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23835" yWindow="15" windowWidth="15480" windowHeight="11640" tabRatio="816"/>
  </bookViews>
  <sheets>
    <sheet name="Cubierta" sheetId="30" r:id="rId1"/>
    <sheet name="Producción" sheetId="38" r:id="rId2"/>
    <sheet name="Disponibilidad local" sheetId="39" r:id="rId3"/>
    <sheet name="Utilización" sheetId="37" r:id="rId4"/>
    <sheet name="Material Orgánico" sheetId="40" r:id="rId5"/>
    <sheet name="Metadatos" sheetId="32" r:id="rId6"/>
    <sheet name="Notas Explicativas" sheetId="35" r:id="rId7"/>
    <sheet name="Instrucciones" sheetId="41" r:id="rId8"/>
  </sheets>
  <definedNames>
    <definedName name="countryName">Cubierta!$D$2</definedName>
    <definedName name="DME_Dirty" hidden="1">"False"</definedName>
    <definedName name="OLE_LINK14" localSheetId="6">'Notas Explicativas'!#REF!</definedName>
    <definedName name="_xlnm.Print_Area" localSheetId="5">Metadatos!$A$1:$G$52</definedName>
    <definedName name="_xlnm.Print_Area" localSheetId="1">Producción!$A$1:$V$39</definedName>
    <definedName name="_xlnm.Print_Area" localSheetId="3">Utilización!$A$1:$R$38</definedName>
    <definedName name="_xlnm.Print_Titles" localSheetId="2">'Disponibilidad local'!$1:$7</definedName>
    <definedName name="_xlnm.Print_Titles" localSheetId="7">Instrucciones!$1:$2</definedName>
    <definedName name="_xlnm.Print_Titles" localSheetId="4">'Material Orgánico'!$1:$7</definedName>
    <definedName name="_xlnm.Print_Titles" localSheetId="5">Metadatos!$1:$2</definedName>
    <definedName name="_xlnm.Print_Titles" localSheetId="6">'Notas Explicativas'!$1:$2</definedName>
    <definedName name="_xlnm.Print_Titles" localSheetId="1">Producción!$1:$7</definedName>
    <definedName name="_xlnm.Print_Titles" localSheetId="3">Utilización!$1:$7</definedName>
    <definedName name="refYear1">Producción!$F$6</definedName>
    <definedName name="refYear2">Producción!$I$6</definedName>
    <definedName name="returnDate">Cubierta!$C$33</definedName>
    <definedName name="table">#REF!</definedName>
    <definedName name="tableHeader">#REF!</definedName>
  </definedNames>
  <calcPr calcId="125725" fullCalcOnLoad="1"/>
</workbook>
</file>

<file path=xl/calcChain.xml><?xml version="1.0" encoding="utf-8"?>
<calcChain xmlns="http://schemas.openxmlformats.org/spreadsheetml/2006/main">
  <c r="G6" i="38"/>
  <c r="G7" i="37" s="1"/>
  <c r="F7"/>
  <c r="J7" s="1"/>
  <c r="N7" s="1"/>
  <c r="F6" i="39"/>
  <c r="G6" s="1"/>
  <c r="J6" i="38"/>
  <c r="M6" s="1"/>
  <c r="P6" s="1"/>
  <c r="S6" s="1"/>
  <c r="U33" i="39"/>
  <c r="T33"/>
  <c r="S33"/>
  <c r="R33"/>
  <c r="U32"/>
  <c r="T32"/>
  <c r="S32"/>
  <c r="R32"/>
  <c r="U31"/>
  <c r="T31"/>
  <c r="S31"/>
  <c r="R31"/>
  <c r="U30"/>
  <c r="T30"/>
  <c r="S30"/>
  <c r="R30"/>
  <c r="Q29"/>
  <c r="P29"/>
  <c r="O29"/>
  <c r="N29"/>
  <c r="M29"/>
  <c r="L29"/>
  <c r="K29"/>
  <c r="J29"/>
  <c r="I29"/>
  <c r="U29"/>
  <c r="H29"/>
  <c r="T29"/>
  <c r="G29"/>
  <c r="S29"/>
  <c r="F29"/>
  <c r="R29"/>
  <c r="U28"/>
  <c r="T28"/>
  <c r="S28"/>
  <c r="R28"/>
  <c r="U27"/>
  <c r="T27"/>
  <c r="S27"/>
  <c r="R27"/>
  <c r="Q26"/>
  <c r="P26"/>
  <c r="O26"/>
  <c r="N26"/>
  <c r="R26"/>
  <c r="M26"/>
  <c r="L26"/>
  <c r="K26"/>
  <c r="J26"/>
  <c r="I26"/>
  <c r="U26"/>
  <c r="H26"/>
  <c r="T26"/>
  <c r="G26"/>
  <c r="S26"/>
  <c r="F26"/>
  <c r="U25"/>
  <c r="T25"/>
  <c r="S25"/>
  <c r="R25"/>
  <c r="U24"/>
  <c r="T24"/>
  <c r="S24"/>
  <c r="R24"/>
  <c r="U22"/>
  <c r="T22"/>
  <c r="S22"/>
  <c r="R22"/>
  <c r="U21"/>
  <c r="T21"/>
  <c r="S21"/>
  <c r="R21"/>
  <c r="U19"/>
  <c r="T19"/>
  <c r="S19"/>
  <c r="R19"/>
  <c r="U18"/>
  <c r="T18"/>
  <c r="S18"/>
  <c r="R18"/>
  <c r="U17"/>
  <c r="T17"/>
  <c r="S17"/>
  <c r="R17"/>
  <c r="U16"/>
  <c r="T16"/>
  <c r="S16"/>
  <c r="R16"/>
  <c r="U14"/>
  <c r="T14"/>
  <c r="S14"/>
  <c r="R14"/>
  <c r="U13"/>
  <c r="T13"/>
  <c r="S13"/>
  <c r="R13"/>
  <c r="U12"/>
  <c r="T12"/>
  <c r="S12"/>
  <c r="R12"/>
  <c r="U11"/>
  <c r="T11"/>
  <c r="S11"/>
  <c r="R11"/>
  <c r="U10"/>
  <c r="T10"/>
  <c r="S10"/>
  <c r="R10"/>
  <c r="U9"/>
  <c r="T9"/>
  <c r="S9"/>
  <c r="R9"/>
  <c r="A38" i="38"/>
  <c r="A39"/>
  <c r="A37"/>
  <c r="U35"/>
  <c r="S35"/>
  <c r="R35"/>
  <c r="Q35"/>
  <c r="J35"/>
  <c r="T35"/>
  <c r="U34"/>
  <c r="S34"/>
  <c r="R34"/>
  <c r="Q34"/>
  <c r="J34"/>
  <c r="T34"/>
  <c r="U33"/>
  <c r="S33"/>
  <c r="R33"/>
  <c r="Q33"/>
  <c r="J33"/>
  <c r="T33"/>
  <c r="U30"/>
  <c r="S30"/>
  <c r="R30"/>
  <c r="P30"/>
  <c r="O30"/>
  <c r="M30"/>
  <c r="L30"/>
  <c r="J30"/>
  <c r="U29"/>
  <c r="T29"/>
  <c r="R29"/>
  <c r="Q29"/>
  <c r="O29"/>
  <c r="N29"/>
  <c r="L29"/>
  <c r="K29"/>
  <c r="U28"/>
  <c r="T28"/>
  <c r="S28"/>
  <c r="R28"/>
  <c r="Q28"/>
  <c r="P28"/>
  <c r="O28"/>
  <c r="N28"/>
  <c r="M28"/>
  <c r="L28"/>
  <c r="K28"/>
  <c r="J28"/>
  <c r="U27"/>
  <c r="T27"/>
  <c r="S27"/>
  <c r="R27"/>
  <c r="Q27"/>
  <c r="P27"/>
  <c r="O27"/>
  <c r="N27"/>
  <c r="M27"/>
  <c r="L27"/>
  <c r="K27"/>
  <c r="J27"/>
  <c r="T26"/>
  <c r="S26"/>
  <c r="Q26"/>
  <c r="P26"/>
  <c r="N26"/>
  <c r="M26"/>
  <c r="K26"/>
  <c r="J26"/>
  <c r="T25"/>
  <c r="S25"/>
  <c r="Q25"/>
  <c r="P25"/>
  <c r="N25"/>
  <c r="M25"/>
  <c r="K25"/>
  <c r="J25"/>
  <c r="T24"/>
  <c r="S24"/>
  <c r="Q24"/>
  <c r="P24"/>
  <c r="N24"/>
  <c r="M24"/>
  <c r="K24"/>
  <c r="J24"/>
  <c r="L22"/>
  <c r="O21"/>
  <c r="L21"/>
  <c r="T19"/>
  <c r="Q19"/>
  <c r="N19"/>
  <c r="K19"/>
  <c r="T18"/>
  <c r="Q18"/>
  <c r="N18"/>
  <c r="K18"/>
  <c r="T17"/>
  <c r="Q17"/>
  <c r="N17"/>
  <c r="K17"/>
  <c r="T16"/>
  <c r="Q16"/>
  <c r="N16"/>
  <c r="K16"/>
  <c r="S14"/>
  <c r="P14"/>
  <c r="M14"/>
  <c r="J14"/>
  <c r="S13"/>
  <c r="P13"/>
  <c r="M13"/>
  <c r="J13"/>
  <c r="S12"/>
  <c r="P12"/>
  <c r="M12"/>
  <c r="J12"/>
  <c r="S11"/>
  <c r="P11"/>
  <c r="M11"/>
  <c r="J11"/>
  <c r="S10"/>
  <c r="P10"/>
  <c r="M10"/>
  <c r="J10"/>
  <c r="S9"/>
  <c r="P9"/>
  <c r="M9"/>
  <c r="J9"/>
  <c r="J6" i="39" l="1"/>
  <c r="N6" s="1"/>
  <c r="R6" s="1"/>
  <c r="K7" i="37"/>
  <c r="O7" s="1"/>
  <c r="G6" i="40"/>
  <c r="K6" s="1"/>
  <c r="O6" s="1"/>
  <c r="S6" s="1"/>
  <c r="H6" i="38"/>
  <c r="H7" i="37" s="1"/>
  <c r="H6" i="40" s="1"/>
  <c r="L6" s="1"/>
  <c r="P6" s="1"/>
  <c r="T6" s="1"/>
  <c r="F6"/>
  <c r="J6" s="1"/>
  <c r="N6" s="1"/>
  <c r="R6" s="1"/>
  <c r="K6" i="39"/>
  <c r="O6" s="1"/>
  <c r="S6" s="1"/>
  <c r="H6"/>
  <c r="L7" i="37" l="1"/>
  <c r="P7" s="1"/>
  <c r="L6" i="39"/>
  <c r="P6" s="1"/>
  <c r="T6" s="1"/>
  <c r="I6"/>
  <c r="M6" s="1"/>
  <c r="Q6" s="1"/>
  <c r="U6" s="1"/>
  <c r="I7" i="37"/>
  <c r="D3" i="30"/>
  <c r="M7" i="37" l="1"/>
  <c r="Q7" s="1"/>
  <c r="I6" i="40"/>
  <c r="M6" s="1"/>
  <c r="Q6" s="1"/>
  <c r="U6" s="1"/>
</calcChain>
</file>

<file path=xl/comments1.xml><?xml version="1.0" encoding="utf-8"?>
<comments xmlns="http://schemas.openxmlformats.org/spreadsheetml/2006/main">
  <authors>
    <author>Guillermo Flichman</author>
  </authors>
  <commentList>
    <comment ref="C5" authorId="0">
      <text>
        <r>
          <rPr>
            <b/>
            <sz val="12"/>
            <color indexed="81"/>
            <rFont val="Tahoma"/>
            <family val="2"/>
          </rPr>
          <t xml:space="preserve">Indique el % del contenido de alimento nutritivo si la información está disponible. Si no esta disponible se utilizaran los valores de las columnas de bienes. </t>
        </r>
      </text>
    </comment>
    <comment ref="F5" authorId="0">
      <text>
        <r>
          <rPr>
            <b/>
            <sz val="12"/>
            <color indexed="81"/>
            <rFont val="Tahoma"/>
            <family val="2"/>
          </rPr>
          <t xml:space="preserve">Todos los datos para los productos que se pueden utilizar como fertilizantes. Para la consistencia, la producción debe incluir todos los usos posibles. Los usos diferentes deberán ser registrados en la sección de la Utilización que es para toda clase de consumo.  </t>
        </r>
      </text>
    </comment>
  </commentList>
</comments>
</file>

<file path=xl/comments2.xml><?xml version="1.0" encoding="utf-8"?>
<comments xmlns="http://schemas.openxmlformats.org/spreadsheetml/2006/main">
  <authors>
    <author>Guillermo Flichman</author>
  </authors>
  <commentList>
    <comment ref="C5" authorId="0">
      <text>
        <r>
          <rPr>
            <b/>
            <sz val="12"/>
            <color indexed="81"/>
            <rFont val="Tahoma"/>
            <family val="2"/>
          </rPr>
          <t xml:space="preserve">Indique el % del contenido de alimento nutritivo si la información está disponible. Si no esta disponible se utilizaran los valores de las columnas de bienes. </t>
        </r>
      </text>
    </comment>
    <comment ref="F5" authorId="0">
      <text>
        <r>
          <rPr>
            <b/>
            <sz val="12"/>
            <color indexed="81"/>
            <rFont val="Tahoma"/>
            <family val="2"/>
          </rPr>
          <t xml:space="preserve">Todos los datos para los productos que se pueden utilizar como fertilizantes. Para la consistencia, la producción debe incluir todos los usos posibles. Los usos diferentes deberán ser registrados en la sección de la Utilización que es para toda clase de consumo. </t>
        </r>
      </text>
    </comment>
    <comment ref="J5" authorId="0">
      <text>
        <r>
          <rPr>
            <b/>
            <sz val="12"/>
            <color indexed="81"/>
            <rFont val="Tahoma"/>
            <family val="2"/>
          </rPr>
          <t xml:space="preserve">Todos los datos para los productos que se pueden utilizar como fertilizantes. </t>
        </r>
      </text>
    </comment>
    <comment ref="N5" authorId="0">
      <text>
        <r>
          <rPr>
            <b/>
            <sz val="12"/>
            <color indexed="81"/>
            <rFont val="Tahoma"/>
            <family val="2"/>
          </rPr>
          <t xml:space="preserve">Todos los datos para los productos que se pueden utilizar como fertilizantes. </t>
        </r>
      </text>
    </comment>
    <comment ref="R5" authorId="0">
      <text>
        <r>
          <rPr>
            <b/>
            <sz val="12"/>
            <color indexed="81"/>
            <rFont val="Tahoma"/>
            <family val="2"/>
          </rPr>
          <t>No proporcione esta información, esta será calculada</t>
        </r>
      </text>
    </comment>
  </commentList>
</comments>
</file>

<file path=xl/comments3.xml><?xml version="1.0" encoding="utf-8"?>
<comments xmlns="http://schemas.openxmlformats.org/spreadsheetml/2006/main">
  <authors>
    <author>Guillermo Flichman</author>
    <author>Cimino, Giulia (ESSA)</author>
  </authors>
  <commentList>
    <comment ref="C5" authorId="0">
      <text>
        <r>
          <rPr>
            <b/>
            <sz val="12"/>
            <color indexed="81"/>
            <rFont val="Tahoma"/>
            <family val="2"/>
          </rPr>
          <t xml:space="preserve">Indique el % del contenido de alimento nutritivo si la información está disponible. Si no esta disponible se utilizaran los valores de las columnas de bienes. </t>
        </r>
      </text>
    </comment>
    <comment ref="F5" authorId="1">
      <text>
        <r>
          <rPr>
            <b/>
            <sz val="12"/>
            <color indexed="81"/>
            <rFont val="Tahoma"/>
            <family val="2"/>
          </rPr>
          <t>No proporcione esta información, esta será calculada</t>
        </r>
      </text>
    </comment>
    <comment ref="N5" authorId="0">
      <text>
        <r>
          <rPr>
            <b/>
            <sz val="12"/>
            <color indexed="81"/>
            <rFont val="Tahoma"/>
            <family val="2"/>
          </rPr>
          <t>Se especifica "usado para la producción de cultivo" para que no se incluya el pienso, que es también para uso agrícolo.</t>
        </r>
      </text>
    </comment>
  </commentList>
</comments>
</file>

<file path=xl/sharedStrings.xml><?xml version="1.0" encoding="utf-8"?>
<sst xmlns="http://schemas.openxmlformats.org/spreadsheetml/2006/main" count="446" uniqueCount="302">
  <si>
    <r>
      <t xml:space="preserve">Fosfato monoamónico (MAP) </t>
    </r>
    <r>
      <rPr>
        <sz val="8"/>
        <rFont val="Arial"/>
        <family val="2"/>
      </rPr>
      <t>(si no se proporcionase información se usará 11%N y 52% P</t>
    </r>
    <r>
      <rPr>
        <vertAlign val="subscript"/>
        <sz val="8"/>
        <rFont val="Arial"/>
        <family val="2"/>
      </rPr>
      <t>2</t>
    </r>
    <r>
      <rPr>
        <sz val="8"/>
        <rFont val="Arial"/>
        <family val="2"/>
      </rPr>
      <t>0</t>
    </r>
    <r>
      <rPr>
        <vertAlign val="subscript"/>
        <sz val="8"/>
        <rFont val="Arial"/>
        <family val="2"/>
      </rPr>
      <t>5</t>
    </r>
    <r>
      <rPr>
        <sz val="8"/>
        <rFont val="Arial"/>
        <family val="2"/>
      </rPr>
      <t>)</t>
    </r>
  </si>
  <si>
    <t xml:space="preserve">   Complejos NPK&lt;=10 kg</t>
  </si>
  <si>
    <t xml:space="preserve">   Complejos NPK &gt;10 kg</t>
  </si>
  <si>
    <r>
      <t xml:space="preserve">El </t>
    </r>
    <r>
      <rPr>
        <b/>
        <sz val="10"/>
        <rFont val="Arial"/>
        <family val="2"/>
      </rPr>
      <t>nitrato de amonio</t>
    </r>
    <r>
      <rPr>
        <sz val="10"/>
        <rFont val="Arial"/>
        <family val="2"/>
      </rPr>
      <t>, (NH</t>
    </r>
    <r>
      <rPr>
        <vertAlign val="subscript"/>
        <sz val="10"/>
        <rFont val="Arial"/>
        <family val="2"/>
      </rPr>
      <t>4</t>
    </r>
    <r>
      <rPr>
        <sz val="10"/>
        <rFont val="Arial"/>
        <family val="2"/>
      </rPr>
      <t>NO</t>
    </r>
    <r>
      <rPr>
        <vertAlign val="subscript"/>
        <sz val="10"/>
        <rFont val="Arial"/>
        <family val="2"/>
      </rPr>
      <t>3</t>
    </r>
    <r>
      <rPr>
        <sz val="10"/>
        <rFont val="Arial"/>
        <family val="2"/>
      </rPr>
      <t>), se produce mediante la neutralización del ácido nítrico (HNO</t>
    </r>
    <r>
      <rPr>
        <vertAlign val="subscript"/>
        <sz val="10"/>
        <rFont val="Arial"/>
        <family val="2"/>
      </rPr>
      <t>3</t>
    </r>
    <r>
      <rPr>
        <sz val="10"/>
        <rFont val="Arial"/>
        <family val="2"/>
      </rPr>
      <t>) con amonio (NH</t>
    </r>
    <r>
      <rPr>
        <vertAlign val="subscript"/>
        <sz val="10"/>
        <rFont val="Arial"/>
        <family val="2"/>
      </rPr>
      <t>3</t>
    </r>
    <r>
      <rPr>
        <sz val="10"/>
        <rFont val="Arial"/>
        <family val="2"/>
      </rPr>
      <t xml:space="preserve">). El nitrato de amonio usualmente se obtiene en forma de gránulos o perlas y se cubre con un material apropiado para prevenir la absorción de humedad y apelmazamiento durante su almacenaje. El nitrato de amonio puro puede tener un contenido total de nitrógeno de aproximadamente un 35% del cual la mitad está presente como nitrógeno amoniacal y la otra mitad como nitrógeno nítrico. 
</t>
    </r>
  </si>
  <si>
    <t>El término 'fertilizantes compuestos' es usado en conexión con los fertilizantes que contienen más de uno de los principales nutrientes de plantas.  Los compuestos pueden ser tanto líquidos como sólidos.  Los fertilizantes compuestos sólidos se pueden dividir en mezclas de fertilizantes, que son producidos mediante un proceso de mezclado, y los fertilizantes complejos, en los cuales están presentes dos de los principales nutrientes como resultado de una reacción química.  Los fertilizantes mixtos pueden tener la forma de combinaciones en polvo o mezclas - consistiendo la última de dos o más materiales fertilizantes granulares intermedios de características físicas similares.  Los compuestos son usados principalmente para su aplicación directa al suelo para la producción de cosechas, pero muchos de algunos compuestos, casi exclusivamente el fosfato monoamónico (MAP) y el fosfato diamónico (DAP), son usados para fines intermedios junto con los materiales simples para la producción de otros fertilizantes compuestos de NP y NPK.</t>
  </si>
  <si>
    <t>Cloruro de potasio</t>
  </si>
  <si>
    <t>Disponibilidad Local de Fertilizantes</t>
  </si>
  <si>
    <t>Utilización de Fertilizantes</t>
  </si>
  <si>
    <t xml:space="preserve">  Nombre de la persona informante:</t>
  </si>
  <si>
    <t>FAO aprovecha esta oportunidad para agradecer a su Gobierno por su colaboración en completar este cuestionario y queda a la espera de su respuesta.</t>
  </si>
  <si>
    <t>Comentarios / notas generales sobre esta sección</t>
  </si>
  <si>
    <t>310551 y 310559</t>
  </si>
  <si>
    <t>310510 y 310520</t>
  </si>
  <si>
    <t>¿Fue el cuestionario enviado directamente a la persona / servicio correcto?  Si no lo fue, sírvase indicar la preferencia.</t>
  </si>
  <si>
    <t>Los fertilizantes son esenciales para mejorar la productividad agrícola en el mundo.  En el ámbito nacional, la mayoría de las instituciones gubernamentales y las agencias del sector privado promueven el uso de una fertilización balanceada junto con otros factores para mejorar la fertilidad de los suelos y aumentar el rendimiento de las cosechas, con el objeto de disminuir el nivel de inseguridad en cuanto a alimentos.</t>
  </si>
  <si>
    <r>
      <t xml:space="preserve">El </t>
    </r>
    <r>
      <rPr>
        <b/>
        <sz val="10"/>
        <rFont val="Arial"/>
        <family val="2"/>
      </rPr>
      <t>nitrato de amonio cálcico</t>
    </r>
    <r>
      <rPr>
        <sz val="10"/>
        <rFont val="Arial"/>
        <family val="2"/>
      </rPr>
      <t>, NH</t>
    </r>
    <r>
      <rPr>
        <vertAlign val="subscript"/>
        <sz val="10"/>
        <rFont val="Arial"/>
        <family val="2"/>
      </rPr>
      <t>4</t>
    </r>
    <r>
      <rPr>
        <sz val="10"/>
        <rFont val="Arial"/>
        <family val="2"/>
      </rPr>
      <t>NO</t>
    </r>
    <r>
      <rPr>
        <vertAlign val="subscript"/>
        <sz val="10"/>
        <rFont val="Arial"/>
        <family val="2"/>
      </rPr>
      <t>3</t>
    </r>
    <r>
      <rPr>
        <sz val="10"/>
        <rFont val="Arial"/>
        <family val="2"/>
      </rPr>
      <t>+CaCO</t>
    </r>
    <r>
      <rPr>
        <vertAlign val="subscript"/>
        <sz val="10"/>
        <rFont val="Arial"/>
        <family val="2"/>
      </rPr>
      <t>3</t>
    </r>
    <r>
      <rPr>
        <sz val="10"/>
        <rFont val="Arial"/>
        <family val="2"/>
      </rPr>
      <t>, es producido con nitrato de amonio y carbonato de calcio finamente pulverizado (CACO</t>
    </r>
    <r>
      <rPr>
        <vertAlign val="subscript"/>
        <sz val="10"/>
        <rFont val="Arial"/>
        <family val="2"/>
      </rPr>
      <t>3</t>
    </r>
    <r>
      <rPr>
        <sz val="10"/>
        <rFont val="Arial"/>
        <family val="2"/>
      </rPr>
      <t>). Contiene entre un 20,5% y 28% de nitrógeno, la mitad del cual está en forma de nitrógeno amoniacal y la otra mitad en forma de nitrógeno nítrico.  Es producido en forma de gránulos o perlas blancas o grises.</t>
    </r>
  </si>
  <si>
    <r>
      <t xml:space="preserve">El </t>
    </r>
    <r>
      <rPr>
        <b/>
        <sz val="10"/>
        <rFont val="Arial"/>
        <family val="2"/>
      </rPr>
      <t>superfosfato, otros,</t>
    </r>
    <r>
      <rPr>
        <sz val="10"/>
        <rFont val="Arial"/>
        <family val="2"/>
      </rPr>
      <t xml:space="preserve"> es producido por la acción del ácido sulfúrico concentrado en la roca fosfato de suelo.</t>
    </r>
  </si>
  <si>
    <t>310551 y
310559</t>
  </si>
  <si>
    <t>310510 y
310520</t>
  </si>
  <si>
    <t>Fosfato monoamónico (MAP)</t>
  </si>
  <si>
    <r>
      <t>Otros compuestos NP</t>
    </r>
    <r>
      <rPr>
        <sz val="7"/>
        <rFont val="Arial"/>
        <family val="2"/>
      </rPr>
      <t/>
    </r>
  </si>
  <si>
    <r>
      <t>Complejos NPK</t>
    </r>
    <r>
      <rPr>
        <sz val="7"/>
        <rFont val="Arial"/>
        <family val="2"/>
      </rPr>
      <t/>
    </r>
  </si>
  <si>
    <r>
      <t>Compuestos PK</t>
    </r>
    <r>
      <rPr>
        <sz val="7"/>
        <rFont val="Arial"/>
        <family val="2"/>
      </rPr>
      <t/>
    </r>
  </si>
  <si>
    <r>
      <t>Nitrato de potasio</t>
    </r>
    <r>
      <rPr>
        <sz val="7"/>
        <rFont val="Arial"/>
        <family val="2"/>
      </rPr>
      <t/>
    </r>
  </si>
  <si>
    <t>RECURSOS AGRÍCOLAS - FERTILIZANTES - METADATOS</t>
  </si>
  <si>
    <t xml:space="preserve">2. Disponibilidad de datos  </t>
  </si>
  <si>
    <t>4. Frecuencia de captura de datos</t>
  </si>
  <si>
    <t>1.  Punto principal de contacto</t>
  </si>
  <si>
    <t xml:space="preserve">Nombre/Cargo: </t>
  </si>
  <si>
    <t>Dirección completa:</t>
  </si>
  <si>
    <t>Sí</t>
  </si>
  <si>
    <t>No (sírvase especificar los detalles)</t>
  </si>
  <si>
    <t>Registros administrativos</t>
  </si>
  <si>
    <t>Censo agrícola</t>
  </si>
  <si>
    <t>Estimación (especificar metodología)</t>
  </si>
  <si>
    <t>Otros (especificar)</t>
  </si>
  <si>
    <t>Anual</t>
  </si>
  <si>
    <t>Otro (especificar)</t>
  </si>
  <si>
    <t>5. Método de difusión</t>
  </si>
  <si>
    <t>FERTILIZANTES NITROGENADOS SIMPLES</t>
  </si>
  <si>
    <t>FERTILIZANTES FOSFATADOS SIMPLES</t>
  </si>
  <si>
    <t>FERTILIZANTES POTÁSICOS SIMPLES</t>
  </si>
  <si>
    <t>Cuestionario sobre Recursos Agrícolas</t>
  </si>
  <si>
    <t>Fertilizantes</t>
  </si>
  <si>
    <t xml:space="preserve">  Dirección:</t>
  </si>
  <si>
    <t xml:space="preserve">  Cargo:</t>
  </si>
  <si>
    <t xml:space="preserve">  Administración y Oficina:</t>
  </si>
  <si>
    <t>Sírvase devolver una copia a:</t>
  </si>
  <si>
    <t xml:space="preserve">   ORGANIZACIÓN DE LAS NACIONES UNIDAS PARA LA AGRICULTURA Y LA ALIMENTACIÓN - DIVISIÓN DE ESTADÍSTICAS</t>
  </si>
  <si>
    <t xml:space="preserve">    ORGANIZACIÓN DE LAS NACIONES UNIDAS PARA LA AGRICULTURA Y LA ALIMENTACIÓN - DIVISIÓN DE ESTADÍSTICAS</t>
  </si>
  <si>
    <t>Base de datos en línea (especificar)</t>
  </si>
  <si>
    <t>Sírvase indicar sus sugerencias o cualquier mejora para este Cuestionario.</t>
  </si>
  <si>
    <t>Sírvase indicar qué sección y/o ítem encontró que es difícil de completar y porqué.</t>
  </si>
  <si>
    <r>
      <t>Superfosfatos, otros</t>
    </r>
    <r>
      <rPr>
        <sz val="7"/>
        <rFont val="Arial"/>
        <family val="2"/>
      </rPr>
      <t/>
    </r>
  </si>
  <si>
    <r>
      <t>Roca fosfórica</t>
    </r>
    <r>
      <rPr>
        <sz val="7"/>
        <rFont val="Arial"/>
        <family val="2"/>
      </rPr>
      <t/>
    </r>
  </si>
  <si>
    <t>Complejos NPK</t>
  </si>
  <si>
    <t>Mezclas NPK</t>
  </si>
  <si>
    <t>Compuestos PK</t>
  </si>
  <si>
    <t>Nitrato de potasio</t>
  </si>
  <si>
    <t>RECURSOS AGRÍCOLAS - UTILIZACIÓN DE FERTILIZANTES</t>
  </si>
  <si>
    <t>RECURSOS AGRÍCOLAS - FERTILIZANTES - NOTAS EXPLICATIVAS</t>
  </si>
  <si>
    <t>Fertilizantes simples</t>
  </si>
  <si>
    <t>Los principales 'fertilizantes simples' son:</t>
  </si>
  <si>
    <t>RECURSOS AGRÍCOLAS - FERTILIZANTES - INSTRUCCIONES</t>
  </si>
  <si>
    <t>El nuevo Cuestionario sobre Fertilizantes - Recursos FAO tiene cinco secciones de datos:</t>
  </si>
  <si>
    <t>Producción</t>
  </si>
  <si>
    <t>Disponibilidad Local</t>
  </si>
  <si>
    <t>Utilización</t>
  </si>
  <si>
    <t>Metadatos</t>
  </si>
  <si>
    <t>Amoníaco anhidro (si no se proporcionase información se usará 82%N)</t>
  </si>
  <si>
    <t>Amoníaco anhidro</t>
  </si>
  <si>
    <t>Nitrato de amonio cálcico (si no se proporcionase información se usará 26%N)</t>
  </si>
  <si>
    <t>Nitrato de amonio cálcico</t>
  </si>
  <si>
    <r>
      <t xml:space="preserve">El </t>
    </r>
    <r>
      <rPr>
        <b/>
        <sz val="10"/>
        <rFont val="Arial"/>
        <family val="2"/>
      </rPr>
      <t>sulfato de amonio</t>
    </r>
    <r>
      <rPr>
        <sz val="10"/>
        <rFont val="Arial"/>
        <family val="2"/>
      </rPr>
      <t>, (NH</t>
    </r>
    <r>
      <rPr>
        <vertAlign val="subscript"/>
        <sz val="10"/>
        <rFont val="Arial"/>
        <family val="2"/>
      </rPr>
      <t>4</t>
    </r>
    <r>
      <rPr>
        <sz val="10"/>
        <rFont val="Arial"/>
        <family val="2"/>
      </rPr>
      <t>)</t>
    </r>
    <r>
      <rPr>
        <vertAlign val="subscript"/>
        <sz val="10"/>
        <rFont val="Arial"/>
        <family val="2"/>
      </rPr>
      <t>2</t>
    </r>
    <r>
      <rPr>
        <sz val="10"/>
        <rFont val="Arial"/>
        <family val="2"/>
      </rPr>
      <t>SO</t>
    </r>
    <r>
      <rPr>
        <vertAlign val="subscript"/>
        <sz val="10"/>
        <rFont val="Arial"/>
        <family val="2"/>
      </rPr>
      <t>4</t>
    </r>
    <r>
      <rPr>
        <sz val="10"/>
        <rFont val="Arial"/>
        <family val="2"/>
      </rPr>
      <t>, se produce a través de la reacción del amonio con el ácido sulfúrico (H</t>
    </r>
    <r>
      <rPr>
        <vertAlign val="subscript"/>
        <sz val="10"/>
        <rFont val="Arial"/>
        <family val="2"/>
      </rPr>
      <t>2</t>
    </r>
    <r>
      <rPr>
        <sz val="10"/>
        <rFont val="Arial"/>
        <family val="2"/>
      </rPr>
      <t>SO</t>
    </r>
    <r>
      <rPr>
        <vertAlign val="subscript"/>
        <sz val="10"/>
        <rFont val="Arial"/>
        <family val="2"/>
      </rPr>
      <t>4</t>
    </r>
    <r>
      <rPr>
        <sz val="10"/>
        <rFont val="Arial"/>
        <family val="2"/>
      </rPr>
      <t xml:space="preserve">).  Se produce en forma de gránulos blancos o cristales y contiene como mínimo un 20,6% de nitrógeno en forma de amoníaco. </t>
    </r>
  </si>
  <si>
    <r>
      <t xml:space="preserve">El </t>
    </r>
    <r>
      <rPr>
        <b/>
        <sz val="10"/>
        <rFont val="Arial"/>
        <family val="2"/>
      </rPr>
      <t>superfosfato de más de  35%</t>
    </r>
    <r>
      <rPr>
        <sz val="10"/>
        <rFont val="Arial"/>
        <family val="2"/>
      </rPr>
      <t xml:space="preserve"> es producido por la acción de los ácidos sulfúrico y fosfórico en la roca fosfato de suelo.</t>
    </r>
  </si>
  <si>
    <t>Fertilizantes compuestos</t>
  </si>
  <si>
    <t>Los ‘fertilizantes compuestos’ incluyen los productos de NPK, NP, PK y NK. Estos son:</t>
  </si>
  <si>
    <t>Visión general de la Estructura del Cuestionario sobre Fertilizantes</t>
  </si>
  <si>
    <t>Llenado del cuestionario</t>
  </si>
  <si>
    <t xml:space="preserve">COMMODITY </t>
  </si>
  <si>
    <t>A</t>
  </si>
  <si>
    <t>B</t>
  </si>
  <si>
    <t>N</t>
  </si>
  <si>
    <t>C = (A/100)*B</t>
  </si>
  <si>
    <t xml:space="preserve">Tel: </t>
  </si>
  <si>
    <t xml:space="preserve">Fax: </t>
  </si>
  <si>
    <t>□</t>
  </si>
  <si>
    <t xml:space="preserve"> </t>
  </si>
  <si>
    <t>X</t>
  </si>
  <si>
    <t>C</t>
  </si>
  <si>
    <t>D</t>
  </si>
  <si>
    <t>E</t>
  </si>
  <si>
    <t>G</t>
  </si>
  <si>
    <t>310551 and 310559</t>
  </si>
  <si>
    <t>310510 and 310520</t>
  </si>
  <si>
    <t>F</t>
  </si>
  <si>
    <t xml:space="preserve">Urea </t>
  </si>
  <si>
    <t>I</t>
  </si>
  <si>
    <t>J</t>
  </si>
  <si>
    <t>2.10</t>
  </si>
  <si>
    <t>http://</t>
  </si>
  <si>
    <t>OTROS FERTILIZANTES 
(especificar debajo)</t>
  </si>
  <si>
    <t>CÓDIGO
 HS</t>
  </si>
  <si>
    <t>Contenido de
nutriente en planta
%</t>
  </si>
  <si>
    <t xml:space="preserve">PRODUCCIÓN DE FERTILIZANTES
(toneladas métricas de producto) </t>
  </si>
  <si>
    <t xml:space="preserve">PRODUCCIÓN DE FERTILIZANTES
(toneladas métricas de contenido de nutriente) </t>
  </si>
  <si>
    <t>RECURSOS AGRÍCOLAS - PRODUCCIÓN DE FERTILIZANTES</t>
  </si>
  <si>
    <t>RECURSOS AGRÍCOLAS - DISPONIBILIDAD LOCAL DE FERTILIZANTES</t>
  </si>
  <si>
    <t xml:space="preserve">PRODUCCIÓN
(toneladas métricas de producto) </t>
  </si>
  <si>
    <t xml:space="preserve">IMPORTACIONES
(toneladas métricas de producto) </t>
  </si>
  <si>
    <t xml:space="preserve">EXPORTACIONES
(toneladas métricas de producto) </t>
  </si>
  <si>
    <t xml:space="preserve">DISPONIBILIDAD LOCAL
(toneladas métricas de producto) </t>
  </si>
  <si>
    <t>Nitrato de amonio</t>
  </si>
  <si>
    <t>Sulfato de amonio</t>
  </si>
  <si>
    <t>Urea y soluciones de nitrato de amonio</t>
  </si>
  <si>
    <r>
      <t>Superfosfato</t>
    </r>
    <r>
      <rPr>
        <sz val="7"/>
        <rFont val="Arial"/>
        <family val="2"/>
      </rPr>
      <t/>
    </r>
  </si>
  <si>
    <r>
      <t xml:space="preserve">Superfosfato de más de 35% </t>
    </r>
    <r>
      <rPr>
        <sz val="7"/>
        <rFont val="Arial"/>
        <family val="2"/>
      </rPr>
      <t/>
    </r>
  </si>
  <si>
    <r>
      <t>Superfosfato, otros</t>
    </r>
    <r>
      <rPr>
        <sz val="7"/>
        <rFont val="Arial"/>
        <family val="2"/>
      </rPr>
      <t/>
    </r>
  </si>
  <si>
    <t>Roca fosfórica</t>
  </si>
  <si>
    <t>Sulfato de potasio</t>
  </si>
  <si>
    <t>FERTILIZANTES COMPUESTOS</t>
  </si>
  <si>
    <t>El término 'fertilizantes simples' es usado en conexión con los fertilizantes que contienen sólo uno de los principales nutrientes de plantas.  Los fertilizantes simples se usan principalmente como tales para su aplicación directa al suelo en la producción de cosechas, pero cantidades de algunos de ellos, como por ejemplo el sulfato de amonio, la urea, el superfosfato y el cloruro de potasio se usan para fines intermedios en la producción de fertilizantes compuestos.</t>
  </si>
  <si>
    <r>
      <t xml:space="preserve">El </t>
    </r>
    <r>
      <rPr>
        <b/>
        <sz val="10"/>
        <rFont val="Arial"/>
        <family val="2"/>
      </rPr>
      <t>amoníaco anhidro para aplicación directa</t>
    </r>
    <r>
      <rPr>
        <sz val="10"/>
        <rFont val="Arial"/>
        <family val="2"/>
      </rPr>
      <t xml:space="preserve">, (NH3), es un material que generalmente se produce por un proceso sintético, y a una temperatura y presión estándar es un gas.  El grado del fertilizante amoníaco anhidro contiene o es aproximadamente un 82% de nitrógeno. </t>
    </r>
    <r>
      <rPr>
        <b/>
        <sz val="10"/>
        <rFont val="Arial"/>
        <family val="2"/>
      </rPr>
      <t xml:space="preserve">
.</t>
    </r>
  </si>
  <si>
    <r>
      <t>El</t>
    </r>
    <r>
      <rPr>
        <b/>
        <sz val="10"/>
        <rFont val="Arial"/>
        <family val="2"/>
      </rPr>
      <t xml:space="preserve"> cloruro de potasio </t>
    </r>
    <r>
      <rPr>
        <sz val="10"/>
        <rFont val="Arial"/>
        <family val="2"/>
      </rPr>
      <t>es refinado de los minerales naturales extraídos de baja ley, tales como la silvita mineral, y en combinación con el cloruro de sodio como la silvinita.  El cloruro de potasio contiene entre un 48 a 62% de K</t>
    </r>
    <r>
      <rPr>
        <vertAlign val="subscript"/>
        <sz val="10"/>
        <rFont val="Arial"/>
        <family val="2"/>
      </rPr>
      <t>2</t>
    </r>
    <r>
      <rPr>
        <sz val="10"/>
        <rFont val="Arial"/>
        <family val="2"/>
      </rPr>
      <t>0.</t>
    </r>
  </si>
  <si>
    <r>
      <t>La</t>
    </r>
    <r>
      <rPr>
        <b/>
        <sz val="10"/>
        <rFont val="Arial"/>
        <family val="2"/>
      </rPr>
      <t xml:space="preserve"> urea</t>
    </r>
    <r>
      <rPr>
        <sz val="10"/>
        <rFont val="Arial"/>
        <family val="2"/>
      </rPr>
      <t>, CO(NH</t>
    </r>
    <r>
      <rPr>
        <vertAlign val="subscript"/>
        <sz val="10"/>
        <rFont val="Arial"/>
        <family val="2"/>
      </rPr>
      <t>2</t>
    </r>
    <r>
      <rPr>
        <sz val="10"/>
        <rFont val="Arial"/>
        <family val="2"/>
      </rPr>
      <t>)</t>
    </r>
    <r>
      <rPr>
        <vertAlign val="subscript"/>
        <sz val="10"/>
        <rFont val="Arial"/>
        <family val="2"/>
      </rPr>
      <t>2</t>
    </r>
    <r>
      <rPr>
        <sz val="10"/>
        <rFont val="Arial"/>
        <family val="2"/>
      </rPr>
      <t>, es producida con amonio sintético (amoníaco) y dióxido de carbono (CO</t>
    </r>
    <r>
      <rPr>
        <vertAlign val="subscript"/>
        <sz val="10"/>
        <rFont val="Arial"/>
        <family val="2"/>
      </rPr>
      <t>2</t>
    </r>
    <r>
      <rPr>
        <sz val="10"/>
        <rFont val="Arial"/>
        <family val="2"/>
      </rPr>
      <t>) y contiene un 46% de nitrógeno en forma de amida.  La urea se produce en forma de gránulos, perlas o cristalinos.</t>
    </r>
  </si>
  <si>
    <t>FERTILIZANTES PARA OTROS USOS (incluyendo para alimentación)
(toneladas métricas de productos)</t>
  </si>
  <si>
    <t>Oficina Nacional Informante y Nombre de Contacto</t>
  </si>
  <si>
    <r>
      <t xml:space="preserve">  ● El período de referencia de tiempo es </t>
    </r>
    <r>
      <rPr>
        <b/>
        <sz val="12"/>
        <rFont val="Arial"/>
        <family val="2"/>
      </rPr>
      <t>año calendario</t>
    </r>
    <r>
      <rPr>
        <sz val="12"/>
        <rFont val="Arial"/>
        <family val="2"/>
      </rPr>
      <t>.
  ● Sírvase proporcionar los datos en Toneladas Métricas.  Sírvase indicar si usa una unidad de medida distinta y agregar cualquier nota importante para un dato específico en la columna NOTAS.
  ● Para ver las descripciones de los ítems y otras instrucciones importantes, refiérase a las hojas "Notas explicativas" e "Instrucciones".</t>
    </r>
  </si>
  <si>
    <t>PRODUCTO</t>
  </si>
  <si>
    <t>NOTAS
por ejemplo, uso de año distinto, uso de unidad distinta, datos preliminares reportados, etc.</t>
  </si>
  <si>
    <t xml:space="preserve">PRODUCTO </t>
  </si>
  <si>
    <t>Encuestas por muestreo</t>
  </si>
  <si>
    <t xml:space="preserve">                 DIVISIÓN DE ESTADÍSTICAS</t>
  </si>
  <si>
    <t>ORGANIZACIÓN DE LAS NACIONES UNIDAS PARA LA AGRICULTURA Y LA ALIMENTACIÓN - DIVISIÓN DE ESTADÍSTICAS</t>
  </si>
  <si>
    <r>
      <t xml:space="preserve">La </t>
    </r>
    <r>
      <rPr>
        <b/>
        <sz val="10"/>
        <rFont val="Arial"/>
        <family val="2"/>
      </rPr>
      <t>roca fosfórica</t>
    </r>
    <r>
      <rPr>
        <sz val="10"/>
        <rFont val="Arial"/>
        <family val="2"/>
      </rPr>
      <t xml:space="preserve"> es una roca natural que contiene uno o más minerales de fosfato de calcio en la cantidad y pureza suficiente como para permitir su uso directo después de ser molida o procesada químicamente en la manufactura de fertilizantes fosfatados comerciales.</t>
    </r>
  </si>
  <si>
    <t xml:space="preserve">                 </t>
  </si>
  <si>
    <t xml:space="preserve">                   </t>
  </si>
  <si>
    <t xml:space="preserve">                </t>
  </si>
  <si>
    <r>
      <t>P</t>
    </r>
    <r>
      <rPr>
        <b/>
        <vertAlign val="subscript"/>
        <sz val="10"/>
        <rFont val="Arial"/>
        <family val="2"/>
      </rPr>
      <t>2</t>
    </r>
    <r>
      <rPr>
        <b/>
        <sz val="10"/>
        <rFont val="Arial"/>
        <family val="2"/>
      </rPr>
      <t>O</t>
    </r>
    <r>
      <rPr>
        <b/>
        <vertAlign val="subscript"/>
        <sz val="10"/>
        <rFont val="Arial"/>
        <family val="2"/>
      </rPr>
      <t>5</t>
    </r>
  </si>
  <si>
    <r>
      <t>K</t>
    </r>
    <r>
      <rPr>
        <b/>
        <vertAlign val="subscript"/>
        <sz val="10"/>
        <rFont val="Arial"/>
        <family val="2"/>
      </rPr>
      <t>2</t>
    </r>
    <r>
      <rPr>
        <b/>
        <sz val="10"/>
        <rFont val="Arial"/>
        <family val="2"/>
      </rPr>
      <t>O</t>
    </r>
  </si>
  <si>
    <t>● El Cuestionario sobre Recursos de Fertilizantes está compuesto de cinco secciones principales:</t>
  </si>
  <si>
    <t xml:space="preserve"> ● Las instrucciones detalladas se encuentran en la hoja de Instrucciones.</t>
  </si>
  <si>
    <t xml:space="preserve"> ● En caso de tener cualquier consulta respecto de este cuestionario, sírvase comunicarse con:</t>
  </si>
  <si>
    <t xml:space="preserve">  Tel:                                              </t>
  </si>
  <si>
    <t xml:space="preserve"> http://                                                     </t>
  </si>
  <si>
    <t xml:space="preserve">                 ORGANIZACIÓN DE LAS NACIONES UNIDAS PARA LA ALIMENTACIÓN  Y LA AGRICULTURA </t>
  </si>
  <si>
    <t xml:space="preserve"> Fecha:</t>
  </si>
  <si>
    <t xml:space="preserve">    Producción, Disponibilidad Local, Utilización,  Material orgánico y Metadatos.</t>
  </si>
  <si>
    <t xml:space="preserve"> ● Las notas explicativas detalladas se encuentran en la hoja de Notas Explicativas.</t>
  </si>
  <si>
    <t xml:space="preserve">Le agradeceríamos que nos respondiera antes del </t>
  </si>
  <si>
    <r>
      <t xml:space="preserve">  ● El período de referencia de tiempo es </t>
    </r>
    <r>
      <rPr>
        <b/>
        <sz val="12"/>
        <rFont val="Arial"/>
        <family val="2"/>
      </rPr>
      <t>año calendario</t>
    </r>
    <r>
      <rPr>
        <sz val="12"/>
        <rFont val="Arial"/>
        <family val="2"/>
      </rPr>
      <t xml:space="preserve">.
  ● Sírvase proporcionar los datos en </t>
    </r>
    <r>
      <rPr>
        <b/>
        <sz val="12"/>
        <rFont val="Arial"/>
        <family val="2"/>
      </rPr>
      <t>Toneladas Métricas</t>
    </r>
    <r>
      <rPr>
        <sz val="12"/>
        <rFont val="Arial"/>
        <family val="2"/>
      </rPr>
      <t>.  Sírvase indicar si usa una unidad de medida distinta y agregar cualquier nota importante para un dato específico en la columna NOTAS.
  ● Para ver las descripciones de los ítems y otras instrucciones importantes, refiérase a las hojas "Notas explicativas" e "Instrucciones".</t>
    </r>
  </si>
  <si>
    <r>
      <t xml:space="preserve">Nitrato de amonio </t>
    </r>
    <r>
      <rPr>
        <sz val="8"/>
        <rFont val="Arial"/>
        <family val="2"/>
      </rPr>
      <t>(si no se proporcionase información se usará 33%N)</t>
    </r>
  </si>
  <si>
    <r>
      <t xml:space="preserve">Sulfato de amonio </t>
    </r>
    <r>
      <rPr>
        <sz val="8"/>
        <rFont val="Arial"/>
        <family val="2"/>
      </rPr>
      <t>(si no se proporcionase información se usará 21%N)</t>
    </r>
  </si>
  <si>
    <r>
      <t xml:space="preserve">Urea </t>
    </r>
    <r>
      <rPr>
        <sz val="8"/>
        <rFont val="Arial"/>
        <family val="2"/>
      </rPr>
      <t>(si no se proporcionase información se usará 46%N)</t>
    </r>
  </si>
  <si>
    <r>
      <t>Urea y soluciones de nitrato de amonio (</t>
    </r>
    <r>
      <rPr>
        <sz val="8"/>
        <rFont val="Arial"/>
        <family val="2"/>
      </rPr>
      <t xml:space="preserve">si no se proporcionase información se usará </t>
    </r>
    <r>
      <rPr>
        <sz val="9"/>
        <rFont val="Arial"/>
        <family val="2"/>
      </rPr>
      <t>32%N)</t>
    </r>
  </si>
  <si>
    <r>
      <t xml:space="preserve">Superfosfato  </t>
    </r>
    <r>
      <rPr>
        <sz val="8"/>
        <rFont val="Arial"/>
        <family val="2"/>
      </rPr>
      <t>(si no se proporcionase información se usará 46%P</t>
    </r>
    <r>
      <rPr>
        <vertAlign val="subscript"/>
        <sz val="8"/>
        <rFont val="Arial"/>
        <family val="2"/>
      </rPr>
      <t>2</t>
    </r>
    <r>
      <rPr>
        <sz val="8"/>
        <rFont val="Arial"/>
        <family val="2"/>
      </rPr>
      <t>0</t>
    </r>
    <r>
      <rPr>
        <vertAlign val="subscript"/>
        <sz val="8"/>
        <rFont val="Arial"/>
        <family val="2"/>
      </rPr>
      <t>5)</t>
    </r>
  </si>
  <si>
    <r>
      <t xml:space="preserve">Superfosfato de más de 35% </t>
    </r>
    <r>
      <rPr>
        <sz val="8"/>
        <rFont val="Arial"/>
        <family val="2"/>
      </rPr>
      <t>(si no se proporcionase información se usará 46%P</t>
    </r>
    <r>
      <rPr>
        <vertAlign val="subscript"/>
        <sz val="8"/>
        <rFont val="Arial"/>
        <family val="2"/>
      </rPr>
      <t>2</t>
    </r>
    <r>
      <rPr>
        <sz val="8"/>
        <rFont val="Arial"/>
        <family val="2"/>
      </rPr>
      <t>0</t>
    </r>
    <r>
      <rPr>
        <vertAlign val="subscript"/>
        <sz val="8"/>
        <rFont val="Arial"/>
        <family val="2"/>
      </rPr>
      <t>5)</t>
    </r>
  </si>
  <si>
    <r>
      <t xml:space="preserve">Superfosfato, otros </t>
    </r>
    <r>
      <rPr>
        <sz val="8"/>
        <rFont val="Arial"/>
        <family val="2"/>
      </rPr>
      <t>(si no se proporcionase información se usará 18%P</t>
    </r>
    <r>
      <rPr>
        <vertAlign val="subscript"/>
        <sz val="8"/>
        <rFont val="Arial"/>
        <family val="2"/>
      </rPr>
      <t>2</t>
    </r>
    <r>
      <rPr>
        <sz val="8"/>
        <rFont val="Arial"/>
        <family val="2"/>
      </rPr>
      <t>0</t>
    </r>
    <r>
      <rPr>
        <vertAlign val="subscript"/>
        <sz val="8"/>
        <rFont val="Arial"/>
        <family val="2"/>
      </rPr>
      <t>5)</t>
    </r>
  </si>
  <si>
    <r>
      <t xml:space="preserve">Roca fosfórica </t>
    </r>
    <r>
      <rPr>
        <sz val="8"/>
        <rFont val="Arial"/>
        <family val="2"/>
      </rPr>
      <t>(si no se proporcionase información se usará 30%P</t>
    </r>
    <r>
      <rPr>
        <vertAlign val="subscript"/>
        <sz val="8"/>
        <rFont val="Arial"/>
        <family val="2"/>
      </rPr>
      <t>2</t>
    </r>
    <r>
      <rPr>
        <sz val="8"/>
        <rFont val="Arial"/>
        <family val="2"/>
      </rPr>
      <t>0</t>
    </r>
    <r>
      <rPr>
        <vertAlign val="subscript"/>
        <sz val="8"/>
        <rFont val="Arial"/>
        <family val="2"/>
      </rPr>
      <t>5)</t>
    </r>
  </si>
  <si>
    <r>
      <t xml:space="preserve">Cloruro de potasio </t>
    </r>
    <r>
      <rPr>
        <sz val="8"/>
        <rFont val="Arial"/>
        <family val="2"/>
      </rPr>
      <t xml:space="preserve"> (si no se proporcionase información se usuará 60%K</t>
    </r>
    <r>
      <rPr>
        <vertAlign val="subscript"/>
        <sz val="8"/>
        <rFont val="Arial"/>
        <family val="2"/>
      </rPr>
      <t>2</t>
    </r>
    <r>
      <rPr>
        <sz val="8"/>
        <rFont val="Arial"/>
        <family val="2"/>
      </rPr>
      <t>0)</t>
    </r>
  </si>
  <si>
    <r>
      <t>Sulfato de potasio</t>
    </r>
    <r>
      <rPr>
        <sz val="8"/>
        <rFont val="Arial"/>
        <family val="2"/>
      </rPr>
      <t xml:space="preserve"> (si no se proporcionase información se usará 50%K</t>
    </r>
    <r>
      <rPr>
        <vertAlign val="subscript"/>
        <sz val="8"/>
        <rFont val="Arial"/>
        <family val="2"/>
      </rPr>
      <t>2</t>
    </r>
    <r>
      <rPr>
        <sz val="8"/>
        <rFont val="Arial"/>
        <family val="2"/>
      </rPr>
      <t>0)</t>
    </r>
  </si>
  <si>
    <r>
      <t xml:space="preserve">Fosfato diamónico (DAP) </t>
    </r>
    <r>
      <rPr>
        <sz val="8"/>
        <rFont val="Arial"/>
        <family val="2"/>
      </rPr>
      <t>(si no se proporcionase información se usará 18%N y 46% P</t>
    </r>
    <r>
      <rPr>
        <vertAlign val="subscript"/>
        <sz val="8"/>
        <rFont val="Arial"/>
        <family val="2"/>
      </rPr>
      <t>2</t>
    </r>
    <r>
      <rPr>
        <sz val="8"/>
        <rFont val="Arial"/>
        <family val="2"/>
      </rPr>
      <t>0</t>
    </r>
    <r>
      <rPr>
        <vertAlign val="subscript"/>
        <sz val="8"/>
        <rFont val="Arial"/>
        <family val="2"/>
      </rPr>
      <t>5</t>
    </r>
    <r>
      <rPr>
        <sz val="8"/>
        <rFont val="Arial"/>
        <family val="2"/>
      </rPr>
      <t>)</t>
    </r>
  </si>
  <si>
    <r>
      <t xml:space="preserve">Otros compuestos NP </t>
    </r>
    <r>
      <rPr>
        <sz val="8"/>
        <rFont val="Arial"/>
        <family val="2"/>
      </rPr>
      <t>(si no se proporcionase información se usará 20%N y 25% P</t>
    </r>
    <r>
      <rPr>
        <vertAlign val="subscript"/>
        <sz val="8"/>
        <rFont val="Arial"/>
        <family val="2"/>
      </rPr>
      <t>2</t>
    </r>
    <r>
      <rPr>
        <sz val="8"/>
        <rFont val="Arial"/>
        <family val="2"/>
      </rPr>
      <t>0</t>
    </r>
    <r>
      <rPr>
        <vertAlign val="subscript"/>
        <sz val="8"/>
        <rFont val="Arial"/>
        <family val="2"/>
      </rPr>
      <t>5)</t>
    </r>
  </si>
  <si>
    <r>
      <t xml:space="preserve">Complejo NPK </t>
    </r>
    <r>
      <rPr>
        <sz val="8"/>
        <rFont val="Arial"/>
        <family val="2"/>
      </rPr>
      <t>(si no se proporcionase información se usará 15%N, 15% P</t>
    </r>
    <r>
      <rPr>
        <vertAlign val="subscript"/>
        <sz val="8"/>
        <rFont val="Arial"/>
        <family val="2"/>
      </rPr>
      <t>2</t>
    </r>
    <r>
      <rPr>
        <sz val="8"/>
        <rFont val="Arial"/>
        <family val="2"/>
      </rPr>
      <t>0</t>
    </r>
    <r>
      <rPr>
        <vertAlign val="subscript"/>
        <sz val="8"/>
        <rFont val="Arial"/>
        <family val="2"/>
      </rPr>
      <t>5</t>
    </r>
    <r>
      <rPr>
        <sz val="8"/>
        <rFont val="Arial"/>
        <family val="2"/>
      </rPr>
      <t xml:space="preserve"> y 15% K</t>
    </r>
    <r>
      <rPr>
        <vertAlign val="subscript"/>
        <sz val="8"/>
        <rFont val="Arial"/>
        <family val="2"/>
      </rPr>
      <t>2</t>
    </r>
    <r>
      <rPr>
        <sz val="8"/>
        <rFont val="Arial"/>
        <family val="2"/>
      </rPr>
      <t>0)</t>
    </r>
  </si>
  <si>
    <r>
      <t xml:space="preserve">Mezclas NPK </t>
    </r>
    <r>
      <rPr>
        <sz val="8"/>
        <rFont val="Arial"/>
        <family val="2"/>
      </rPr>
      <t>(si no se proporcionase información se usará 15%N, 15% P</t>
    </r>
    <r>
      <rPr>
        <vertAlign val="subscript"/>
        <sz val="8"/>
        <rFont val="Arial"/>
        <family val="2"/>
      </rPr>
      <t>2</t>
    </r>
    <r>
      <rPr>
        <sz val="8"/>
        <rFont val="Arial"/>
        <family val="2"/>
      </rPr>
      <t>0</t>
    </r>
    <r>
      <rPr>
        <vertAlign val="subscript"/>
        <sz val="8"/>
        <rFont val="Arial"/>
        <family val="2"/>
      </rPr>
      <t>5</t>
    </r>
    <r>
      <rPr>
        <sz val="8"/>
        <rFont val="Arial"/>
        <family val="2"/>
      </rPr>
      <t xml:space="preserve"> y 15% K</t>
    </r>
    <r>
      <rPr>
        <vertAlign val="subscript"/>
        <sz val="8"/>
        <rFont val="Arial"/>
        <family val="2"/>
      </rPr>
      <t>2</t>
    </r>
    <r>
      <rPr>
        <sz val="8"/>
        <rFont val="Arial"/>
        <family val="2"/>
      </rPr>
      <t>0)</t>
    </r>
  </si>
  <si>
    <r>
      <t xml:space="preserve">Compuestos PK </t>
    </r>
    <r>
      <rPr>
        <sz val="8"/>
        <rFont val="Arial"/>
        <family val="2"/>
      </rPr>
      <t>(si no se proporcionase información se usará 20% P</t>
    </r>
    <r>
      <rPr>
        <vertAlign val="subscript"/>
        <sz val="8"/>
        <rFont val="Arial"/>
        <family val="2"/>
      </rPr>
      <t>2</t>
    </r>
    <r>
      <rPr>
        <sz val="8"/>
        <rFont val="Arial"/>
        <family val="2"/>
      </rPr>
      <t>0</t>
    </r>
    <r>
      <rPr>
        <vertAlign val="subscript"/>
        <sz val="8"/>
        <rFont val="Arial"/>
        <family val="2"/>
      </rPr>
      <t>5</t>
    </r>
    <r>
      <rPr>
        <sz val="8"/>
        <rFont val="Arial"/>
        <family val="2"/>
      </rPr>
      <t xml:space="preserve"> y 25% K</t>
    </r>
    <r>
      <rPr>
        <vertAlign val="subscript"/>
        <sz val="8"/>
        <rFont val="Arial"/>
        <family val="2"/>
      </rPr>
      <t>2</t>
    </r>
    <r>
      <rPr>
        <sz val="8"/>
        <rFont val="Arial"/>
        <family val="2"/>
      </rPr>
      <t>0)</t>
    </r>
  </si>
  <si>
    <r>
      <t xml:space="preserve">Nitrato de potasio </t>
    </r>
    <r>
      <rPr>
        <sz val="8"/>
        <rFont val="Arial"/>
        <family val="2"/>
      </rPr>
      <t>(si no se proporcionase información se usará 13%N y 45% K</t>
    </r>
    <r>
      <rPr>
        <vertAlign val="subscript"/>
        <sz val="8"/>
        <rFont val="Arial"/>
        <family val="2"/>
      </rPr>
      <t>2</t>
    </r>
    <r>
      <rPr>
        <sz val="8"/>
        <rFont val="Arial"/>
        <family val="2"/>
      </rPr>
      <t>0)</t>
    </r>
  </si>
  <si>
    <t>OTROS FERTILIZANTES (especificar debajo)</t>
  </si>
  <si>
    <t xml:space="preserve">    ORGANIZACIÓN DE LAS NACIONES UNIDAS PARA LA ALIMENTACIÓN Y LA AGRICULTURA - DIVISIÓN DE ESTADÍSTICAS</t>
  </si>
  <si>
    <t>NOTAS
(por ejemplo, uso de año distinto, uso de unidad distinta, datos preliminares reportados, etc.)</t>
  </si>
  <si>
    <r>
      <t xml:space="preserve">Fosfato diamónico 
(DAP) </t>
    </r>
    <r>
      <rPr>
        <sz val="7"/>
        <rFont val="Arial"/>
        <family val="2"/>
      </rPr>
      <t/>
    </r>
  </si>
  <si>
    <t xml:space="preserve">    Otros compuestos del 
    nitrógeno y del fosfato</t>
  </si>
  <si>
    <t xml:space="preserve">    Otros compuestos del 
    nitrógeno y del fósforo</t>
  </si>
  <si>
    <r>
      <t>P</t>
    </r>
    <r>
      <rPr>
        <b/>
        <vertAlign val="subscript"/>
        <sz val="10"/>
        <rFont val="Arial"/>
        <family val="2"/>
      </rPr>
      <t>2</t>
    </r>
    <r>
      <rPr>
        <b/>
        <sz val="10"/>
        <rFont val="Arial"/>
        <family val="2"/>
      </rPr>
      <t>O</t>
    </r>
    <r>
      <rPr>
        <b/>
        <vertAlign val="subscript"/>
        <sz val="10"/>
        <rFont val="Arial"/>
        <family val="2"/>
      </rPr>
      <t>5</t>
    </r>
  </si>
  <si>
    <r>
      <t>K</t>
    </r>
    <r>
      <rPr>
        <b/>
        <vertAlign val="subscript"/>
        <sz val="10"/>
        <rFont val="Arial"/>
        <family val="2"/>
      </rPr>
      <t>2</t>
    </r>
    <r>
      <rPr>
        <b/>
        <sz val="10"/>
        <rFont val="Arial"/>
        <family val="2"/>
      </rPr>
      <t>O</t>
    </r>
  </si>
  <si>
    <t xml:space="preserve">                 ORGANIZACIÓN DE LAS NACIONES UNIDAS PARA LA PARA LA ALIMENTACIÓN Y LA AGRICULTURA - DIVISIÓN DE ESTADÍSTICAS</t>
  </si>
  <si>
    <t xml:space="preserve">UTILIZACIÓN PARA LA PRODUCCIÓN DE CULTIVOS
(toneladas métricas de producto) </t>
  </si>
  <si>
    <r>
      <t xml:space="preserve">  ● El período de referencia de tiempo es año calendario.
  ● Sírvase proporcionar los datos en </t>
    </r>
    <r>
      <rPr>
        <b/>
        <sz val="12"/>
        <rFont val="Arial"/>
        <family val="2"/>
      </rPr>
      <t>Toneladas Métricas</t>
    </r>
    <r>
      <rPr>
        <sz val="12"/>
        <rFont val="Arial"/>
        <family val="2"/>
      </rPr>
      <t>.  Sírvase indicar si usa una unidad de medida distinta y agregar cualquier nota importante para un dato específico en la columna NOTAS.
  ● Para ver las descripciones de los ítems y otras instrucciones importantes, refiérase a las hojas "Notas explicativas" e "Instrucciones".</t>
    </r>
  </si>
  <si>
    <t>RECURSOS AGRÍCOLAS - MATERIAL ORGÁNICO</t>
  </si>
  <si>
    <t>H</t>
  </si>
  <si>
    <t>K</t>
  </si>
  <si>
    <t>L</t>
  </si>
  <si>
    <t>Estiércol de ganado, total</t>
  </si>
  <si>
    <t>Estiércol de ganado bovino</t>
  </si>
  <si>
    <t>Estiércol de caballo</t>
  </si>
  <si>
    <t>Estiércol de cerdo</t>
  </si>
  <si>
    <t>Estiércol de ganado ovino</t>
  </si>
  <si>
    <t>Estiércol de aves de corral</t>
  </si>
  <si>
    <t>Guano</t>
  </si>
  <si>
    <t>Compost</t>
  </si>
  <si>
    <t>Desechos cloacales</t>
  </si>
  <si>
    <r>
      <t xml:space="preserve">  ● El período de referencia de tiempo es </t>
    </r>
    <r>
      <rPr>
        <b/>
        <sz val="12"/>
        <rFont val="Arial"/>
        <family val="2"/>
      </rPr>
      <t>año calendario</t>
    </r>
    <r>
      <rPr>
        <sz val="12"/>
        <rFont val="Arial"/>
        <family val="2"/>
      </rPr>
      <t xml:space="preserve">.
  ● Sírvase proporcionar los datos en </t>
    </r>
    <r>
      <rPr>
        <b/>
        <sz val="12"/>
        <rFont val="Arial"/>
        <family val="2"/>
      </rPr>
      <t>Toneladas Métricas</t>
    </r>
    <r>
      <rPr>
        <sz val="12"/>
        <rFont val="Arial"/>
        <family val="2"/>
      </rPr>
      <t>.  Sírvase indicar si usa una unidad de medida distinta y agregar cualquier nota importante para un dato específico en la columna NOTAS.
  ● Para ver las descripciones de los ítemes y otras instrucciones importantes, refiérase a las hojas "Notas explicativas" e "Instrucciones".</t>
    </r>
  </si>
  <si>
    <t>OTROS MATERIALES ORGÁNICOS (especificar debajo)</t>
  </si>
  <si>
    <t xml:space="preserve">Correo electrónico: </t>
  </si>
  <si>
    <t>Sírvase indicar la 
dirección de punto de contacto principal.</t>
  </si>
  <si>
    <t>¿Está cubierto todo el país?</t>
  </si>
  <si>
    <t xml:space="preserve">3. Fuentes de datos </t>
  </si>
  <si>
    <t>Sírvase indicar la fuente de los datos.</t>
  </si>
  <si>
    <t>Sírvase indicar la frecuencia de la captura de datos.</t>
  </si>
  <si>
    <t>Le agradeceríamos mucho que nos sugiera
cómo mejorar este cuestionario.</t>
  </si>
  <si>
    <r>
      <t>Los fertilizantes pueden ser inorgánicos o minerales y orgánicos.    Los agricultores pueden obtener los fertilizantes minerales en estado sólido o líquido y éstos son despachados al predio ya sea a granel, en sacos o en contenedores presurizados.  Todos los fertilizantes contienen como mínimo uno de los principales nutrientes de las plantas: nitrógeno (N), fósforo (P) y potasio (K).  Sobre la base de su contenido de  N, P o K, normalmente expresados en términos de  N, P</t>
    </r>
    <r>
      <rPr>
        <vertAlign val="subscript"/>
        <sz val="10"/>
        <rFont val="Arial"/>
        <family val="2"/>
      </rPr>
      <t>2</t>
    </r>
    <r>
      <rPr>
        <sz val="10"/>
        <rFont val="Arial"/>
        <family val="2"/>
      </rPr>
      <t>O</t>
    </r>
    <r>
      <rPr>
        <vertAlign val="subscript"/>
        <sz val="10"/>
        <rFont val="Arial"/>
        <family val="2"/>
      </rPr>
      <t>5</t>
    </r>
    <r>
      <rPr>
        <sz val="10"/>
        <rFont val="Arial"/>
        <family val="2"/>
      </rPr>
      <t xml:space="preserve"> y K</t>
    </r>
    <r>
      <rPr>
        <vertAlign val="subscript"/>
        <sz val="10"/>
        <rFont val="Arial"/>
        <family val="2"/>
      </rPr>
      <t>2</t>
    </r>
    <r>
      <rPr>
        <sz val="10"/>
        <rFont val="Arial"/>
        <family val="2"/>
      </rPr>
      <t>O, los fertilizantes se pueden clasificar simples o compuestos</t>
    </r>
  </si>
  <si>
    <r>
      <t>La</t>
    </r>
    <r>
      <rPr>
        <b/>
        <sz val="10"/>
        <rFont val="Arial"/>
        <family val="2"/>
      </rPr>
      <t xml:space="preserve"> urea y las soluciones de nitrato de amonio</t>
    </r>
    <r>
      <rPr>
        <sz val="10"/>
        <rFont val="Arial"/>
        <family val="2"/>
      </rPr>
      <t>, (UAN), son producidos de los soluciones concentradas de urea y nitrado de amonio mediante procesos químicos o de mezclado.</t>
    </r>
  </si>
  <si>
    <r>
      <t>El</t>
    </r>
    <r>
      <rPr>
        <b/>
        <sz val="10"/>
        <rFont val="Arial"/>
        <family val="2"/>
      </rPr>
      <t xml:space="preserve"> sulfato de potasio</t>
    </r>
    <r>
      <rPr>
        <sz val="10"/>
        <rFont val="Arial"/>
        <family val="2"/>
      </rPr>
      <t xml:space="preserve"> es una sal cristalina blanca y contiene un 48 a 52 por ciento de potasa (K</t>
    </r>
    <r>
      <rPr>
        <vertAlign val="subscript"/>
        <sz val="10"/>
        <rFont val="Arial"/>
        <family val="2"/>
      </rPr>
      <t>2</t>
    </r>
    <r>
      <rPr>
        <sz val="10"/>
        <rFont val="Arial"/>
        <family val="2"/>
      </rPr>
      <t>0). El sulfato de potasio puede ser extraído de las salmueras naturales o por descomposición de cloruro de potasio con ácido sulfúrico.</t>
    </r>
  </si>
  <si>
    <r>
      <t xml:space="preserve">El  </t>
    </r>
    <r>
      <rPr>
        <b/>
        <sz val="10"/>
        <rFont val="Arial"/>
        <family val="2"/>
      </rPr>
      <t>fosfato diamónico (DAP)</t>
    </r>
    <r>
      <rPr>
        <sz val="10"/>
        <rFont val="Arial"/>
        <family val="2"/>
      </rPr>
      <t>, (NH</t>
    </r>
    <r>
      <rPr>
        <vertAlign val="subscript"/>
        <sz val="10"/>
        <rFont val="Arial"/>
        <family val="2"/>
      </rPr>
      <t>4</t>
    </r>
    <r>
      <rPr>
        <sz val="10"/>
        <rFont val="Arial"/>
        <family val="2"/>
      </rPr>
      <t>)</t>
    </r>
    <r>
      <rPr>
        <vertAlign val="subscript"/>
        <sz val="10"/>
        <rFont val="Arial"/>
        <family val="2"/>
      </rPr>
      <t>2</t>
    </r>
    <r>
      <rPr>
        <sz val="10"/>
        <rFont val="Arial"/>
        <family val="2"/>
      </rPr>
      <t>HPO</t>
    </r>
    <r>
      <rPr>
        <vertAlign val="subscript"/>
        <sz val="10"/>
        <rFont val="Arial"/>
        <family val="2"/>
      </rPr>
      <t>4</t>
    </r>
    <r>
      <rPr>
        <sz val="10"/>
        <rFont val="Arial"/>
        <family val="2"/>
      </rPr>
      <t>, es producido por la evaporación de una solución de ácido fosfórico con un exceso de amoníaco.</t>
    </r>
  </si>
  <si>
    <r>
      <t xml:space="preserve">El  </t>
    </r>
    <r>
      <rPr>
        <b/>
        <sz val="10"/>
        <rFont val="Arial"/>
        <family val="2"/>
      </rPr>
      <t>fosfato monoamónico (MAP)</t>
    </r>
    <r>
      <rPr>
        <sz val="10"/>
        <rFont val="Arial"/>
        <family val="2"/>
      </rPr>
      <t>, NH</t>
    </r>
    <r>
      <rPr>
        <vertAlign val="subscript"/>
        <sz val="10"/>
        <rFont val="Arial"/>
        <family val="2"/>
      </rPr>
      <t>4</t>
    </r>
    <r>
      <rPr>
        <sz val="10"/>
        <rFont val="Arial"/>
        <family val="2"/>
      </rPr>
      <t>H</t>
    </r>
    <r>
      <rPr>
        <vertAlign val="subscript"/>
        <sz val="10"/>
        <rFont val="Arial"/>
        <family val="2"/>
      </rPr>
      <t>2</t>
    </r>
    <r>
      <rPr>
        <sz val="10"/>
        <rFont val="Arial"/>
        <family val="2"/>
      </rPr>
      <t>PO</t>
    </r>
    <r>
      <rPr>
        <vertAlign val="subscript"/>
        <sz val="10"/>
        <rFont val="Arial"/>
        <family val="2"/>
      </rPr>
      <t>4</t>
    </r>
    <r>
      <rPr>
        <sz val="10"/>
        <rFont val="Arial"/>
        <family val="2"/>
      </rPr>
      <t>, se forma cuando se agrega una solución de ácido fosfórico al amoníaco hasta que la solución es claramente ácida .</t>
    </r>
  </si>
  <si>
    <r>
      <t xml:space="preserve">Otros compuestos NP </t>
    </r>
    <r>
      <rPr>
        <sz val="10"/>
        <rFont val="Arial"/>
        <family val="2"/>
      </rPr>
      <t>pueden ser producidos como resultados de una reacción química del ácido nítrico en la roca fosfato, con o sin amoníaco y/o ácido fosfórico y/o ácido sulfúrico o entre el ácido sulfúrico y el amoníaco, o bien, mediante una simple mezcla o combinación mecánica.  Otros compuestos NP puede también incluir algunos grados AN con pequeñas cantidades de fosfatos</t>
    </r>
    <r>
      <rPr>
        <sz val="10"/>
        <rFont val="Arial"/>
        <family val="2"/>
      </rPr>
      <t>.</t>
    </r>
  </si>
  <si>
    <r>
      <t xml:space="preserve">Los </t>
    </r>
    <r>
      <rPr>
        <b/>
        <sz val="10"/>
        <rFont val="Arial"/>
        <family val="2"/>
      </rPr>
      <t xml:space="preserve">complejos NPK </t>
    </r>
    <r>
      <rPr>
        <sz val="10"/>
        <rFont val="Arial"/>
        <family val="2"/>
      </rPr>
      <t>pueden ser producidos como resultado de una reacción química del ácido nítrico en la roca fosfato - la ruta nitrofosfatos, con o sin amoníaco agregado y/o ácido sulfúrico y/o fosfórico - o entre el ácido sulfúrico y el amoníaco - la ruta de amoniación.</t>
    </r>
  </si>
  <si>
    <r>
      <t>Las</t>
    </r>
    <r>
      <rPr>
        <b/>
        <sz val="10"/>
        <rFont val="Arial"/>
        <family val="2"/>
      </rPr>
      <t xml:space="preserve"> mezclas NPK </t>
    </r>
    <r>
      <rPr>
        <sz val="10"/>
        <rFont val="Arial"/>
        <family val="2"/>
      </rPr>
      <t>consisten de mezclas de dos o más materiales fertilizantes intermedios de características físicas similares.</t>
    </r>
  </si>
  <si>
    <r>
      <t>Los</t>
    </r>
    <r>
      <rPr>
        <b/>
        <sz val="10"/>
        <rFont val="Arial"/>
        <family val="2"/>
      </rPr>
      <t xml:space="preserve"> compuestos PK</t>
    </r>
    <r>
      <rPr>
        <sz val="10"/>
        <rFont val="Arial"/>
        <family val="2"/>
      </rPr>
      <t>. Éstos incluyen mezclas de superfosfato o escorias de desfosforación o roca fosfato granulada con productos de potasa simples.  Los compuestos PK producidos como resultado de una reacción química no se usan como fertilizantes.</t>
    </r>
  </si>
  <si>
    <r>
      <t>El</t>
    </r>
    <r>
      <rPr>
        <b/>
        <sz val="10"/>
        <rFont val="Arial"/>
        <family val="2"/>
      </rPr>
      <t xml:space="preserve"> nitrato de potasio</t>
    </r>
    <r>
      <rPr>
        <sz val="10"/>
        <rFont val="Arial"/>
        <family val="2"/>
      </rPr>
      <t>, KNO</t>
    </r>
    <r>
      <rPr>
        <vertAlign val="subscript"/>
        <sz val="10"/>
        <rFont val="Arial"/>
        <family val="2"/>
      </rPr>
      <t>3,</t>
    </r>
    <r>
      <rPr>
        <sz val="10"/>
        <rFont val="Arial"/>
        <family val="2"/>
      </rPr>
      <t xml:space="preserve"> se puede producir del nitrato de sodio y cloruro de potasio natural y contiene normalmente entre un 13%N y 45% de K</t>
    </r>
    <r>
      <rPr>
        <vertAlign val="subscript"/>
        <sz val="10"/>
        <rFont val="Arial"/>
        <family val="2"/>
      </rPr>
      <t>2</t>
    </r>
    <r>
      <rPr>
        <sz val="10"/>
        <rFont val="Arial"/>
        <family val="2"/>
      </rPr>
      <t>O.</t>
    </r>
  </si>
  <si>
    <r>
      <t xml:space="preserve">Los </t>
    </r>
    <r>
      <rPr>
        <b/>
        <sz val="10"/>
        <rFont val="Arial"/>
        <family val="2"/>
      </rPr>
      <t>otros fertilizantes</t>
    </r>
    <r>
      <rPr>
        <sz val="10"/>
        <rFont val="Arial"/>
        <family val="2"/>
      </rPr>
      <t xml:space="preserve"> incluyen: nitrato de amonio sulfatado (310229), nitrato de sodio (310250), nitrato de calcio (310260),  cianamida de calcio (310270), otros materiales de nitrógeno simples  (310290), escorias desfosforizadas o escorias Thomas (310320),  otros fosfatos simples (310390), sales de potasa cruda (310410),  sulfato de potasio y magnesio (310490), compuestos NK distintos al nitrato de potasio (310590), etc.</t>
    </r>
  </si>
  <si>
    <t>Material orgánico</t>
  </si>
  <si>
    <t>Los materiales orgánicos principales son:</t>
  </si>
  <si>
    <r>
      <t xml:space="preserve">Total de estiércol de ganado: </t>
    </r>
    <r>
      <rPr>
        <sz val="10"/>
        <rFont val="Arial"/>
        <family val="2"/>
      </rPr>
      <t>se refiere a la cantidad total de abono animal con o sin desperdicios derivado de distintas especies de ganado (puede incluir los elementos 3101.2; 3101.3; 3101.4; 3101.5; 3101.6)</t>
    </r>
  </si>
  <si>
    <r>
      <t xml:space="preserve">Estiércol de ganado bovino: </t>
    </r>
    <r>
      <rPr>
        <sz val="10"/>
        <rFont val="Arial"/>
        <family val="2"/>
      </rPr>
      <t>se refiere al estiércol procedente del ganado bovino.</t>
    </r>
  </si>
  <si>
    <r>
      <t>Estiércol de caballo</t>
    </r>
    <r>
      <rPr>
        <sz val="10"/>
        <rFont val="Arial"/>
        <family val="2"/>
      </rPr>
      <t>: se refiere al estiércol procedente de los caballos.</t>
    </r>
  </si>
  <si>
    <r>
      <t xml:space="preserve">Estiércol de cerdo: </t>
    </r>
    <r>
      <rPr>
        <sz val="10"/>
        <rFont val="Arial"/>
        <family val="2"/>
      </rPr>
      <t>se refiere al estiércol procedente de los cerdos.</t>
    </r>
  </si>
  <si>
    <r>
      <t>Estiércol de ganado ovino</t>
    </r>
    <r>
      <rPr>
        <sz val="10"/>
        <rFont val="Arial"/>
        <family val="2"/>
      </rPr>
      <t>: se refiere al estiércol procedente de ovejas, cabras y corderos.</t>
    </r>
  </si>
  <si>
    <r>
      <t>Estiércol de aves de corral</t>
    </r>
    <r>
      <rPr>
        <sz val="10"/>
        <rFont val="Arial"/>
        <family val="2"/>
      </rPr>
      <t xml:space="preserve">: se refiere a los excrementos de pollos, patos, gansos, pavos, palomas, etc. </t>
    </r>
  </si>
  <si>
    <r>
      <t>Guano</t>
    </r>
    <r>
      <rPr>
        <sz val="10"/>
        <rFont val="Arial"/>
        <family val="2"/>
      </rPr>
      <t>: se refiere a cualquier excremento de aves, focas o murciélagos que tenga valor para los seres humanos como fertilizante.</t>
    </r>
  </si>
  <si>
    <r>
      <t>Compost</t>
    </r>
    <r>
      <rPr>
        <sz val="10"/>
        <rFont val="Arial"/>
        <family val="2"/>
      </rPr>
      <t xml:space="preserve">: materias primas descompuestas (estiércol, residuos de huerto y césped) reutilizado como fertilizante y enmienda del suelo. </t>
    </r>
  </si>
  <si>
    <r>
      <t>Desechos cloacales</t>
    </r>
    <r>
      <rPr>
        <sz val="10"/>
        <rFont val="Arial"/>
        <family val="2"/>
      </rPr>
      <t>: cantidad de aguas residuales utilizadas como fertilizante, incluido cualquier tipo de desecho procedente de seres humanos, hogares, establecimientos comerciales, industrias, etc.</t>
    </r>
  </si>
  <si>
    <t>Los fertilizantes orgánicos desempeñan un papel importante en la producción de cultivos y se obtienen de fuentes naturales.</t>
  </si>
  <si>
    <r>
      <rPr>
        <b/>
        <sz val="10"/>
        <rFont val="Arial"/>
        <family val="2"/>
      </rPr>
      <t>Otros materiales orgánicos</t>
    </r>
    <r>
      <rPr>
        <sz val="10"/>
        <rFont val="Arial"/>
        <family val="2"/>
      </rPr>
      <t>: puede abarcar cualquier material orgánico, que no figure entre los elementos mencionados, producido o utilizado específicamente en algún país, etc.</t>
    </r>
  </si>
  <si>
    <t>-</t>
  </si>
  <si>
    <t xml:space="preserve">Production + Import Export </t>
  </si>
  <si>
    <t>2.11</t>
  </si>
  <si>
    <t xml:space="preserve">     ORGANIZACIÓN DE LAS NACIONES UNIDAS PARA LA ALIMENTACIÓN Y LA AGRICULTURA - DIVISIÓN DE ESTADÍSTICAS</t>
  </si>
  <si>
    <t>Material Orgánico</t>
  </si>
  <si>
    <t>El Cuestionario también incluye las siguientes hojas de apoyo:</t>
  </si>
  <si>
    <t>Cubierta</t>
  </si>
  <si>
    <t xml:space="preserve">Las definiciones detalladas de los diversos fertilizantes se pueden ver en la hoja 'Notas Explicativas'.  </t>
  </si>
  <si>
    <t>Notas explicativas</t>
  </si>
  <si>
    <t>El cuestionario se presenta en formato Excel y contiene, en algunas secciones, fórmulas ya establecidas para realizar cálculos (contenidos de nutrientes y disponibilidad nacional).</t>
  </si>
  <si>
    <r>
      <t xml:space="preserve">Las  </t>
    </r>
    <r>
      <rPr>
        <b/>
        <sz val="10"/>
        <rFont val="Arial"/>
        <family val="2"/>
      </rPr>
      <t>hojas de datos</t>
    </r>
    <r>
      <rPr>
        <sz val="10"/>
        <rFont val="Arial"/>
        <family val="2"/>
      </rPr>
      <t xml:space="preserve"> tienen la siguiente estructura:</t>
    </r>
  </si>
  <si>
    <t>En caso de que los productos detallados no se encuentren disponibles, se puede ofrecer totales (N, P2O5 y K2O) expresados en nutrientes en las líneas en blanco presentes al final de cada sección (“Otros").</t>
  </si>
  <si>
    <t>Sírvase proporcionar la información de contacto.  También proporciona un contacto en la FAO para su referencia, con el objeto de facilitar el envío de la respuesta o efectuar consultar si necesita clarificación antes de proceder a completar el cuestionario.</t>
  </si>
  <si>
    <t>Sírvase proporcionar información sobre la oficina nacional informante, el funcionario o la persona informante, el nombre del contacto, etc).</t>
  </si>
  <si>
    <t>A fin de facilitar la transmisión de los datos, sírvase proporcionar las cifras  correspondientes al año calendario, es decir, de enero a diciembre.   Si se dispone de datos basados en una referencia cronológica distinta (por ej., año de fertilizantes), se ruega téngase a bien especificar el mes de inicio y de fin.</t>
  </si>
  <si>
    <t xml:space="preserve">Agradeceríamos que indicase en la columna ‘NOTAS’ cualquier información relevante, definición y metodología distinta, ciclo de año de referencia, unidades distintas usadas respecto de la captura de datos.  </t>
  </si>
  <si>
    <t>Notas</t>
  </si>
  <si>
    <t>Año calendario</t>
  </si>
  <si>
    <t xml:space="preserve">Código HS </t>
  </si>
  <si>
    <t>Producto</t>
  </si>
  <si>
    <t>Sírvase indicar el porcentaje de contenido de nutriente de la planta para cada producto. De lo contrario, se usarán los valores por defecto que aparecen en las columnas 'producto'.</t>
  </si>
  <si>
    <r>
      <t>Producción de Fertilizantes</t>
    </r>
    <r>
      <rPr>
        <sz val="10"/>
        <rFont val="Arial"/>
        <family val="2"/>
      </rPr>
      <t xml:space="preserve"> </t>
    </r>
  </si>
  <si>
    <t>Bloque de columnas B</t>
  </si>
  <si>
    <t>Bloque de columnas B1</t>
  </si>
  <si>
    <t>Sírvase indicar la producción total para cada año de cada producto (toneladas métricas).</t>
  </si>
  <si>
    <t>Ya se ha establecido en este bloque una fórmula para convertir el formato del peso del producto al formato por nutrientes de acuerdo con el cálculo siguiente:</t>
  </si>
  <si>
    <t xml:space="preserve">El peso total de producto de la urea es de 850 toneladas métricas. </t>
  </si>
  <si>
    <r>
      <t>Ejemplo</t>
    </r>
    <r>
      <rPr>
        <sz val="10"/>
        <rFont val="Arial"/>
        <family val="2"/>
      </rPr>
      <t>:</t>
    </r>
  </si>
  <si>
    <t>El porcentaje del componente de nitrógeno para este producto es del 46%.</t>
  </si>
  <si>
    <t xml:space="preserve">Por lo tanto, el cálculo del equivalente de nutrientes es sencillamente 850/100 * 46 = 391 toneladas métricas.   </t>
  </si>
  <si>
    <t xml:space="preserve">En caso de que solo se puedan proporcionar datos ya expresados en nutrientes, sírvase emplear la columna B1 para comunicarlos (con una nota). </t>
  </si>
  <si>
    <t>Bloque de columnas C y D</t>
  </si>
  <si>
    <t>Bloque de columnas E</t>
  </si>
  <si>
    <t>Sírvase indicar para cada producto y cada año el total de las importaciones y/o exportaciones en peso del producto (toneladas métricas).</t>
  </si>
  <si>
    <t xml:space="preserve">Disponibilidad Local: es un ítem calculado; en cada columna hay una formula que corresponde a la suma de la Producción y las Importaciones menos las Exportaciones.  </t>
  </si>
  <si>
    <t>La disponibilidada local  no pretende medir el nivel absolutos de las existencias ni los cambios netos en los niveles de existencias.</t>
  </si>
  <si>
    <t>Bloque de columnas F</t>
  </si>
  <si>
    <t>Bloque de columnas G</t>
  </si>
  <si>
    <t xml:space="preserve">                                           manufactura de otros productos fertilizantes.</t>
  </si>
  <si>
    <t>FERTILIZANTES PARA OTROS USOS (incluyendo uso para alimentación) corresponde al uso de todos los productos fertilizantes para otros fines distintos a la producción de cultivos o manufactura de otros productos fertilizantes.</t>
  </si>
  <si>
    <t>UTUILIZACIÓN PARA LA PRODUCCIÓN DE CULTIVOS corresponde al uso de fertilizantes que son aplicados a los suelos para aumentar el rendimiento de las cosechas.</t>
  </si>
  <si>
    <r>
      <t>Material Orgánico</t>
    </r>
    <r>
      <rPr>
        <b/>
        <sz val="10"/>
        <rFont val="Arial"/>
        <family val="2"/>
      </rPr>
      <t xml:space="preserve"> </t>
    </r>
  </si>
  <si>
    <t xml:space="preserve">Columna H: </t>
  </si>
  <si>
    <t>Tiene por objeto proporcionar el porcentaje de contenido de elementos nutritivos en relación con cada producto acerca del que se informe.</t>
  </si>
  <si>
    <t>Bloque de columnas I – L</t>
  </si>
  <si>
    <t>Sírvase indicar para cada producto y cada año el total de la producción, importaciones, exportaciones y utilización para la producción de cultivos en peso del producto (toneladas métricas). En caso de que solo se disponga de datos expresados directamente en contenido de nutrientes, sírvase de estas columnas a fin de transmitirlos (con una nota).
In case you just have data directly in terms of nutrients use this column to report them (with a note).</t>
  </si>
  <si>
    <t xml:space="preserve">Metadatos </t>
  </si>
  <si>
    <t>La finalidad de esta sección es aumentar el conocimiento acerca de los datos proporcionando información adicional detallada sobre su recopilación y metodología.</t>
  </si>
  <si>
    <t>Punto de Contacto Principal</t>
  </si>
  <si>
    <t>Fuentes de datos</t>
  </si>
  <si>
    <t>Frecuencia de captura de datos</t>
  </si>
  <si>
    <t>Método de difusión</t>
  </si>
  <si>
    <t>Observaciones generales</t>
  </si>
  <si>
    <t>Sírvase indicar los nombres y la información de contacto de los puntos principales para todas las secciones del cuestionario.</t>
  </si>
  <si>
    <t xml:space="preserve">Sírvase indicar la cobertura territorial de los datos proporcionados. Si la cobertura fuese sólo parcial, proporcione los detalles de cobertura. </t>
  </si>
  <si>
    <t>Sírvase proporcionar los detalles de las fuentes de sus datos básicos. Indique los nombres de las encuestas, etc. y los detalles de las mismas (tamaño de muestra, etc.).</t>
  </si>
  <si>
    <t>Sírvase indicar la frecuencia con que se capturan los datos de cada fuente de datos básicos.</t>
  </si>
  <si>
    <t>Sírvase comunicar cualquier comentario y/o sugerencia relacionada con el contenido y/o la compilación del cuestionario y cualquier otra observación que considere de importancia.</t>
  </si>
  <si>
    <t>Bloque de columnas A</t>
  </si>
  <si>
    <t>[B (peso del producto en toneladas métricas)/100* A (contenido de elementos nutritivos) = C (contenido de nutrientes equivalente)]</t>
  </si>
  <si>
    <r>
      <t xml:space="preserve">Fosfato diamónico (DAP) </t>
    </r>
    <r>
      <rPr>
        <sz val="7"/>
        <rFont val="Arial"/>
        <family val="2"/>
      </rPr>
      <t/>
    </r>
  </si>
  <si>
    <t>Código de producto para cada ítem.</t>
  </si>
  <si>
    <t>Definición de cada producto.</t>
  </si>
  <si>
    <t>Correo electrónico:</t>
  </si>
  <si>
    <t>Material Orgánico, total</t>
  </si>
  <si>
    <r>
      <t xml:space="preserve">FAO, División de Estadísticas, Viale delle Terme di Caracalla, 00153 Roma, Italia, </t>
    </r>
    <r>
      <rPr>
        <b/>
        <sz val="11"/>
        <rFont val="Arial"/>
        <family val="2"/>
      </rPr>
      <t>correo electrónico: Resource-statistics@fao.org</t>
    </r>
    <r>
      <rPr>
        <sz val="11"/>
        <rFont val="Arial"/>
        <family val="2"/>
      </rPr>
      <t xml:space="preserve">
o envíela a través de la Oficina del Representante de FAO de su país.</t>
    </r>
  </si>
  <si>
    <t>CÓDIGO
 HS/FAO</t>
  </si>
  <si>
    <t>Sírvase indicar cómo y cuándo se difunden los datos.</t>
  </si>
  <si>
    <t>Boletín (indicar el título y la fecha)</t>
  </si>
  <si>
    <t>Publicación (indicar el título y la fecha)</t>
  </si>
  <si>
    <t>CD - Rom (indicar el título y la fecha)</t>
  </si>
  <si>
    <t>6. Observaciones generales sobre el Cuestionario</t>
  </si>
  <si>
    <t xml:space="preserve">Sírvase proporcionar los detalles sobre el método de difusión y la puntualidad de la difusión de sus datos sobre fertilizantes. </t>
  </si>
  <si>
    <t xml:space="preserve">    Sr. Francesco Tubiello</t>
  </si>
  <si>
    <t xml:space="preserve">    tel: (+39) 06 5705 2169</t>
  </si>
  <si>
    <t xml:space="preserve">    correo electrónico: Francesco.Tubiello@fao.org</t>
  </si>
  <si>
    <t>Persona de contacto: Sr. Francesco Tubiello tel: (+39) 06 5705 2169, Correo electrónico: Francesco.Tubiello@fao.org</t>
  </si>
  <si>
    <t>http://faostat3.fao.org/download/R/RF/S</t>
  </si>
</sst>
</file>

<file path=xl/styles.xml><?xml version="1.0" encoding="utf-8"?>
<styleSheet xmlns="http://schemas.openxmlformats.org/spreadsheetml/2006/main">
  <fonts count="37">
    <font>
      <sz val="10"/>
      <name val="Arial"/>
    </font>
    <font>
      <sz val="10"/>
      <name val="Arial"/>
    </font>
    <font>
      <b/>
      <sz val="10"/>
      <name val="Arial"/>
      <family val="2"/>
    </font>
    <font>
      <sz val="8"/>
      <name val="Arial"/>
      <family val="2"/>
    </font>
    <font>
      <u/>
      <sz val="10"/>
      <color indexed="12"/>
      <name val="Arial"/>
      <family val="2"/>
    </font>
    <font>
      <b/>
      <sz val="14"/>
      <name val="Arial"/>
      <family val="2"/>
    </font>
    <font>
      <sz val="10"/>
      <name val="Arial"/>
      <family val="2"/>
    </font>
    <font>
      <sz val="9"/>
      <name val="Arial"/>
      <family val="2"/>
    </font>
    <font>
      <b/>
      <sz val="9"/>
      <name val="Arial"/>
      <family val="2"/>
    </font>
    <font>
      <i/>
      <sz val="9"/>
      <name val="Arial"/>
      <family val="2"/>
    </font>
    <font>
      <b/>
      <sz val="10"/>
      <name val="Arial"/>
      <family val="2"/>
    </font>
    <font>
      <b/>
      <sz val="12"/>
      <name val="Arial"/>
      <family val="2"/>
    </font>
    <font>
      <sz val="12"/>
      <name val="Arial"/>
      <family val="2"/>
    </font>
    <font>
      <sz val="11"/>
      <name val="Arial"/>
      <family val="2"/>
    </font>
    <font>
      <sz val="18"/>
      <name val="Arial"/>
      <family val="2"/>
    </font>
    <font>
      <b/>
      <sz val="11"/>
      <name val="Arial"/>
      <family val="2"/>
    </font>
    <font>
      <vertAlign val="subscript"/>
      <sz val="10"/>
      <name val="Arial"/>
      <family val="2"/>
    </font>
    <font>
      <b/>
      <sz val="10"/>
      <name val="Verdana"/>
      <family val="2"/>
    </font>
    <font>
      <sz val="8"/>
      <name val="Arial"/>
      <family val="2"/>
    </font>
    <font>
      <b/>
      <sz val="12"/>
      <color indexed="81"/>
      <name val="Tahoma"/>
      <family val="2"/>
    </font>
    <font>
      <sz val="7"/>
      <name val="Arial"/>
      <family val="2"/>
    </font>
    <font>
      <sz val="9"/>
      <color indexed="12"/>
      <name val="Arial"/>
      <family val="2"/>
    </font>
    <font>
      <sz val="10"/>
      <name val="Arial"/>
      <family val="2"/>
    </font>
    <font>
      <b/>
      <sz val="8"/>
      <name val="Arial"/>
      <family val="2"/>
    </font>
    <font>
      <vertAlign val="subscript"/>
      <sz val="8"/>
      <name val="Arial"/>
      <family val="2"/>
    </font>
    <font>
      <b/>
      <vertAlign val="subscript"/>
      <sz val="10"/>
      <name val="Arial"/>
      <family val="2"/>
    </font>
    <font>
      <sz val="11"/>
      <color indexed="12"/>
      <name val="Arial"/>
      <family val="2"/>
    </font>
    <font>
      <u/>
      <sz val="10"/>
      <color indexed="12"/>
      <name val="Arial"/>
      <family val="2"/>
    </font>
    <font>
      <sz val="9"/>
      <color indexed="12"/>
      <name val="Arial"/>
      <family val="2"/>
    </font>
    <font>
      <sz val="10"/>
      <name val="Arial"/>
      <family val="2"/>
    </font>
    <font>
      <b/>
      <sz val="10"/>
      <name val="Arial"/>
      <family val="2"/>
    </font>
    <font>
      <b/>
      <sz val="12"/>
      <color indexed="81"/>
      <name val="Tahoma"/>
      <family val="2"/>
    </font>
    <font>
      <sz val="9"/>
      <name val="Arial"/>
      <family val="2"/>
    </font>
    <font>
      <sz val="8"/>
      <name val="Arial"/>
      <family val="2"/>
    </font>
    <font>
      <b/>
      <sz val="8"/>
      <name val="Arial"/>
      <family val="2"/>
    </font>
    <font>
      <b/>
      <u/>
      <sz val="10"/>
      <name val="Arial"/>
      <family val="2"/>
    </font>
    <font>
      <u/>
      <sz val="10"/>
      <name val="Arial"/>
      <family val="2"/>
    </font>
  </fonts>
  <fills count="5">
    <fill>
      <patternFill patternType="none"/>
    </fill>
    <fill>
      <patternFill patternType="gray125"/>
    </fill>
    <fill>
      <patternFill patternType="gray0625">
        <bgColor indexed="9"/>
      </patternFill>
    </fill>
    <fill>
      <patternFill patternType="solid">
        <fgColor indexed="22"/>
        <bgColor indexed="64"/>
      </patternFill>
    </fill>
    <fill>
      <patternFill patternType="lightVertical"/>
    </fill>
  </fills>
  <borders count="4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6" fillId="0" borderId="0"/>
    <xf numFmtId="0" fontId="1" fillId="0" borderId="0"/>
  </cellStyleXfs>
  <cellXfs count="499">
    <xf numFmtId="0" fontId="0" fillId="0" borderId="0" xfId="0"/>
    <xf numFmtId="0" fontId="6" fillId="0" borderId="0" xfId="0" applyFont="1" applyBorder="1"/>
    <xf numFmtId="0" fontId="6" fillId="0" borderId="0" xfId="0" quotePrefix="1" applyFont="1" applyBorder="1" applyAlignment="1">
      <alignment horizontal="left"/>
    </xf>
    <xf numFmtId="0" fontId="1" fillId="0" borderId="1" xfId="0" applyFont="1" applyBorder="1"/>
    <xf numFmtId="0" fontId="1" fillId="0" borderId="2" xfId="0" applyFont="1" applyBorder="1"/>
    <xf numFmtId="0" fontId="13" fillId="0" borderId="3" xfId="0" applyFont="1" applyBorder="1" applyAlignment="1">
      <alignment horizontal="centerContinuous"/>
    </xf>
    <xf numFmtId="0" fontId="13" fillId="0" borderId="0" xfId="0" applyFont="1" applyBorder="1" applyAlignment="1">
      <alignment horizontal="centerContinuous"/>
    </xf>
    <xf numFmtId="0" fontId="13" fillId="0" borderId="3" xfId="1" quotePrefix="1" applyFont="1" applyBorder="1" applyAlignment="1" applyProtection="1">
      <alignment horizontal="centerContinuous"/>
    </xf>
    <xf numFmtId="0" fontId="13" fillId="0" borderId="0" xfId="1" quotePrefix="1" applyFont="1" applyBorder="1" applyAlignment="1" applyProtection="1">
      <alignment horizontal="centerContinuous"/>
    </xf>
    <xf numFmtId="0" fontId="13" fillId="0" borderId="4" xfId="1" quotePrefix="1" applyFont="1" applyBorder="1" applyAlignment="1" applyProtection="1">
      <alignment horizontal="centerContinuous"/>
    </xf>
    <xf numFmtId="0" fontId="13" fillId="0" borderId="5" xfId="1" quotePrefix="1" applyFont="1" applyBorder="1" applyAlignment="1" applyProtection="1">
      <alignment horizontal="centerContinuous"/>
    </xf>
    <xf numFmtId="0" fontId="11" fillId="0" borderId="6" xfId="0" applyFont="1" applyBorder="1" applyAlignment="1">
      <alignment horizontal="centerContinuous" vertical="center" wrapText="1"/>
    </xf>
    <xf numFmtId="0" fontId="2" fillId="2" borderId="7" xfId="4" applyFont="1" applyFill="1" applyBorder="1" applyAlignment="1">
      <alignment horizontal="centerContinuous"/>
    </xf>
    <xf numFmtId="0" fontId="6" fillId="0" borderId="8" xfId="4" applyFont="1" applyBorder="1" applyAlignment="1"/>
    <xf numFmtId="0" fontId="6" fillId="0" borderId="9" xfId="4" applyFont="1" applyBorder="1" applyAlignment="1"/>
    <xf numFmtId="0" fontId="6" fillId="0" borderId="9" xfId="4" applyFont="1" applyBorder="1" applyAlignment="1">
      <alignment horizontal="centerContinuous"/>
    </xf>
    <xf numFmtId="0" fontId="0" fillId="0" borderId="9" xfId="0" applyBorder="1" applyAlignment="1"/>
    <xf numFmtId="0" fontId="6" fillId="0" borderId="5" xfId="4" applyFont="1" applyBorder="1" applyAlignment="1">
      <alignment horizontal="left"/>
    </xf>
    <xf numFmtId="0" fontId="6" fillId="0" borderId="5" xfId="4" applyFont="1" applyBorder="1" applyAlignment="1">
      <alignment horizontal="left" vertical="top"/>
    </xf>
    <xf numFmtId="0" fontId="6" fillId="0" borderId="10" xfId="4" applyFont="1" applyBorder="1" applyAlignment="1">
      <alignment horizontal="left" vertical="top"/>
    </xf>
    <xf numFmtId="0" fontId="6" fillId="0" borderId="10" xfId="4" applyFont="1" applyBorder="1" applyAlignment="1">
      <alignment horizontal="left"/>
    </xf>
    <xf numFmtId="0" fontId="6" fillId="0" borderId="11" xfId="4" applyFont="1" applyBorder="1" applyAlignment="1">
      <alignment horizontal="left"/>
    </xf>
    <xf numFmtId="0" fontId="6" fillId="0" borderId="11" xfId="4" applyFont="1" applyBorder="1" applyAlignment="1"/>
    <xf numFmtId="0" fontId="6" fillId="0" borderId="12" xfId="4" applyFont="1" applyBorder="1" applyAlignment="1">
      <alignment horizontal="center" vertical="center"/>
    </xf>
    <xf numFmtId="0" fontId="6" fillId="0" borderId="11" xfId="4" applyFont="1" applyBorder="1" applyAlignment="1">
      <alignment horizontal="left" vertical="top"/>
    </xf>
    <xf numFmtId="0" fontId="6" fillId="0" borderId="3" xfId="0" applyFont="1" applyBorder="1"/>
    <xf numFmtId="0" fontId="14" fillId="0" borderId="4" xfId="4" applyFont="1" applyBorder="1" applyAlignment="1">
      <alignment horizontal="center" vertical="justify" wrapText="1"/>
    </xf>
    <xf numFmtId="0" fontId="11" fillId="0" borderId="3" xfId="0" applyNumberFormat="1" applyFont="1" applyBorder="1" applyAlignment="1">
      <alignment horizontal="justify" vertical="center" wrapText="1"/>
    </xf>
    <xf numFmtId="0" fontId="11" fillId="0" borderId="0" xfId="0" applyNumberFormat="1" applyFont="1" applyBorder="1" applyAlignment="1">
      <alignment horizontal="justify" vertical="center" wrapText="1"/>
    </xf>
    <xf numFmtId="0" fontId="11" fillId="0" borderId="13" xfId="0" applyNumberFormat="1" applyFont="1" applyBorder="1" applyAlignment="1">
      <alignment horizontal="justify" vertical="center" wrapText="1"/>
    </xf>
    <xf numFmtId="0" fontId="6" fillId="0" borderId="3" xfId="0" applyNumberFormat="1" applyFont="1" applyBorder="1" applyAlignment="1">
      <alignment horizontal="justify" vertical="center" wrapText="1"/>
    </xf>
    <xf numFmtId="0" fontId="6" fillId="0" borderId="0" xfId="0" applyNumberFormat="1" applyFont="1" applyBorder="1" applyAlignment="1">
      <alignment horizontal="justify" vertical="center" wrapText="1"/>
    </xf>
    <xf numFmtId="0" fontId="6" fillId="0" borderId="13" xfId="0" applyNumberFormat="1" applyFont="1" applyBorder="1" applyAlignment="1">
      <alignment horizontal="justify" vertical="center" wrapText="1"/>
    </xf>
    <xf numFmtId="0" fontId="17" fillId="0" borderId="3" xfId="0" applyFont="1" applyBorder="1" applyAlignment="1">
      <alignment horizontal="justify"/>
    </xf>
    <xf numFmtId="0" fontId="2" fillId="0" borderId="0" xfId="0" applyFont="1" applyBorder="1" applyAlignment="1"/>
    <xf numFmtId="0" fontId="2" fillId="0" borderId="0" xfId="0" applyFont="1" applyBorder="1"/>
    <xf numFmtId="0" fontId="2" fillId="0" borderId="13" xfId="0" applyFont="1" applyBorder="1" applyAlignment="1"/>
    <xf numFmtId="0" fontId="14" fillId="0" borderId="1" xfId="4" applyFont="1" applyBorder="1" applyAlignment="1">
      <alignment horizontal="center" vertical="justify" wrapText="1"/>
    </xf>
    <xf numFmtId="0" fontId="6" fillId="0" borderId="2" xfId="4" applyFont="1" applyBorder="1" applyAlignment="1">
      <alignment horizontal="left"/>
    </xf>
    <xf numFmtId="0" fontId="6" fillId="0" borderId="2" xfId="4" applyFont="1" applyBorder="1" applyAlignment="1"/>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2" fillId="0" borderId="3" xfId="0" applyFont="1" applyBorder="1" applyAlignment="1">
      <alignment horizontal="left"/>
    </xf>
    <xf numFmtId="0" fontId="6" fillId="0" borderId="13" xfId="0" applyFont="1" applyBorder="1"/>
    <xf numFmtId="0" fontId="2" fillId="0" borderId="3" xfId="0" applyFont="1" applyBorder="1" applyAlignment="1">
      <alignment horizontal="left" vertical="top"/>
    </xf>
    <xf numFmtId="0" fontId="6" fillId="0" borderId="0" xfId="0" applyFont="1" applyBorder="1" applyAlignment="1">
      <alignment horizontal="left"/>
    </xf>
    <xf numFmtId="0" fontId="2" fillId="3" borderId="14" xfId="0" applyFont="1" applyFill="1" applyBorder="1" applyAlignment="1">
      <alignment horizontal="center" vertical="center" wrapText="1"/>
    </xf>
    <xf numFmtId="0" fontId="0" fillId="0" borderId="14" xfId="0" applyBorder="1" applyAlignment="1">
      <alignment horizontal="center" vertical="center"/>
    </xf>
    <xf numFmtId="0" fontId="3" fillId="0" borderId="14" xfId="0" applyFont="1" applyBorder="1" applyAlignment="1">
      <alignment horizontal="center"/>
    </xf>
    <xf numFmtId="0" fontId="6" fillId="0" borderId="14" xfId="0" applyFont="1" applyBorder="1" applyAlignment="1">
      <alignment horizontal="center" vertical="center"/>
    </xf>
    <xf numFmtId="0" fontId="0" fillId="0" borderId="14" xfId="0" applyFill="1" applyBorder="1" applyAlignment="1">
      <alignment horizontal="center" vertical="center"/>
    </xf>
    <xf numFmtId="0" fontId="0" fillId="0" borderId="14" xfId="0" applyBorder="1" applyAlignment="1">
      <alignment horizontal="left" vertical="center"/>
    </xf>
    <xf numFmtId="0" fontId="0" fillId="0" borderId="14" xfId="0" applyBorder="1" applyAlignment="1">
      <alignment vertical="center"/>
    </xf>
    <xf numFmtId="0" fontId="6" fillId="0" borderId="0" xfId="0" applyFont="1" applyBorder="1" applyAlignment="1">
      <alignment horizontal="left" vertical="center" wrapText="1"/>
    </xf>
    <xf numFmtId="0" fontId="7" fillId="0" borderId="14" xfId="0" quotePrefix="1" applyFont="1" applyBorder="1" applyAlignment="1">
      <alignment horizontal="left" vertical="center" wrapText="1" shrinkToFit="1"/>
    </xf>
    <xf numFmtId="0" fontId="7" fillId="0" borderId="14" xfId="0" applyFont="1" applyBorder="1" applyAlignment="1">
      <alignment horizontal="left" vertical="center" wrapText="1" shrinkToFit="1"/>
    </xf>
    <xf numFmtId="0" fontId="3" fillId="0" borderId="14" xfId="0" applyFont="1" applyFill="1" applyBorder="1" applyAlignment="1">
      <alignment horizontal="center" vertical="center"/>
    </xf>
    <xf numFmtId="0" fontId="7" fillId="0" borderId="14" xfId="0" applyFont="1" applyFill="1" applyBorder="1" applyAlignment="1">
      <alignment horizontal="left" vertical="center" wrapText="1" shrinkToFit="1"/>
    </xf>
    <xf numFmtId="0" fontId="7" fillId="0" borderId="14" xfId="0" quotePrefix="1" applyFont="1" applyBorder="1" applyAlignment="1">
      <alignment horizontal="left" vertical="center" wrapText="1"/>
    </xf>
    <xf numFmtId="0" fontId="6" fillId="0" borderId="14" xfId="0" applyFont="1" applyBorder="1" applyAlignment="1">
      <alignment vertical="center"/>
    </xf>
    <xf numFmtId="0" fontId="3" fillId="0" borderId="14" xfId="0" applyFont="1" applyBorder="1" applyAlignment="1">
      <alignment horizontal="center" vertical="center"/>
    </xf>
    <xf numFmtId="0" fontId="7" fillId="0" borderId="14" xfId="0" applyFont="1" applyBorder="1" applyAlignment="1">
      <alignment horizontal="left" vertical="center" wrapText="1"/>
    </xf>
    <xf numFmtId="0" fontId="7" fillId="0" borderId="14" xfId="0" applyFont="1" applyFill="1" applyBorder="1" applyAlignment="1">
      <alignment vertical="center" wrapText="1"/>
    </xf>
    <xf numFmtId="0" fontId="3" fillId="0" borderId="14" xfId="0" quotePrefix="1" applyFont="1" applyFill="1" applyBorder="1" applyAlignment="1">
      <alignment horizontal="center" vertical="center"/>
    </xf>
    <xf numFmtId="0" fontId="10" fillId="3" borderId="14" xfId="0" applyFont="1" applyFill="1" applyBorder="1" applyAlignment="1">
      <alignment horizontal="center" vertical="center" wrapText="1"/>
    </xf>
    <xf numFmtId="0" fontId="21" fillId="0" borderId="14" xfId="0" applyFont="1" applyBorder="1" applyAlignment="1">
      <alignment horizontal="center" vertical="center"/>
    </xf>
    <xf numFmtId="0" fontId="21" fillId="0" borderId="14" xfId="0" applyFont="1" applyBorder="1" applyAlignment="1">
      <alignment vertical="center"/>
    </xf>
    <xf numFmtId="0" fontId="21" fillId="0" borderId="14" xfId="0" applyFont="1" applyFill="1" applyBorder="1" applyAlignment="1">
      <alignment vertical="center"/>
    </xf>
    <xf numFmtId="0" fontId="2" fillId="2" borderId="15" xfId="4" applyFont="1" applyFill="1" applyBorder="1" applyAlignment="1">
      <alignment horizontal="centerContinuous"/>
    </xf>
    <xf numFmtId="0" fontId="6" fillId="0" borderId="16" xfId="4" applyFont="1" applyBorder="1" applyAlignment="1"/>
    <xf numFmtId="0" fontId="6" fillId="0" borderId="17" xfId="4" applyFont="1" applyBorder="1" applyAlignment="1"/>
    <xf numFmtId="0" fontId="6" fillId="0" borderId="17" xfId="4" applyFont="1" applyBorder="1" applyAlignment="1">
      <alignment horizontal="centerContinuous"/>
    </xf>
    <xf numFmtId="0" fontId="0" fillId="0" borderId="17" xfId="0" applyBorder="1" applyAlignment="1"/>
    <xf numFmtId="0" fontId="6" fillId="0" borderId="18" xfId="4" applyFont="1" applyBorder="1" applyAlignment="1"/>
    <xf numFmtId="0" fontId="6" fillId="0" borderId="19" xfId="4" applyFont="1" applyBorder="1" applyAlignment="1"/>
    <xf numFmtId="0" fontId="7" fillId="0" borderId="14"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xf numFmtId="0" fontId="6" fillId="0" borderId="22" xfId="4" applyFont="1" applyBorder="1" applyAlignment="1">
      <alignment horizontal="left" vertical="top"/>
    </xf>
    <xf numFmtId="0" fontId="0" fillId="0" borderId="23" xfId="0" applyBorder="1" applyAlignment="1">
      <alignment horizontal="center" vertical="center"/>
    </xf>
    <xf numFmtId="0" fontId="0" fillId="0" borderId="23" xfId="0" applyBorder="1" applyAlignment="1">
      <alignment vertical="center"/>
    </xf>
    <xf numFmtId="0" fontId="2" fillId="2" borderId="24" xfId="4" applyFont="1" applyFill="1" applyBorder="1" applyAlignment="1">
      <alignment horizontal="left"/>
    </xf>
    <xf numFmtId="0" fontId="2" fillId="2" borderId="25" xfId="4" applyFont="1" applyFill="1" applyBorder="1" applyAlignment="1">
      <alignment horizontal="centerContinuous"/>
    </xf>
    <xf numFmtId="0" fontId="6" fillId="0" borderId="26" xfId="4" applyFont="1" applyBorder="1" applyAlignment="1"/>
    <xf numFmtId="0" fontId="6" fillId="0" borderId="27" xfId="4" applyFont="1" applyBorder="1" applyAlignment="1"/>
    <xf numFmtId="0" fontId="6" fillId="0" borderId="28" xfId="4" applyFont="1" applyBorder="1" applyAlignment="1"/>
    <xf numFmtId="0" fontId="13" fillId="0" borderId="3" xfId="0" applyFont="1" applyBorder="1" applyAlignment="1">
      <alignment horizontal="centerContinuous" wrapText="1"/>
    </xf>
    <xf numFmtId="0" fontId="6" fillId="0" borderId="0" xfId="0" applyFont="1"/>
    <xf numFmtId="0" fontId="6" fillId="0" borderId="0" xfId="0" applyFont="1" applyBorder="1" applyAlignment="1">
      <alignment horizontal="left" vertical="center"/>
    </xf>
    <xf numFmtId="0" fontId="13" fillId="0" borderId="0" xfId="0" applyFont="1"/>
    <xf numFmtId="0" fontId="26" fillId="0" borderId="0" xfId="1" applyFont="1" applyBorder="1" applyAlignment="1" applyProtection="1">
      <alignment horizontal="left" vertical="center"/>
    </xf>
    <xf numFmtId="0" fontId="6" fillId="0" borderId="10" xfId="0" applyFont="1" applyBorder="1" applyAlignment="1">
      <alignment horizontal="left"/>
    </xf>
    <xf numFmtId="0" fontId="6" fillId="0" borderId="29" xfId="0" applyFont="1" applyBorder="1" applyAlignment="1">
      <alignment horizontal="left"/>
    </xf>
    <xf numFmtId="0" fontId="3" fillId="0" borderId="21" xfId="0" applyFont="1" applyBorder="1" applyAlignment="1">
      <alignment horizontal="center" vertical="center"/>
    </xf>
    <xf numFmtId="0" fontId="6" fillId="0" borderId="10" xfId="4" applyFont="1" applyBorder="1" applyAlignment="1">
      <alignment horizontal="left" vertical="center" wrapText="1"/>
    </xf>
    <xf numFmtId="0" fontId="6" fillId="0" borderId="29" xfId="4" applyFont="1" applyBorder="1" applyAlignment="1">
      <alignment horizontal="left" vertical="center" wrapText="1"/>
    </xf>
    <xf numFmtId="0" fontId="6" fillId="0" borderId="0" xfId="0" applyFont="1" applyBorder="1" applyAlignment="1">
      <alignment horizontal="left" vertical="top" wrapText="1"/>
    </xf>
    <xf numFmtId="0" fontId="2" fillId="0" borderId="0" xfId="0" applyFont="1"/>
    <xf numFmtId="0" fontId="22" fillId="0" borderId="0" xfId="0" applyFont="1" applyAlignment="1">
      <alignment horizontal="left"/>
    </xf>
    <xf numFmtId="0" fontId="22" fillId="0" borderId="0" xfId="0" applyFont="1"/>
    <xf numFmtId="0" fontId="2" fillId="0" borderId="0" xfId="0" applyFont="1" applyBorder="1" applyAlignment="1">
      <alignment horizontal="right"/>
    </xf>
    <xf numFmtId="0" fontId="5" fillId="0" borderId="0" xfId="0" applyFont="1" applyAlignment="1">
      <alignment horizontal="centerContinuous"/>
    </xf>
    <xf numFmtId="0" fontId="11" fillId="0" borderId="0" xfId="0" applyFont="1" applyAlignment="1">
      <alignment horizontal="centerContinuous"/>
    </xf>
    <xf numFmtId="0" fontId="22" fillId="0" borderId="0" xfId="0" applyFont="1" applyAlignment="1">
      <alignment horizontal="centerContinuous"/>
    </xf>
    <xf numFmtId="0" fontId="5" fillId="0" borderId="0" xfId="0" applyFont="1"/>
    <xf numFmtId="0" fontId="0" fillId="0" borderId="2" xfId="0" applyBorder="1" applyAlignment="1">
      <alignment horizontal="left"/>
    </xf>
    <xf numFmtId="0" fontId="7" fillId="0" borderId="14" xfId="0" applyFont="1" applyBorder="1"/>
    <xf numFmtId="0" fontId="7" fillId="0" borderId="14" xfId="0" quotePrefix="1" applyFont="1" applyFill="1" applyBorder="1" applyAlignment="1">
      <alignment horizontal="left" vertical="center" wrapText="1" shrinkToFit="1"/>
    </xf>
    <xf numFmtId="0" fontId="7" fillId="4" borderId="14"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4" borderId="14" xfId="0" applyFont="1" applyFill="1" applyBorder="1" applyAlignment="1">
      <alignment horizontal="center" vertical="center"/>
    </xf>
    <xf numFmtId="0" fontId="28" fillId="0" borderId="14" xfId="0" applyFont="1" applyBorder="1" applyAlignment="1">
      <alignment horizontal="center" vertical="center"/>
    </xf>
    <xf numFmtId="0" fontId="28" fillId="0" borderId="14" xfId="0" applyFont="1" applyBorder="1"/>
    <xf numFmtId="0" fontId="9" fillId="0" borderId="14"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7" fillId="0" borderId="14" xfId="0" applyFont="1" applyBorder="1" applyAlignment="1">
      <alignment vertical="center"/>
    </xf>
    <xf numFmtId="0" fontId="6" fillId="0" borderId="10" xfId="0" applyFont="1" applyBorder="1"/>
    <xf numFmtId="0" fontId="7" fillId="0" borderId="23" xfId="0" quotePrefix="1" applyFont="1" applyFill="1" applyBorder="1" applyAlignment="1">
      <alignment horizontal="center" vertical="center"/>
    </xf>
    <xf numFmtId="0" fontId="7" fillId="0" borderId="23"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23" xfId="0" applyFont="1" applyBorder="1" applyAlignment="1">
      <alignment horizontal="center" vertical="center"/>
    </xf>
    <xf numFmtId="0" fontId="7" fillId="0" borderId="23" xfId="0" applyFont="1" applyBorder="1" applyAlignment="1">
      <alignment vertical="center"/>
    </xf>
    <xf numFmtId="0" fontId="0" fillId="0" borderId="29" xfId="0" applyFill="1" applyBorder="1" applyAlignment="1">
      <alignment vertical="center"/>
    </xf>
    <xf numFmtId="0" fontId="11" fillId="0" borderId="0" xfId="0" applyFont="1" applyBorder="1" applyAlignment="1">
      <alignment horizontal="right" vertical="center"/>
    </xf>
    <xf numFmtId="0" fontId="13" fillId="0" borderId="5" xfId="0" applyFont="1" applyBorder="1" applyAlignment="1">
      <alignment horizontal="centerContinuous"/>
    </xf>
    <xf numFmtId="0" fontId="0" fillId="0" borderId="19" xfId="0" applyBorder="1"/>
    <xf numFmtId="0" fontId="0" fillId="0" borderId="30" xfId="0" applyBorder="1"/>
    <xf numFmtId="0" fontId="0" fillId="0" borderId="13" xfId="0" applyBorder="1" applyAlignment="1">
      <alignment horizontal="centerContinuous"/>
    </xf>
    <xf numFmtId="0" fontId="7" fillId="0" borderId="14" xfId="0" applyFont="1" applyBorder="1" applyAlignment="1">
      <alignment horizontal="left" vertical="center"/>
    </xf>
    <xf numFmtId="0" fontId="7" fillId="0" borderId="14" xfId="3" quotePrefix="1" applyFont="1" applyBorder="1" applyAlignment="1">
      <alignment horizontal="left" vertical="center" wrapText="1" shrinkToFit="1"/>
    </xf>
    <xf numFmtId="0" fontId="7" fillId="0" borderId="14" xfId="3" quotePrefix="1" applyFont="1" applyFill="1" applyBorder="1" applyAlignment="1">
      <alignment horizontal="left" vertical="center" wrapText="1" shrinkToFit="1"/>
    </xf>
    <xf numFmtId="0" fontId="7" fillId="0" borderId="14" xfId="3" applyFont="1" applyFill="1" applyBorder="1" applyAlignment="1">
      <alignment horizontal="center" vertical="center" wrapText="1"/>
    </xf>
    <xf numFmtId="0" fontId="7" fillId="0" borderId="14" xfId="3" applyFont="1" applyFill="1" applyBorder="1" applyAlignment="1">
      <alignment horizontal="center" vertical="center"/>
    </xf>
    <xf numFmtId="0" fontId="7" fillId="0" borderId="14" xfId="3" applyFont="1" applyBorder="1" applyAlignment="1">
      <alignment horizontal="left" vertical="center" wrapText="1" shrinkToFit="1"/>
    </xf>
    <xf numFmtId="0" fontId="7" fillId="0" borderId="14" xfId="3" applyFont="1" applyBorder="1" applyAlignment="1">
      <alignment horizontal="center" vertical="center"/>
    </xf>
    <xf numFmtId="0" fontId="7" fillId="0" borderId="14" xfId="3" quotePrefix="1" applyFont="1" applyBorder="1" applyAlignment="1">
      <alignment horizontal="left" vertical="center" wrapText="1"/>
    </xf>
    <xf numFmtId="0" fontId="6" fillId="0" borderId="14" xfId="3" applyBorder="1" applyAlignment="1">
      <alignment horizontal="center" vertical="center"/>
    </xf>
    <xf numFmtId="0" fontId="18" fillId="0" borderId="6" xfId="3" applyFont="1" applyBorder="1" applyAlignment="1">
      <alignment horizontal="center"/>
    </xf>
    <xf numFmtId="0" fontId="6" fillId="0" borderId="14" xfId="3" applyBorder="1" applyAlignment="1">
      <alignment vertical="center"/>
    </xf>
    <xf numFmtId="0" fontId="18" fillId="0" borderId="14" xfId="3" applyFont="1" applyFill="1" applyBorder="1" applyAlignment="1">
      <alignment horizontal="center" vertical="center"/>
    </xf>
    <xf numFmtId="0" fontId="7" fillId="0" borderId="14" xfId="3" applyFont="1" applyFill="1" applyBorder="1" applyAlignment="1">
      <alignment horizontal="left" vertical="center" wrapText="1" shrinkToFit="1"/>
    </xf>
    <xf numFmtId="0" fontId="18" fillId="0" borderId="14" xfId="3" applyFont="1" applyFill="1" applyBorder="1" applyAlignment="1">
      <alignment horizontal="center" vertical="center" wrapText="1"/>
    </xf>
    <xf numFmtId="0" fontId="18" fillId="0" borderId="14" xfId="3" applyFont="1" applyBorder="1" applyAlignment="1">
      <alignment horizontal="center" vertical="center"/>
    </xf>
    <xf numFmtId="0" fontId="7" fillId="0" borderId="14" xfId="3" applyFont="1" applyBorder="1" applyAlignment="1">
      <alignment horizontal="left" vertical="center" wrapText="1"/>
    </xf>
    <xf numFmtId="0" fontId="7" fillId="0" borderId="14" xfId="3" applyFont="1" applyFill="1" applyBorder="1" applyAlignment="1">
      <alignment vertical="center" wrapText="1"/>
    </xf>
    <xf numFmtId="0" fontId="18" fillId="0" borderId="14" xfId="3" quotePrefix="1" applyFont="1" applyFill="1" applyBorder="1" applyAlignment="1">
      <alignment horizontal="center" vertical="center"/>
    </xf>
    <xf numFmtId="0" fontId="9" fillId="0" borderId="14" xfId="3" applyFont="1" applyFill="1" applyBorder="1" applyAlignment="1">
      <alignment vertical="center" wrapText="1"/>
    </xf>
    <xf numFmtId="0" fontId="7" fillId="0" borderId="23" xfId="3" applyFont="1" applyBorder="1" applyAlignment="1">
      <alignment horizontal="center" vertical="center"/>
    </xf>
    <xf numFmtId="0" fontId="7" fillId="0" borderId="23" xfId="3" applyFont="1" applyBorder="1" applyAlignment="1">
      <alignment vertical="center"/>
    </xf>
    <xf numFmtId="0" fontId="18" fillId="0" borderId="23" xfId="3" quotePrefix="1" applyFont="1" applyFill="1" applyBorder="1" applyAlignment="1">
      <alignment horizontal="center" vertical="center"/>
    </xf>
    <xf numFmtId="0" fontId="6" fillId="0" borderId="23" xfId="3" applyBorder="1" applyAlignment="1">
      <alignment horizontal="center" vertical="center"/>
    </xf>
    <xf numFmtId="0" fontId="6" fillId="0" borderId="23" xfId="3" applyBorder="1" applyAlignment="1">
      <alignment vertical="center"/>
    </xf>
    <xf numFmtId="0" fontId="7" fillId="0" borderId="14" xfId="3" quotePrefix="1" applyFont="1" applyFill="1" applyBorder="1" applyAlignment="1">
      <alignment horizontal="left" vertical="center" wrapText="1"/>
    </xf>
    <xf numFmtId="0" fontId="7" fillId="0" borderId="14" xfId="3" applyFont="1" applyBorder="1" applyAlignment="1">
      <alignment wrapText="1"/>
    </xf>
    <xf numFmtId="0" fontId="9" fillId="0" borderId="6" xfId="3" applyFont="1" applyFill="1" applyBorder="1" applyAlignment="1">
      <alignment vertical="center" wrapText="1"/>
    </xf>
    <xf numFmtId="0" fontId="6" fillId="0" borderId="29" xfId="3" applyBorder="1" applyAlignment="1">
      <alignment horizontal="center" vertical="center"/>
    </xf>
    <xf numFmtId="0" fontId="7" fillId="0" borderId="20" xfId="3" applyFont="1" applyFill="1" applyBorder="1" applyAlignment="1">
      <alignment horizontal="center" vertical="center" wrapText="1"/>
    </xf>
    <xf numFmtId="0" fontId="7" fillId="0" borderId="14" xfId="0" applyFont="1" applyFill="1" applyBorder="1" applyAlignment="1">
      <alignment horizontal="left" vertical="center" wrapText="1" indent="2" shrinkToFit="1"/>
    </xf>
    <xf numFmtId="0" fontId="30" fillId="3" borderId="14"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4" xfId="0" applyFont="1" applyBorder="1" applyAlignment="1">
      <alignment horizontal="center" vertical="center"/>
    </xf>
    <xf numFmtId="0" fontId="3" fillId="0" borderId="20" xfId="0" applyFont="1" applyFill="1" applyBorder="1" applyAlignment="1">
      <alignment horizontal="center" vertical="center"/>
    </xf>
    <xf numFmtId="0" fontId="32" fillId="0" borderId="20" xfId="0" applyFont="1" applyBorder="1" applyAlignment="1">
      <alignment horizontal="center" vertical="center"/>
    </xf>
    <xf numFmtId="0" fontId="7" fillId="0" borderId="6" xfId="0" applyFont="1" applyFill="1" applyBorder="1" applyAlignment="1">
      <alignment vertical="center" wrapText="1"/>
    </xf>
    <xf numFmtId="0" fontId="0" fillId="0" borderId="29" xfId="0" applyFill="1" applyBorder="1" applyAlignment="1">
      <alignment horizontal="center" vertical="center"/>
    </xf>
    <xf numFmtId="0" fontId="7" fillId="0" borderId="21" xfId="0" applyFont="1" applyFill="1" applyBorder="1" applyAlignment="1">
      <alignment vertical="center" wrapText="1"/>
    </xf>
    <xf numFmtId="0" fontId="21" fillId="0" borderId="14" xfId="0" applyFont="1" applyFill="1" applyBorder="1" applyAlignment="1">
      <alignment horizontal="center" vertical="center" wrapText="1"/>
    </xf>
    <xf numFmtId="0" fontId="21" fillId="4" borderId="14" xfId="0" applyFont="1" applyFill="1" applyBorder="1" applyAlignment="1">
      <alignment horizontal="center" vertical="center"/>
    </xf>
    <xf numFmtId="0" fontId="7" fillId="0" borderId="14" xfId="0" applyFont="1" applyFill="1" applyBorder="1" applyAlignment="1">
      <alignment vertical="center"/>
    </xf>
    <xf numFmtId="0" fontId="7" fillId="0" borderId="20" xfId="0" applyFont="1" applyBorder="1" applyAlignment="1">
      <alignment horizontal="center" vertical="center"/>
    </xf>
    <xf numFmtId="0" fontId="0" fillId="0" borderId="0" xfId="0" applyAlignment="1">
      <alignment vertical="center"/>
    </xf>
    <xf numFmtId="0" fontId="32" fillId="0" borderId="0" xfId="0" applyFont="1" applyAlignment="1">
      <alignment vertical="center"/>
    </xf>
    <xf numFmtId="0" fontId="33" fillId="0" borderId="6" xfId="0" applyFont="1" applyBorder="1" applyAlignment="1">
      <alignment horizontal="center"/>
    </xf>
    <xf numFmtId="0" fontId="7" fillId="0" borderId="14" xfId="0" applyFont="1" applyFill="1" applyBorder="1" applyAlignment="1">
      <alignment horizontal="left" vertical="center" wrapText="1"/>
    </xf>
    <xf numFmtId="0" fontId="6" fillId="0" borderId="14" xfId="0" applyFont="1" applyBorder="1" applyAlignment="1">
      <alignment horizontal="left" vertical="center"/>
    </xf>
    <xf numFmtId="0" fontId="32" fillId="0" borderId="20" xfId="0" applyFont="1" applyFill="1" applyBorder="1" applyAlignment="1">
      <alignment horizontal="center" vertical="center" wrapText="1"/>
    </xf>
    <xf numFmtId="0" fontId="9" fillId="0" borderId="14" xfId="0" applyFont="1" applyFill="1" applyBorder="1" applyAlignment="1">
      <alignment vertical="center" wrapText="1"/>
    </xf>
    <xf numFmtId="0" fontId="0" fillId="0" borderId="29" xfId="0" applyBorder="1" applyAlignment="1">
      <alignment horizontal="center" vertical="center"/>
    </xf>
    <xf numFmtId="0" fontId="33" fillId="0" borderId="14" xfId="0" applyFont="1" applyFill="1" applyBorder="1" applyAlignment="1">
      <alignment horizontal="center" vertical="center"/>
    </xf>
    <xf numFmtId="0" fontId="33" fillId="0" borderId="20" xfId="0" applyFont="1" applyFill="1" applyBorder="1" applyAlignment="1">
      <alignment horizontal="center" vertical="center"/>
    </xf>
    <xf numFmtId="0" fontId="7" fillId="0" borderId="20" xfId="0" applyFont="1" applyFill="1" applyBorder="1" applyAlignment="1">
      <alignment vertical="center" wrapText="1"/>
    </xf>
    <xf numFmtId="0" fontId="0" fillId="0" borderId="20" xfId="0" applyBorder="1" applyAlignment="1">
      <alignment horizontal="center" vertical="center"/>
    </xf>
    <xf numFmtId="0" fontId="0" fillId="0" borderId="20" xfId="0" applyBorder="1" applyAlignment="1">
      <alignment vertical="center"/>
    </xf>
    <xf numFmtId="0" fontId="33" fillId="0" borderId="23" xfId="0" quotePrefix="1" applyFont="1" applyFill="1" applyBorder="1" applyAlignment="1">
      <alignment horizontal="center" vertical="center"/>
    </xf>
    <xf numFmtId="0" fontId="32" fillId="0" borderId="23" xfId="0" applyFont="1" applyBorder="1" applyAlignment="1">
      <alignment horizontal="center" vertical="center"/>
    </xf>
    <xf numFmtId="0" fontId="29" fillId="0" borderId="31" xfId="4" applyFont="1" applyBorder="1" applyAlignment="1"/>
    <xf numFmtId="0" fontId="29" fillId="0" borderId="22" xfId="4" applyFont="1" applyBorder="1" applyAlignment="1"/>
    <xf numFmtId="0" fontId="29" fillId="0" borderId="30" xfId="4" applyFont="1" applyBorder="1" applyAlignment="1"/>
    <xf numFmtId="0" fontId="29" fillId="0" borderId="10" xfId="4" applyFont="1" applyBorder="1" applyAlignment="1"/>
    <xf numFmtId="0" fontId="29" fillId="0" borderId="29" xfId="4" applyFont="1" applyBorder="1" applyAlignment="1"/>
    <xf numFmtId="0" fontId="29" fillId="0" borderId="12" xfId="4" applyFont="1" applyBorder="1" applyAlignment="1"/>
    <xf numFmtId="0" fontId="29" fillId="0" borderId="4" xfId="4" applyFont="1" applyBorder="1" applyAlignment="1"/>
    <xf numFmtId="0" fontId="29" fillId="0" borderId="5" xfId="4" applyFont="1" applyBorder="1" applyAlignment="1"/>
    <xf numFmtId="0" fontId="29" fillId="0" borderId="18" xfId="4" applyFont="1" applyBorder="1" applyAlignment="1"/>
    <xf numFmtId="0" fontId="29" fillId="0" borderId="5" xfId="4" applyFont="1" applyBorder="1" applyAlignment="1">
      <alignment horizontal="left"/>
    </xf>
    <xf numFmtId="0" fontId="29" fillId="0" borderId="29" xfId="4" applyFont="1" applyBorder="1" applyAlignment="1">
      <alignment horizontal="left"/>
    </xf>
    <xf numFmtId="0" fontId="29" fillId="0" borderId="11" xfId="4" applyFont="1" applyBorder="1" applyAlignment="1">
      <alignment horizontal="left"/>
    </xf>
    <xf numFmtId="0" fontId="29" fillId="0" borderId="11" xfId="4" applyFont="1" applyBorder="1" applyAlignment="1"/>
    <xf numFmtId="0" fontId="29" fillId="0" borderId="22" xfId="4" applyFont="1" applyBorder="1" applyAlignment="1">
      <alignment horizontal="left"/>
    </xf>
    <xf numFmtId="0" fontId="29" fillId="0" borderId="32" xfId="4" applyFont="1" applyBorder="1" applyAlignment="1"/>
    <xf numFmtId="0" fontId="29" fillId="0" borderId="3" xfId="0" applyNumberFormat="1" applyFont="1" applyBorder="1" applyAlignment="1">
      <alignment horizontal="justify" vertical="center" wrapText="1"/>
    </xf>
    <xf numFmtId="0" fontId="29" fillId="0" borderId="0" xfId="0" applyNumberFormat="1" applyFont="1" applyBorder="1" applyAlignment="1">
      <alignment horizontal="justify" vertical="center" wrapText="1"/>
    </xf>
    <xf numFmtId="0" fontId="29" fillId="0" borderId="13" xfId="0" applyNumberFormat="1" applyFont="1" applyBorder="1" applyAlignment="1">
      <alignment horizontal="justify" vertical="center" wrapText="1"/>
    </xf>
    <xf numFmtId="0" fontId="29" fillId="0" borderId="3" xfId="0" applyFont="1" applyBorder="1"/>
    <xf numFmtId="0" fontId="29" fillId="0" borderId="0" xfId="0" applyFont="1" applyBorder="1"/>
    <xf numFmtId="0" fontId="29" fillId="0" borderId="13" xfId="0" applyFont="1" applyBorder="1"/>
    <xf numFmtId="0" fontId="29" fillId="0" borderId="3" xfId="0" applyFont="1" applyBorder="1" applyAlignment="1">
      <alignment horizontal="left"/>
    </xf>
    <xf numFmtId="0" fontId="29" fillId="0" borderId="0" xfId="0" applyFont="1" applyBorder="1" applyAlignment="1">
      <alignment horizontal="left"/>
    </xf>
    <xf numFmtId="0" fontId="29" fillId="0" borderId="13" xfId="0" applyFont="1" applyBorder="1" applyAlignment="1">
      <alignment horizontal="left"/>
    </xf>
    <xf numFmtId="0" fontId="2" fillId="0" borderId="3" xfId="0" applyFont="1" applyBorder="1" applyAlignment="1">
      <alignment horizontal="left" vertical="center"/>
    </xf>
    <xf numFmtId="0" fontId="2" fillId="0" borderId="3" xfId="0" applyFont="1" applyFill="1" applyBorder="1" applyAlignment="1">
      <alignment horizontal="left" vertical="center"/>
    </xf>
    <xf numFmtId="0" fontId="2" fillId="0" borderId="3" xfId="0" applyFont="1" applyFill="1" applyBorder="1" applyAlignment="1">
      <alignment horizontal="left" vertical="center" wrapText="1"/>
    </xf>
    <xf numFmtId="0" fontId="29" fillId="0" borderId="0" xfId="0" applyFont="1" applyBorder="1" applyAlignment="1">
      <alignment horizontal="left" vertical="top" wrapText="1"/>
    </xf>
    <xf numFmtId="0" fontId="29" fillId="0" borderId="13" xfId="0" applyFont="1" applyBorder="1" applyAlignment="1">
      <alignment horizontal="left" vertical="top" wrapText="1"/>
    </xf>
    <xf numFmtId="0" fontId="6" fillId="0" borderId="3"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2" fillId="0" borderId="3" xfId="0" applyFont="1" applyFill="1" applyBorder="1" applyAlignment="1">
      <alignment horizontal="left" vertical="top"/>
    </xf>
    <xf numFmtId="0" fontId="2" fillId="0" borderId="4" xfId="0" applyFont="1" applyFill="1" applyBorder="1" applyAlignment="1">
      <alignment horizontal="left" vertical="center"/>
    </xf>
    <xf numFmtId="0" fontId="11" fillId="0" borderId="6" xfId="0" applyFont="1" applyBorder="1" applyAlignment="1">
      <alignment horizontal="center" vertical="center"/>
    </xf>
    <xf numFmtId="0" fontId="5" fillId="0" borderId="10" xfId="0" applyFont="1" applyBorder="1" applyAlignment="1">
      <alignment vertical="center"/>
    </xf>
    <xf numFmtId="0" fontId="11" fillId="0" borderId="14" xfId="0" applyFont="1" applyBorder="1" applyAlignment="1">
      <alignment horizontal="center" vertical="center"/>
    </xf>
    <xf numFmtId="0" fontId="6" fillId="0" borderId="10" xfId="4" applyFont="1" applyBorder="1"/>
    <xf numFmtId="0" fontId="6" fillId="0" borderId="0" xfId="4" applyFont="1"/>
    <xf numFmtId="0" fontId="6" fillId="0" borderId="13" xfId="4" applyFont="1" applyFill="1" applyBorder="1" applyAlignment="1"/>
    <xf numFmtId="0" fontId="6" fillId="0" borderId="0" xfId="4" applyFont="1" applyFill="1"/>
    <xf numFmtId="0" fontId="2" fillId="0" borderId="3" xfId="3" applyFont="1" applyBorder="1" applyAlignment="1">
      <alignment horizontal="left" vertical="top"/>
    </xf>
    <xf numFmtId="0" fontId="35" fillId="0" borderId="0" xfId="3" applyFont="1" applyBorder="1" applyAlignment="1">
      <alignment vertical="top"/>
    </xf>
    <xf numFmtId="0" fontId="6" fillId="0" borderId="13" xfId="0" applyFont="1" applyBorder="1" applyAlignment="1">
      <alignment vertical="top"/>
    </xf>
    <xf numFmtId="0" fontId="6" fillId="0" borderId="3" xfId="3" applyBorder="1" applyAlignment="1">
      <alignment vertical="top"/>
    </xf>
    <xf numFmtId="0" fontId="6" fillId="0" borderId="0" xfId="3" applyFont="1" applyBorder="1" applyAlignment="1">
      <alignment vertical="top"/>
    </xf>
    <xf numFmtId="0" fontId="6" fillId="0" borderId="3" xfId="3" applyFont="1" applyBorder="1" applyAlignment="1">
      <alignment vertical="top"/>
    </xf>
    <xf numFmtId="0" fontId="6" fillId="0" borderId="3" xfId="0" applyFont="1" applyBorder="1" applyAlignment="1">
      <alignment vertical="top"/>
    </xf>
    <xf numFmtId="0" fontId="2" fillId="0" borderId="0" xfId="3" applyFont="1" applyBorder="1" applyAlignment="1">
      <alignment vertical="top"/>
    </xf>
    <xf numFmtId="0" fontId="2" fillId="0" borderId="3" xfId="3" applyNumberFormat="1" applyFont="1" applyBorder="1" applyAlignment="1">
      <alignment vertical="top"/>
    </xf>
    <xf numFmtId="0" fontId="2" fillId="0" borderId="3" xfId="3" applyFont="1" applyBorder="1" applyAlignment="1">
      <alignment vertical="top"/>
    </xf>
    <xf numFmtId="0" fontId="6" fillId="0" borderId="13" xfId="0" quotePrefix="1" applyFont="1" applyBorder="1" applyAlignment="1">
      <alignment vertical="top"/>
    </xf>
    <xf numFmtId="0" fontId="6" fillId="0" borderId="0" xfId="3" applyFont="1" applyBorder="1" applyAlignment="1">
      <alignment horizontal="left" vertical="top"/>
    </xf>
    <xf numFmtId="0" fontId="2" fillId="0" borderId="0" xfId="3" applyFont="1" applyBorder="1" applyAlignment="1">
      <alignment horizontal="left" vertical="top"/>
    </xf>
    <xf numFmtId="0" fontId="2" fillId="0" borderId="0" xfId="3" applyNumberFormat="1" applyFont="1" applyBorder="1" applyAlignment="1">
      <alignment horizontal="justify" vertical="top"/>
    </xf>
    <xf numFmtId="0" fontId="2" fillId="0" borderId="0" xfId="3" applyNumberFormat="1" applyFont="1" applyBorder="1" applyAlignment="1">
      <alignment horizontal="left" vertical="top" wrapText="1"/>
    </xf>
    <xf numFmtId="0" fontId="2" fillId="0" borderId="4" xfId="3" applyFont="1" applyBorder="1" applyAlignment="1">
      <alignment horizontal="left" vertical="top"/>
    </xf>
    <xf numFmtId="0" fontId="6" fillId="0" borderId="30" xfId="0" applyFont="1" applyBorder="1" applyAlignment="1">
      <alignment vertical="top"/>
    </xf>
    <xf numFmtId="0" fontId="6" fillId="0" borderId="3" xfId="3" applyFont="1" applyBorder="1" applyAlignment="1"/>
    <xf numFmtId="0" fontId="6" fillId="0" borderId="13" xfId="0" applyFont="1" applyBorder="1" applyAlignment="1"/>
    <xf numFmtId="0" fontId="35" fillId="0" borderId="0" xfId="3" applyFont="1" applyBorder="1" applyAlignment="1">
      <alignment horizontal="left" vertical="top"/>
    </xf>
    <xf numFmtId="0" fontId="2" fillId="0" borderId="0" xfId="3" applyNumberFormat="1" applyFont="1" applyBorder="1" applyAlignment="1">
      <alignment vertical="top"/>
    </xf>
    <xf numFmtId="0" fontId="36" fillId="0" borderId="3" xfId="3" applyFont="1" applyBorder="1" applyAlignment="1">
      <alignment vertical="top"/>
    </xf>
    <xf numFmtId="0" fontId="2" fillId="0" borderId="3" xfId="3" quotePrefix="1" applyFont="1" applyBorder="1" applyAlignment="1">
      <alignment horizontal="left" vertical="top"/>
    </xf>
    <xf numFmtId="0" fontId="6" fillId="0" borderId="0" xfId="0" quotePrefix="1" applyFont="1" applyBorder="1" applyAlignment="1">
      <alignment horizontal="center" vertical="top"/>
    </xf>
    <xf numFmtId="0" fontId="2" fillId="0" borderId="5" xfId="3" applyFont="1" applyBorder="1" applyAlignment="1">
      <alignment horizontal="left" vertical="top"/>
    </xf>
    <xf numFmtId="0" fontId="6" fillId="0" borderId="3" xfId="3" applyFont="1" applyBorder="1" applyAlignment="1">
      <alignment horizontal="left" vertical="top"/>
    </xf>
    <xf numFmtId="0" fontId="6" fillId="0" borderId="0" xfId="0" applyFont="1" applyAlignment="1"/>
    <xf numFmtId="0" fontId="11" fillId="0" borderId="33" xfId="0" applyFont="1" applyBorder="1" applyAlignment="1">
      <alignment vertical="center"/>
    </xf>
    <xf numFmtId="0" fontId="35" fillId="0" borderId="0" xfId="0" applyFont="1" applyBorder="1"/>
    <xf numFmtId="0" fontId="6" fillId="0" borderId="0" xfId="3" applyFont="1" applyBorder="1" applyAlignment="1">
      <alignment horizontal="left" vertical="top" wrapText="1"/>
    </xf>
    <xf numFmtId="0" fontId="6" fillId="0" borderId="13" xfId="3" applyFont="1" applyBorder="1" applyAlignment="1">
      <alignment horizontal="left" vertical="top" wrapText="1"/>
    </xf>
    <xf numFmtId="0" fontId="6" fillId="0" borderId="0" xfId="0" applyFont="1" applyBorder="1" applyAlignment="1">
      <alignment vertical="top"/>
    </xf>
    <xf numFmtId="0" fontId="35" fillId="0" borderId="0" xfId="0" applyFont="1" applyBorder="1" applyAlignment="1">
      <alignment horizontal="left"/>
    </xf>
    <xf numFmtId="0" fontId="6" fillId="0" borderId="13" xfId="0" applyFont="1" applyBorder="1" applyAlignment="1">
      <alignment horizontal="left" vertical="top" indent="2"/>
    </xf>
    <xf numFmtId="0" fontId="6" fillId="0" borderId="3" xfId="0" applyFont="1" applyBorder="1" applyAlignment="1"/>
    <xf numFmtId="0" fontId="6" fillId="0" borderId="0" xfId="0" applyFont="1" applyBorder="1" applyAlignment="1"/>
    <xf numFmtId="0" fontId="6" fillId="0" borderId="0" xfId="0" applyFont="1" applyBorder="1" applyAlignment="1">
      <alignment horizontal="right" vertical="top"/>
    </xf>
    <xf numFmtId="0" fontId="6" fillId="0" borderId="13" xfId="0" applyFont="1" applyBorder="1" applyAlignment="1">
      <alignment horizontal="left"/>
    </xf>
    <xf numFmtId="0" fontId="6" fillId="0" borderId="13" xfId="0" quotePrefix="1" applyFont="1" applyBorder="1" applyAlignment="1">
      <alignment horizontal="left" vertical="top" wrapText="1"/>
    </xf>
    <xf numFmtId="0" fontId="6" fillId="0" borderId="30" xfId="3" applyFont="1" applyBorder="1" applyAlignment="1">
      <alignment horizontal="left" vertical="top" wrapText="1"/>
    </xf>
    <xf numFmtId="0" fontId="6" fillId="0" borderId="4" xfId="3" applyFont="1" applyBorder="1" applyAlignment="1"/>
    <xf numFmtId="0" fontId="6" fillId="0" borderId="5" xfId="3" applyFont="1" applyBorder="1" applyAlignment="1">
      <alignment horizontal="left" vertical="top" wrapText="1"/>
    </xf>
    <xf numFmtId="0" fontId="35" fillId="0" borderId="13" xfId="0" applyFont="1" applyBorder="1"/>
    <xf numFmtId="0" fontId="2" fillId="0" borderId="0" xfId="0" applyFont="1" applyAlignment="1">
      <alignment horizontal="right"/>
    </xf>
    <xf numFmtId="14" fontId="11" fillId="0" borderId="0" xfId="0" applyNumberFormat="1" applyFont="1" applyBorder="1" applyAlignment="1">
      <alignment horizontal="left" vertical="center"/>
    </xf>
    <xf numFmtId="0" fontId="4" fillId="0" borderId="0" xfId="1" applyBorder="1" applyAlignment="1" applyProtection="1">
      <alignment horizontal="left" vertical="center"/>
    </xf>
    <xf numFmtId="0" fontId="6" fillId="0" borderId="6" xfId="0" applyFont="1" applyBorder="1" applyAlignment="1">
      <alignment horizontal="left"/>
    </xf>
    <xf numFmtId="0" fontId="6" fillId="0" borderId="10" xfId="0" applyFont="1" applyBorder="1" applyAlignment="1">
      <alignment horizontal="left"/>
    </xf>
    <xf numFmtId="0" fontId="6" fillId="0" borderId="29" xfId="0" applyFont="1" applyBorder="1" applyAlignment="1">
      <alignment horizontal="left"/>
    </xf>
    <xf numFmtId="0" fontId="5" fillId="0" borderId="0" xfId="0" applyFont="1" applyAlignment="1">
      <alignment horizontal="center"/>
    </xf>
    <xf numFmtId="0" fontId="11" fillId="0" borderId="1" xfId="0" quotePrefix="1" applyFont="1" applyBorder="1" applyAlignment="1">
      <alignment horizontal="center" vertical="center"/>
    </xf>
    <xf numFmtId="0" fontId="11" fillId="0" borderId="2" xfId="0" quotePrefix="1" applyFont="1" applyBorder="1" applyAlignment="1">
      <alignment horizontal="center" vertical="center"/>
    </xf>
    <xf numFmtId="0" fontId="11" fillId="0" borderId="19" xfId="0" quotePrefix="1" applyFont="1" applyBorder="1" applyAlignment="1">
      <alignment horizontal="center" vertical="center"/>
    </xf>
    <xf numFmtId="0" fontId="6" fillId="0" borderId="4" xfId="0" applyFont="1" applyBorder="1" applyAlignment="1">
      <alignment horizontal="left"/>
    </xf>
    <xf numFmtId="0" fontId="6" fillId="0" borderId="5" xfId="0" applyFont="1" applyBorder="1" applyAlignment="1">
      <alignment horizontal="left"/>
    </xf>
    <xf numFmtId="0" fontId="6" fillId="0" borderId="30" xfId="0" applyFont="1" applyBorder="1" applyAlignment="1">
      <alignment horizontal="left"/>
    </xf>
    <xf numFmtId="0" fontId="8" fillId="3" borderId="6"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0" xfId="0" applyFont="1" applyBorder="1" applyAlignment="1">
      <alignment horizontal="center" vertical="center"/>
    </xf>
    <xf numFmtId="0" fontId="30" fillId="3" borderId="14"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5" fillId="0" borderId="14" xfId="0" applyFont="1" applyBorder="1" applyAlignment="1">
      <alignment horizontal="left" vertical="center" wrapText="1"/>
    </xf>
    <xf numFmtId="0" fontId="5" fillId="3" borderId="14" xfId="0" applyFont="1" applyFill="1" applyBorder="1" applyAlignment="1">
      <alignment horizontal="center" vertical="center"/>
    </xf>
    <xf numFmtId="0" fontId="0" fillId="0" borderId="14" xfId="0" applyBorder="1"/>
    <xf numFmtId="0" fontId="12" fillId="0" borderId="14" xfId="0" applyFont="1" applyFill="1" applyBorder="1" applyAlignment="1">
      <alignment horizontal="left" vertical="center" wrapText="1"/>
    </xf>
    <xf numFmtId="0" fontId="10" fillId="3" borderId="14" xfId="0" applyFont="1" applyFill="1" applyBorder="1" applyAlignment="1">
      <alignment horizontal="center" vertical="center"/>
    </xf>
    <xf numFmtId="0" fontId="10" fillId="3" borderId="20" xfId="0" applyFont="1" applyFill="1" applyBorder="1" applyAlignment="1">
      <alignment horizontal="center" vertical="center" wrapText="1" readingOrder="1"/>
    </xf>
    <xf numFmtId="0" fontId="10" fillId="3" borderId="34" xfId="0" applyFont="1" applyFill="1" applyBorder="1" applyAlignment="1">
      <alignment horizontal="center" vertical="center" wrapText="1" readingOrder="1"/>
    </xf>
    <xf numFmtId="0" fontId="10" fillId="3" borderId="21" xfId="0" applyFont="1" applyFill="1" applyBorder="1" applyAlignment="1">
      <alignment horizontal="center" vertical="center" wrapText="1" readingOrder="1"/>
    </xf>
    <xf numFmtId="0" fontId="30" fillId="3" borderId="14" xfId="0"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4" xfId="0" applyFont="1" applyFill="1" applyBorder="1" applyAlignment="1">
      <alignment horizontal="center" vertical="center"/>
    </xf>
    <xf numFmtId="0" fontId="5" fillId="3" borderId="6" xfId="3" applyFont="1" applyFill="1" applyBorder="1" applyAlignment="1">
      <alignment horizontal="center" vertical="center"/>
    </xf>
    <xf numFmtId="0" fontId="6" fillId="0" borderId="10" xfId="3" applyBorder="1"/>
    <xf numFmtId="0" fontId="6" fillId="0" borderId="29" xfId="3" applyBorder="1"/>
    <xf numFmtId="0" fontId="12" fillId="0" borderId="1" xfId="3" applyFont="1" applyFill="1" applyBorder="1" applyAlignment="1">
      <alignment horizontal="left" vertical="center" wrapText="1"/>
    </xf>
    <xf numFmtId="0" fontId="12" fillId="0" borderId="2" xfId="3" applyFont="1" applyFill="1" applyBorder="1" applyAlignment="1">
      <alignment horizontal="left" vertical="center" wrapText="1"/>
    </xf>
    <xf numFmtId="0" fontId="12" fillId="0" borderId="11" xfId="3" applyFont="1" applyFill="1" applyBorder="1" applyAlignment="1">
      <alignment horizontal="left" vertical="center" wrapText="1"/>
    </xf>
    <xf numFmtId="0" fontId="12" fillId="0" borderId="18" xfId="3" applyFont="1" applyFill="1" applyBorder="1" applyAlignment="1">
      <alignment horizontal="left" vertical="center" wrapText="1"/>
    </xf>
    <xf numFmtId="0" fontId="23" fillId="3" borderId="20" xfId="3" applyFont="1" applyFill="1" applyBorder="1" applyAlignment="1">
      <alignment horizontal="center" vertical="center" wrapText="1"/>
    </xf>
    <xf numFmtId="0" fontId="23" fillId="3" borderId="34" xfId="3" applyFont="1" applyFill="1" applyBorder="1" applyAlignment="1">
      <alignment horizontal="center" vertical="center" wrapText="1"/>
    </xf>
    <xf numFmtId="0" fontId="23" fillId="3" borderId="21" xfId="3" applyFont="1" applyFill="1" applyBorder="1" applyAlignment="1">
      <alignment horizontal="center" vertical="center" wrapText="1"/>
    </xf>
    <xf numFmtId="0" fontId="2" fillId="3" borderId="14" xfId="3" applyFont="1" applyFill="1" applyBorder="1" applyAlignment="1">
      <alignment horizontal="center" vertical="center"/>
    </xf>
    <xf numFmtId="0" fontId="5" fillId="0" borderId="10" xfId="3" applyFont="1" applyBorder="1" applyAlignment="1">
      <alignment horizontal="left" vertical="center" wrapText="1"/>
    </xf>
    <xf numFmtId="0" fontId="5" fillId="0" borderId="29" xfId="3" applyFont="1" applyBorder="1" applyAlignment="1">
      <alignment horizontal="left" vertical="center" wrapText="1"/>
    </xf>
    <xf numFmtId="0" fontId="18" fillId="0" borderId="6" xfId="3" applyFont="1" applyBorder="1" applyAlignment="1">
      <alignment horizontal="center"/>
    </xf>
    <xf numFmtId="0" fontId="18" fillId="0" borderId="10" xfId="3" applyFont="1" applyBorder="1" applyAlignment="1">
      <alignment horizontal="center"/>
    </xf>
    <xf numFmtId="0" fontId="18" fillId="0" borderId="29" xfId="3" applyFont="1" applyBorder="1" applyAlignment="1">
      <alignment horizontal="center"/>
    </xf>
    <xf numFmtId="0" fontId="8" fillId="3" borderId="6" xfId="3" applyFont="1" applyFill="1" applyBorder="1" applyAlignment="1">
      <alignment horizontal="left" vertical="center" wrapText="1"/>
    </xf>
    <xf numFmtId="0" fontId="8" fillId="3" borderId="10" xfId="3" applyFont="1" applyFill="1" applyBorder="1" applyAlignment="1">
      <alignment horizontal="left" vertical="center" wrapText="1"/>
    </xf>
    <xf numFmtId="0" fontId="8" fillId="3" borderId="29" xfId="3" applyFont="1" applyFill="1" applyBorder="1" applyAlignment="1">
      <alignment horizontal="left" vertical="center" wrapText="1"/>
    </xf>
    <xf numFmtId="0" fontId="2" fillId="3" borderId="14" xfId="3" applyFont="1" applyFill="1" applyBorder="1" applyAlignment="1">
      <alignment horizontal="center" vertical="center" wrapText="1"/>
    </xf>
    <xf numFmtId="0" fontId="15" fillId="0" borderId="4" xfId="3" applyFont="1" applyBorder="1" applyAlignment="1">
      <alignment horizontal="center"/>
    </xf>
    <xf numFmtId="0" fontId="15" fillId="0" borderId="5" xfId="3" applyFont="1" applyBorder="1" applyAlignment="1">
      <alignment horizontal="center"/>
    </xf>
    <xf numFmtId="0" fontId="15" fillId="0" borderId="30" xfId="3" applyFont="1" applyBorder="1" applyAlignment="1">
      <alignment horizontal="center"/>
    </xf>
    <xf numFmtId="0" fontId="5" fillId="0" borderId="6" xfId="0" applyFont="1" applyBorder="1" applyAlignment="1">
      <alignment horizontal="left" vertical="center" wrapText="1"/>
    </xf>
    <xf numFmtId="0" fontId="5" fillId="0" borderId="10" xfId="0" applyFont="1" applyBorder="1" applyAlignment="1">
      <alignment horizontal="left" vertical="center" wrapText="1"/>
    </xf>
    <xf numFmtId="0" fontId="5" fillId="0" borderId="29" xfId="0" applyFont="1" applyBorder="1" applyAlignment="1">
      <alignment horizontal="left" vertical="center" wrapText="1"/>
    </xf>
    <xf numFmtId="0" fontId="5" fillId="3" borderId="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29" xfId="0" applyFont="1" applyFill="1" applyBorder="1" applyAlignment="1">
      <alignment horizontal="center" vertical="center"/>
    </xf>
    <xf numFmtId="0" fontId="12" fillId="0" borderId="6" xfId="0" applyFont="1" applyFill="1" applyBorder="1" applyAlignment="1">
      <alignment horizontal="left" vertical="center" wrapText="1"/>
    </xf>
    <xf numFmtId="0" fontId="0" fillId="0" borderId="10" xfId="0" applyBorder="1" applyAlignment="1">
      <alignment horizontal="left"/>
    </xf>
    <xf numFmtId="0" fontId="0" fillId="0" borderId="29" xfId="0" applyBorder="1" applyAlignment="1">
      <alignment horizontal="left"/>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3" fillId="0" borderId="6" xfId="0" applyFont="1" applyBorder="1" applyAlignment="1">
      <alignment horizontal="center"/>
    </xf>
    <xf numFmtId="0" fontId="33" fillId="0" borderId="10" xfId="0" applyFont="1" applyBorder="1" applyAlignment="1">
      <alignment horizontal="center"/>
    </xf>
    <xf numFmtId="0" fontId="33" fillId="0" borderId="29" xfId="0" applyFont="1" applyBorder="1" applyAlignment="1">
      <alignment horizontal="center"/>
    </xf>
    <xf numFmtId="0" fontId="34" fillId="3" borderId="20" xfId="0" applyFont="1" applyFill="1" applyBorder="1" applyAlignment="1">
      <alignment horizontal="center" vertical="center" wrapText="1"/>
    </xf>
    <xf numFmtId="0" fontId="34" fillId="3" borderId="34"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30" fillId="3" borderId="6"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29"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4"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19"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30" xfId="0" applyFont="1" applyFill="1" applyBorder="1" applyAlignment="1">
      <alignment horizontal="center" vertical="center" wrapText="1"/>
    </xf>
    <xf numFmtId="0" fontId="15" fillId="0" borderId="31" xfId="0" applyFont="1" applyBorder="1" applyAlignment="1">
      <alignment horizontal="center"/>
    </xf>
    <xf numFmtId="0" fontId="15" fillId="0" borderId="22" xfId="0" applyFont="1" applyBorder="1" applyAlignment="1">
      <alignment horizontal="center"/>
    </xf>
    <xf numFmtId="0" fontId="15" fillId="0" borderId="32" xfId="0" applyFont="1" applyBorder="1" applyAlignment="1">
      <alignment horizontal="center"/>
    </xf>
    <xf numFmtId="0" fontId="8" fillId="3" borderId="6" xfId="0" applyFont="1" applyFill="1" applyBorder="1" applyAlignment="1">
      <alignment horizontal="left" vertical="center"/>
    </xf>
    <xf numFmtId="0" fontId="8" fillId="3" borderId="10" xfId="0" applyFont="1" applyFill="1" applyBorder="1" applyAlignment="1">
      <alignment horizontal="left" vertical="center"/>
    </xf>
    <xf numFmtId="0" fontId="8" fillId="3" borderId="29" xfId="0" applyFont="1" applyFill="1" applyBorder="1" applyAlignment="1">
      <alignment horizontal="left" vertical="center"/>
    </xf>
    <xf numFmtId="0" fontId="6" fillId="0" borderId="5" xfId="4" applyFont="1" applyBorder="1" applyAlignment="1">
      <alignment horizontal="center" vertical="center" wrapText="1"/>
    </xf>
    <xf numFmtId="0" fontId="6" fillId="0" borderId="30" xfId="4" applyFont="1" applyBorder="1" applyAlignment="1">
      <alignment horizontal="center" vertical="center" wrapText="1"/>
    </xf>
    <xf numFmtId="0" fontId="14" fillId="0" borderId="10" xfId="4" applyFont="1" applyBorder="1" applyAlignment="1">
      <alignment horizontal="center" vertical="justify" wrapText="1"/>
    </xf>
    <xf numFmtId="0" fontId="14" fillId="0" borderId="29" xfId="4" applyFont="1" applyBorder="1" applyAlignment="1">
      <alignment horizontal="center" vertical="justify" wrapText="1"/>
    </xf>
    <xf numFmtId="0" fontId="6" fillId="0" borderId="10" xfId="4" applyFont="1" applyBorder="1" applyAlignment="1">
      <alignment horizontal="left" vertical="justify" wrapText="1"/>
    </xf>
    <xf numFmtId="0" fontId="6" fillId="0" borderId="29" xfId="4" applyFont="1" applyBorder="1" applyAlignment="1">
      <alignment horizontal="left" vertical="justify" wrapText="1"/>
    </xf>
    <xf numFmtId="0" fontId="6" fillId="0" borderId="24" xfId="4" applyFont="1" applyBorder="1" applyAlignment="1">
      <alignment horizontal="left" vertical="center"/>
    </xf>
    <xf numFmtId="0" fontId="0" fillId="0" borderId="39" xfId="0" applyBorder="1"/>
    <xf numFmtId="0" fontId="0" fillId="0" borderId="3" xfId="0" applyBorder="1"/>
    <xf numFmtId="0" fontId="0" fillId="0" borderId="13" xfId="0" applyBorder="1"/>
    <xf numFmtId="0" fontId="0" fillId="0" borderId="36" xfId="0" applyBorder="1"/>
    <xf numFmtId="0" fontId="0" fillId="0" borderId="38" xfId="0" applyBorder="1"/>
    <xf numFmtId="0" fontId="11" fillId="0" borderId="10" xfId="0" applyFont="1" applyBorder="1" applyAlignment="1">
      <alignment vertical="center" wrapText="1"/>
    </xf>
    <xf numFmtId="0" fontId="11" fillId="0" borderId="29" xfId="0" applyFont="1" applyBorder="1" applyAlignment="1">
      <alignment vertical="center" wrapText="1"/>
    </xf>
    <xf numFmtId="0" fontId="0" fillId="0" borderId="6" xfId="0" applyBorder="1"/>
    <xf numFmtId="0" fontId="0" fillId="0" borderId="10" xfId="0" applyBorder="1"/>
    <xf numFmtId="0" fontId="0" fillId="0" borderId="29" xfId="0" applyBorder="1"/>
    <xf numFmtId="0" fontId="6" fillId="0" borderId="1" xfId="4" applyFont="1" applyBorder="1" applyAlignment="1">
      <alignment horizontal="left" vertical="center" wrapText="1"/>
    </xf>
    <xf numFmtId="0" fontId="6" fillId="0" borderId="19" xfId="4" applyFont="1" applyBorder="1" applyAlignment="1">
      <alignment horizontal="left" vertical="center"/>
    </xf>
    <xf numFmtId="0" fontId="6" fillId="0" borderId="3" xfId="4" applyFont="1" applyBorder="1" applyAlignment="1">
      <alignment horizontal="left" vertical="center"/>
    </xf>
    <xf numFmtId="0" fontId="6" fillId="0" borderId="13" xfId="4" applyFont="1" applyBorder="1" applyAlignment="1">
      <alignment horizontal="left" vertical="center"/>
    </xf>
    <xf numFmtId="0" fontId="6" fillId="0" borderId="4" xfId="4" applyFont="1" applyBorder="1" applyAlignment="1">
      <alignment horizontal="left" vertical="center"/>
    </xf>
    <xf numFmtId="0" fontId="6" fillId="0" borderId="30" xfId="4" applyFont="1" applyBorder="1" applyAlignment="1">
      <alignment horizontal="left" vertical="center"/>
    </xf>
    <xf numFmtId="0" fontId="29" fillId="0" borderId="6" xfId="4" applyFont="1" applyBorder="1" applyAlignment="1">
      <alignment horizontal="center"/>
    </xf>
    <xf numFmtId="0" fontId="29" fillId="0" borderId="10" xfId="4" applyFont="1" applyBorder="1" applyAlignment="1">
      <alignment horizontal="center"/>
    </xf>
    <xf numFmtId="0" fontId="29" fillId="0" borderId="29" xfId="4" applyFont="1" applyBorder="1" applyAlignment="1">
      <alignment horizontal="center"/>
    </xf>
    <xf numFmtId="0" fontId="5" fillId="3" borderId="12"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8" xfId="0" applyFont="1" applyFill="1" applyBorder="1" applyAlignment="1">
      <alignment horizontal="center" vertical="center"/>
    </xf>
    <xf numFmtId="0" fontId="29" fillId="0" borderId="24" xfId="4" applyFont="1" applyBorder="1" applyAlignment="1">
      <alignment horizontal="left" vertical="center" wrapText="1"/>
    </xf>
    <xf numFmtId="0" fontId="29" fillId="0" borderId="39" xfId="4" applyFont="1" applyBorder="1" applyAlignment="1">
      <alignment horizontal="left" vertical="center"/>
    </xf>
    <xf numFmtId="0" fontId="29" fillId="0" borderId="3" xfId="4" applyFont="1" applyBorder="1" applyAlignment="1">
      <alignment horizontal="left" vertical="center"/>
    </xf>
    <xf numFmtId="0" fontId="29" fillId="0" borderId="13" xfId="4" applyFont="1" applyBorder="1" applyAlignment="1">
      <alignment horizontal="left" vertical="center"/>
    </xf>
    <xf numFmtId="0" fontId="29" fillId="0" borderId="36" xfId="4" applyFont="1" applyBorder="1" applyAlignment="1">
      <alignment horizontal="left" vertical="center"/>
    </xf>
    <xf numFmtId="0" fontId="29" fillId="0" borderId="38" xfId="4" applyFont="1" applyBorder="1" applyAlignment="1">
      <alignment horizontal="left" vertical="center"/>
    </xf>
    <xf numFmtId="0" fontId="2" fillId="2" borderId="36" xfId="4" applyFont="1" applyFill="1" applyBorder="1" applyAlignment="1" applyProtection="1">
      <alignment horizontal="left" wrapText="1"/>
      <protection locked="0"/>
    </xf>
    <xf numFmtId="0" fontId="2" fillId="2" borderId="37" xfId="4" applyFont="1" applyFill="1" applyBorder="1" applyAlignment="1" applyProtection="1">
      <alignment horizontal="left" wrapText="1"/>
      <protection locked="0"/>
    </xf>
    <xf numFmtId="0" fontId="2" fillId="2" borderId="38" xfId="4" applyFont="1" applyFill="1" applyBorder="1" applyAlignment="1" applyProtection="1">
      <alignment horizontal="left" wrapText="1"/>
      <protection locked="0"/>
    </xf>
    <xf numFmtId="0" fontId="6" fillId="0" borderId="10" xfId="4" applyFont="1" applyBorder="1" applyAlignment="1">
      <alignment horizontal="left" vertical="center" wrapText="1"/>
    </xf>
    <xf numFmtId="0" fontId="6" fillId="0" borderId="29" xfId="4" applyFont="1" applyBorder="1" applyAlignment="1">
      <alignment horizontal="left" vertical="center" wrapText="1"/>
    </xf>
    <xf numFmtId="0" fontId="2" fillId="2" borderId="35" xfId="4" applyFont="1" applyFill="1" applyBorder="1" applyAlignment="1">
      <alignment horizontal="left"/>
    </xf>
    <xf numFmtId="0" fontId="2" fillId="2" borderId="7" xfId="4" applyFont="1" applyFill="1" applyBorder="1" applyAlignment="1">
      <alignment horizontal="left"/>
    </xf>
    <xf numFmtId="0" fontId="2" fillId="2" borderId="15" xfId="4" applyFont="1" applyFill="1" applyBorder="1" applyAlignment="1">
      <alignment horizontal="left"/>
    </xf>
    <xf numFmtId="0" fontId="2" fillId="2" borderId="36" xfId="4" applyFont="1" applyFill="1" applyBorder="1" applyAlignment="1">
      <alignment horizontal="left"/>
    </xf>
    <xf numFmtId="0" fontId="2" fillId="2" borderId="37" xfId="4" applyFont="1" applyFill="1" applyBorder="1" applyAlignment="1">
      <alignment horizontal="left"/>
    </xf>
    <xf numFmtId="0" fontId="2" fillId="2" borderId="38" xfId="4" applyFont="1" applyFill="1" applyBorder="1" applyAlignment="1">
      <alignment horizontal="left"/>
    </xf>
    <xf numFmtId="0" fontId="29" fillId="0" borderId="24" xfId="4" applyFont="1" applyBorder="1" applyAlignment="1">
      <alignment horizontal="left" vertical="center"/>
    </xf>
    <xf numFmtId="0" fontId="29" fillId="0" borderId="25" xfId="4" applyFont="1" applyBorder="1" applyAlignment="1">
      <alignment horizontal="left" vertical="center"/>
    </xf>
    <xf numFmtId="0" fontId="6" fillId="0" borderId="24" xfId="4" applyFont="1" applyBorder="1" applyAlignment="1">
      <alignment horizontal="left" vertical="center" wrapText="1"/>
    </xf>
    <xf numFmtId="0" fontId="29" fillId="0" borderId="39" xfId="4" applyFont="1" applyBorder="1" applyAlignment="1">
      <alignment horizontal="left" vertical="center" wrapText="1"/>
    </xf>
    <xf numFmtId="0" fontId="29" fillId="0" borderId="3" xfId="4" applyFont="1" applyBorder="1" applyAlignment="1">
      <alignment horizontal="left" vertical="center" wrapText="1"/>
    </xf>
    <xf numFmtId="0" fontId="29" fillId="0" borderId="13" xfId="4" applyFont="1" applyBorder="1" applyAlignment="1">
      <alignment horizontal="left" vertical="center" wrapText="1"/>
    </xf>
    <xf numFmtId="0" fontId="29" fillId="0" borderId="36" xfId="4" applyFont="1" applyBorder="1" applyAlignment="1">
      <alignment horizontal="left" vertical="center" wrapText="1"/>
    </xf>
    <xf numFmtId="0" fontId="29" fillId="0" borderId="38" xfId="4" applyFont="1" applyBorder="1" applyAlignment="1">
      <alignment horizontal="left" vertical="center" wrapText="1"/>
    </xf>
    <xf numFmtId="0" fontId="2" fillId="2" borderId="24" xfId="4" applyFont="1" applyFill="1" applyBorder="1" applyAlignment="1">
      <alignment horizontal="left"/>
    </xf>
    <xf numFmtId="0" fontId="2" fillId="2" borderId="25" xfId="4" applyFont="1" applyFill="1" applyBorder="1" applyAlignment="1">
      <alignment horizontal="left"/>
    </xf>
    <xf numFmtId="0" fontId="29" fillId="0" borderId="1" xfId="4" applyFont="1" applyBorder="1" applyAlignment="1">
      <alignment horizontal="left" vertical="center" wrapText="1"/>
    </xf>
    <xf numFmtId="0" fontId="29" fillId="0" borderId="19" xfId="4" applyFont="1" applyBorder="1" applyAlignment="1">
      <alignment horizontal="left" vertical="center" wrapText="1"/>
    </xf>
    <xf numFmtId="0" fontId="29" fillId="0" borderId="4" xfId="4" applyFont="1" applyBorder="1" applyAlignment="1">
      <alignment horizontal="left" vertical="center" wrapText="1"/>
    </xf>
    <xf numFmtId="0" fontId="29" fillId="0" borderId="30" xfId="4" applyFont="1" applyBorder="1" applyAlignment="1">
      <alignment horizontal="left" vertical="center" wrapText="1"/>
    </xf>
    <xf numFmtId="0" fontId="6" fillId="0" borderId="3" xfId="0" applyNumberFormat="1" applyFont="1" applyBorder="1" applyAlignment="1">
      <alignment horizontal="justify" vertical="center" wrapText="1"/>
    </xf>
    <xf numFmtId="0" fontId="6" fillId="0" borderId="0" xfId="0" applyNumberFormat="1" applyFont="1" applyBorder="1" applyAlignment="1">
      <alignment horizontal="justify" vertical="center" wrapText="1"/>
    </xf>
    <xf numFmtId="0" fontId="6" fillId="0" borderId="13" xfId="0" applyNumberFormat="1" applyFont="1" applyBorder="1" applyAlignment="1">
      <alignment horizontal="justify" vertical="center" wrapText="1"/>
    </xf>
    <xf numFmtId="0" fontId="29" fillId="0" borderId="3" xfId="0" applyFont="1" applyBorder="1" applyAlignment="1">
      <alignment horizontal="left"/>
    </xf>
    <xf numFmtId="0" fontId="29" fillId="0" borderId="0" xfId="0" applyFont="1" applyBorder="1" applyAlignment="1">
      <alignment horizontal="left"/>
    </xf>
    <xf numFmtId="0" fontId="29" fillId="0" borderId="13" xfId="0" applyFont="1" applyBorder="1" applyAlignment="1">
      <alignment horizontal="left"/>
    </xf>
    <xf numFmtId="0" fontId="6" fillId="0" borderId="0" xfId="0" applyFont="1" applyBorder="1" applyAlignment="1">
      <alignment horizontal="justify" vertical="top" wrapText="1"/>
    </xf>
    <xf numFmtId="0" fontId="6" fillId="0" borderId="13" xfId="0" applyFont="1" applyBorder="1" applyAlignment="1">
      <alignment horizontal="justify" vertical="top" wrapText="1"/>
    </xf>
    <xf numFmtId="0" fontId="6" fillId="0" borderId="0" xfId="0" applyNumberFormat="1" applyFont="1" applyBorder="1" applyAlignment="1">
      <alignment horizontal="justify" vertical="top" wrapText="1"/>
    </xf>
    <xf numFmtId="0" fontId="6" fillId="0" borderId="13" xfId="0" applyNumberFormat="1" applyFont="1" applyBorder="1" applyAlignment="1">
      <alignment horizontal="justify" vertical="top" wrapText="1"/>
    </xf>
    <xf numFmtId="0" fontId="2" fillId="0" borderId="0" xfId="0" applyFont="1" applyBorder="1" applyAlignment="1">
      <alignment horizontal="justify" vertical="top" wrapText="1"/>
    </xf>
    <xf numFmtId="0" fontId="2" fillId="0" borderId="13" xfId="0" applyFont="1" applyBorder="1" applyAlignment="1">
      <alignment horizontal="justify" vertical="top"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29" fillId="0" borderId="0" xfId="0" applyNumberFormat="1" applyFont="1" applyBorder="1" applyAlignment="1">
      <alignment horizontal="justify" vertical="top" wrapText="1"/>
    </xf>
    <xf numFmtId="0" fontId="29" fillId="0" borderId="13" xfId="0" applyNumberFormat="1" applyFont="1" applyBorder="1" applyAlignment="1">
      <alignment horizontal="justify" vertical="top" wrapText="1"/>
    </xf>
    <xf numFmtId="0" fontId="29" fillId="0" borderId="0" xfId="0" applyFont="1" applyBorder="1" applyAlignment="1">
      <alignment horizontal="left" vertical="center" wrapText="1"/>
    </xf>
    <xf numFmtId="0" fontId="29" fillId="0" borderId="13" xfId="0" applyFont="1" applyBorder="1" applyAlignment="1">
      <alignment horizontal="left" vertical="center" wrapText="1"/>
    </xf>
    <xf numFmtId="0" fontId="6" fillId="0" borderId="5" xfId="0" applyFont="1" applyBorder="1" applyAlignment="1">
      <alignment horizontal="left" vertical="center" wrapText="1"/>
    </xf>
    <xf numFmtId="0" fontId="6" fillId="0" borderId="30" xfId="0" applyFont="1" applyBorder="1" applyAlignment="1">
      <alignment horizontal="left" vertical="center" wrapText="1"/>
    </xf>
    <xf numFmtId="0" fontId="29" fillId="0" borderId="0" xfId="0" applyFont="1" applyBorder="1" applyAlignment="1">
      <alignment horizontal="justify" vertical="top" wrapText="1"/>
    </xf>
    <xf numFmtId="0" fontId="29" fillId="0" borderId="13" xfId="0" applyFont="1" applyBorder="1" applyAlignment="1">
      <alignment horizontal="justify" vertical="top" wrapText="1"/>
    </xf>
    <xf numFmtId="0" fontId="11" fillId="0" borderId="3" xfId="0" applyFont="1" applyBorder="1" applyAlignment="1">
      <alignment horizontal="left"/>
    </xf>
    <xf numFmtId="0" fontId="11" fillId="0" borderId="0" xfId="0" applyFont="1" applyBorder="1" applyAlignment="1">
      <alignment horizontal="left"/>
    </xf>
    <xf numFmtId="0" fontId="11" fillId="0" borderId="13" xfId="0" applyFont="1" applyBorder="1" applyAlignment="1">
      <alignment horizontal="left"/>
    </xf>
    <xf numFmtId="0" fontId="11" fillId="0" borderId="10" xfId="0" applyFont="1" applyBorder="1" applyAlignment="1">
      <alignment horizontal="left" vertical="center" wrapText="1"/>
    </xf>
    <xf numFmtId="0" fontId="11" fillId="0" borderId="29" xfId="0" applyFont="1" applyBorder="1" applyAlignment="1">
      <alignment horizontal="left" vertical="center" wrapText="1"/>
    </xf>
    <xf numFmtId="0" fontId="29" fillId="0" borderId="3" xfId="0" applyNumberFormat="1" applyFont="1" applyBorder="1" applyAlignment="1">
      <alignment horizontal="justify" vertical="center" wrapText="1"/>
    </xf>
    <xf numFmtId="0" fontId="29" fillId="0" borderId="0" xfId="0" applyNumberFormat="1" applyFont="1" applyBorder="1" applyAlignment="1">
      <alignment horizontal="justify" vertical="center" wrapText="1"/>
    </xf>
    <xf numFmtId="0" fontId="29" fillId="0" borderId="13" xfId="0" applyNumberFormat="1" applyFont="1" applyBorder="1" applyAlignment="1">
      <alignment horizontal="justify" vertical="center" wrapText="1"/>
    </xf>
    <xf numFmtId="0" fontId="11" fillId="0" borderId="3" xfId="0" applyNumberFormat="1" applyFont="1" applyBorder="1" applyAlignment="1">
      <alignment horizontal="justify" vertical="center" wrapText="1"/>
    </xf>
    <xf numFmtId="0" fontId="11" fillId="0" borderId="0" xfId="0" applyNumberFormat="1" applyFont="1" applyBorder="1" applyAlignment="1">
      <alignment horizontal="justify" vertical="center" wrapText="1"/>
    </xf>
    <xf numFmtId="0" fontId="11" fillId="0" borderId="13" xfId="0" applyNumberFormat="1" applyFont="1" applyBorder="1" applyAlignment="1">
      <alignment horizontal="justify" vertical="center" wrapText="1"/>
    </xf>
    <xf numFmtId="0" fontId="2" fillId="0" borderId="0" xfId="0" applyFont="1" applyBorder="1" applyAlignment="1">
      <alignment horizontal="left"/>
    </xf>
    <xf numFmtId="0" fontId="2" fillId="0" borderId="13" xfId="0" applyFont="1" applyBorder="1" applyAlignment="1">
      <alignment horizontal="left"/>
    </xf>
    <xf numFmtId="0" fontId="2" fillId="0" borderId="0" xfId="0" applyFont="1" applyBorder="1" applyAlignment="1">
      <alignment horizontal="left" wrapText="1"/>
    </xf>
    <xf numFmtId="0" fontId="2" fillId="0" borderId="13" xfId="0" applyFont="1" applyBorder="1" applyAlignment="1">
      <alignment horizontal="left" wrapText="1"/>
    </xf>
    <xf numFmtId="0" fontId="6" fillId="0" borderId="4" xfId="0" applyNumberFormat="1" applyFont="1" applyBorder="1" applyAlignment="1">
      <alignment horizontal="justify" vertical="center" wrapText="1"/>
    </xf>
    <xf numFmtId="0" fontId="6" fillId="0" borderId="5" xfId="0" applyNumberFormat="1" applyFont="1" applyBorder="1" applyAlignment="1">
      <alignment horizontal="justify" vertical="center" wrapText="1"/>
    </xf>
    <xf numFmtId="0" fontId="6" fillId="0" borderId="30" xfId="0" applyNumberFormat="1" applyFont="1" applyBorder="1" applyAlignment="1">
      <alignment horizontal="justify" vertical="center" wrapText="1"/>
    </xf>
    <xf numFmtId="0" fontId="6" fillId="0" borderId="5" xfId="0" applyFont="1" applyBorder="1" applyAlignment="1">
      <alignment horizontal="left" vertical="top" wrapText="1"/>
    </xf>
    <xf numFmtId="0" fontId="29" fillId="0" borderId="5" xfId="0" applyFont="1" applyBorder="1" applyAlignment="1">
      <alignment horizontal="left" vertical="top" wrapText="1"/>
    </xf>
    <xf numFmtId="0" fontId="29" fillId="0" borderId="30" xfId="0" applyFont="1" applyBorder="1" applyAlignment="1">
      <alignment horizontal="left" vertical="top" wrapText="1"/>
    </xf>
    <xf numFmtId="0" fontId="6" fillId="0" borderId="3"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2" fillId="0" borderId="0" xfId="0" applyNumberFormat="1" applyFont="1" applyBorder="1" applyAlignment="1">
      <alignment horizontal="justify" vertical="center" wrapText="1"/>
    </xf>
    <xf numFmtId="0" fontId="2" fillId="0" borderId="13" xfId="0" applyNumberFormat="1" applyFont="1" applyBorder="1" applyAlignment="1">
      <alignment horizontal="justify" vertical="center" wrapText="1"/>
    </xf>
    <xf numFmtId="0" fontId="6" fillId="0" borderId="13" xfId="0" applyFont="1" applyBorder="1" applyAlignment="1">
      <alignment vertical="top" wrapText="1"/>
    </xf>
    <xf numFmtId="0" fontId="6" fillId="0" borderId="13" xfId="0" quotePrefix="1" applyFont="1" applyBorder="1" applyAlignment="1">
      <alignment vertical="top" wrapText="1"/>
    </xf>
    <xf numFmtId="0" fontId="6" fillId="0" borderId="13" xfId="3" applyFont="1" applyBorder="1" applyAlignment="1">
      <alignment horizontal="left" vertical="top" wrapText="1"/>
    </xf>
    <xf numFmtId="0" fontId="6" fillId="0" borderId="13" xfId="0" applyFont="1" applyBorder="1" applyAlignment="1">
      <alignment horizontal="left" vertical="top" wrapText="1"/>
    </xf>
    <xf numFmtId="0" fontId="6" fillId="0" borderId="13" xfId="0" quotePrefix="1" applyFont="1" applyBorder="1" applyAlignment="1">
      <alignment horizontal="left" vertical="top" wrapText="1"/>
    </xf>
    <xf numFmtId="0" fontId="6" fillId="0" borderId="0" xfId="3" applyFont="1" applyBorder="1" applyAlignment="1">
      <alignment horizontal="left" vertical="top" wrapText="1"/>
    </xf>
    <xf numFmtId="0" fontId="2" fillId="0" borderId="3" xfId="3" applyFont="1" applyBorder="1" applyAlignment="1">
      <alignment horizontal="left" vertical="top" wrapText="1"/>
    </xf>
    <xf numFmtId="0" fontId="2" fillId="0" borderId="0" xfId="3" applyFont="1" applyBorder="1" applyAlignment="1">
      <alignment horizontal="left" vertical="top" wrapText="1"/>
    </xf>
  </cellXfs>
  <cellStyles count="5">
    <cellStyle name="Hyperlink" xfId="1" builtinId="8"/>
    <cellStyle name="Hyperlink 2" xfId="2"/>
    <cellStyle name="Normal" xfId="0" builtinId="0"/>
    <cellStyle name="Normal 2" xfId="3"/>
    <cellStyle name="Normal_e_quest5"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685800</xdr:colOff>
      <xdr:row>2</xdr:row>
      <xdr:rowOff>228600</xdr:rowOff>
    </xdr:to>
    <xdr:pic>
      <xdr:nvPicPr>
        <xdr:cNvPr id="2255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6675" y="66675"/>
          <a:ext cx="619125" cy="619125"/>
        </a:xfrm>
        <a:prstGeom prst="rect">
          <a:avLst/>
        </a:prstGeom>
        <a:solidFill>
          <a:srgbClr val="FFFFFF"/>
        </a:solidFill>
        <a:ln w="1">
          <a:solidFill>
            <a:srgbClr val="FFFFFF"/>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609600</xdr:colOff>
      <xdr:row>0</xdr:row>
      <xdr:rowOff>581025</xdr:rowOff>
    </xdr:to>
    <xdr:pic>
      <xdr:nvPicPr>
        <xdr:cNvPr id="6050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6675" y="38100"/>
          <a:ext cx="542925" cy="542925"/>
        </a:xfrm>
        <a:prstGeom prst="rect">
          <a:avLst/>
        </a:prstGeom>
        <a:solidFill>
          <a:srgbClr val="FFFFFF"/>
        </a:solidFill>
        <a:ln w="1">
          <a:solidFill>
            <a:srgbClr val="FFFFFF"/>
          </a:solidFill>
          <a:miter lim="800000"/>
          <a:headEnd/>
          <a:tailEnd/>
        </a:ln>
      </xdr:spPr>
    </xdr:pic>
    <xdr:clientData/>
  </xdr:twoCellAnchor>
  <xdr:twoCellAnchor>
    <xdr:from>
      <xdr:col>3</xdr:col>
      <xdr:colOff>219075</xdr:colOff>
      <xdr:row>7</xdr:row>
      <xdr:rowOff>152400</xdr:rowOff>
    </xdr:from>
    <xdr:to>
      <xdr:col>3</xdr:col>
      <xdr:colOff>219075</xdr:colOff>
      <xdr:row>7</xdr:row>
      <xdr:rowOff>152400</xdr:rowOff>
    </xdr:to>
    <xdr:sp macro="" textlink="">
      <xdr:nvSpPr>
        <xdr:cNvPr id="60418" name="Line 2"/>
        <xdr:cNvSpPr>
          <a:spLocks noChangeShapeType="1"/>
        </xdr:cNvSpPr>
      </xdr:nvSpPr>
      <xdr:spPr bwMode="auto">
        <a:xfrm>
          <a:off x="3276600" y="3276600"/>
          <a:ext cx="0" cy="0"/>
        </a:xfrm>
        <a:prstGeom prst="line">
          <a:avLst/>
        </a:prstGeom>
        <a:noFill/>
        <a:ln w="9525">
          <a:solidFill>
            <a:srgbClr val="000000"/>
          </a:solidFill>
          <a:round/>
          <a:headEnd/>
          <a:tailEnd/>
        </a:ln>
        <a:effectLst>
          <a:outerShdw dist="35921" dir="2700000" algn="ctr" rotWithShape="0">
            <a:srgbClr val="000000"/>
          </a:outerShdw>
        </a:effectLst>
      </xdr:spPr>
      <xdr:txBody>
        <a:bodyPr/>
        <a:lstStyle/>
        <a:p>
          <a:endParaRPr lang="en-GB"/>
        </a:p>
      </xdr:txBody>
    </xdr:sp>
    <xdr:clientData/>
  </xdr:twoCellAnchor>
  <xdr:twoCellAnchor editAs="oneCell">
    <xdr:from>
      <xdr:col>0</xdr:col>
      <xdr:colOff>66675</xdr:colOff>
      <xdr:row>0</xdr:row>
      <xdr:rowOff>38100</xdr:rowOff>
    </xdr:from>
    <xdr:to>
      <xdr:col>0</xdr:col>
      <xdr:colOff>609600</xdr:colOff>
      <xdr:row>0</xdr:row>
      <xdr:rowOff>609600</xdr:rowOff>
    </xdr:to>
    <xdr:pic>
      <xdr:nvPicPr>
        <xdr:cNvPr id="6050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66675" y="38100"/>
          <a:ext cx="542925" cy="571500"/>
        </a:xfrm>
        <a:prstGeom prst="rect">
          <a:avLst/>
        </a:prstGeom>
        <a:solidFill>
          <a:srgbClr val="FFFFFF"/>
        </a:solidFill>
        <a:ln w="1">
          <a:solidFill>
            <a:srgbClr val="FFFFFF"/>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7</xdr:row>
      <xdr:rowOff>152400</xdr:rowOff>
    </xdr:from>
    <xdr:to>
      <xdr:col>2</xdr:col>
      <xdr:colOff>0</xdr:colOff>
      <xdr:row>7</xdr:row>
      <xdr:rowOff>152400</xdr:rowOff>
    </xdr:to>
    <xdr:sp macro="" textlink="">
      <xdr:nvSpPr>
        <xdr:cNvPr id="61443" name="Line 3"/>
        <xdr:cNvSpPr>
          <a:spLocks noChangeShapeType="1"/>
        </xdr:cNvSpPr>
      </xdr:nvSpPr>
      <xdr:spPr bwMode="auto">
        <a:xfrm>
          <a:off x="2638425" y="3133725"/>
          <a:ext cx="0" cy="0"/>
        </a:xfrm>
        <a:prstGeom prst="line">
          <a:avLst/>
        </a:prstGeom>
        <a:noFill/>
        <a:ln w="9525">
          <a:solidFill>
            <a:srgbClr val="000000"/>
          </a:solidFill>
          <a:round/>
          <a:headEnd/>
          <a:tailEnd/>
        </a:ln>
        <a:effectLst>
          <a:outerShdw dist="35921" dir="2700000" algn="ctr" rotWithShape="0">
            <a:srgbClr val="000000"/>
          </a:outerShdw>
        </a:effectLst>
      </xdr:spPr>
      <xdr:txBody>
        <a:bodyPr/>
        <a:lstStyle/>
        <a:p>
          <a:endParaRPr lang="en-GB"/>
        </a:p>
      </xdr:txBody>
    </xdr:sp>
    <xdr:clientData/>
  </xdr:twoCellAnchor>
  <xdr:twoCellAnchor editAs="oneCell">
    <xdr:from>
      <xdr:col>0</xdr:col>
      <xdr:colOff>19050</xdr:colOff>
      <xdr:row>0</xdr:row>
      <xdr:rowOff>38100</xdr:rowOff>
    </xdr:from>
    <xdr:to>
      <xdr:col>1</xdr:col>
      <xdr:colOff>76200</xdr:colOff>
      <xdr:row>0</xdr:row>
      <xdr:rowOff>609600</xdr:rowOff>
    </xdr:to>
    <xdr:pic>
      <xdr:nvPicPr>
        <xdr:cNvPr id="61525"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9050" y="38100"/>
          <a:ext cx="657225" cy="571500"/>
        </a:xfrm>
        <a:prstGeom prst="rect">
          <a:avLst/>
        </a:prstGeom>
        <a:solidFill>
          <a:srgbClr val="FFFFFF"/>
        </a:solidFill>
        <a:ln w="1">
          <a:solidFill>
            <a:srgbClr val="FFFFFF"/>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609600</xdr:colOff>
      <xdr:row>0</xdr:row>
      <xdr:rowOff>600075</xdr:rowOff>
    </xdr:to>
    <xdr:pic>
      <xdr:nvPicPr>
        <xdr:cNvPr id="59653"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66675" y="38100"/>
          <a:ext cx="542925" cy="561975"/>
        </a:xfrm>
        <a:prstGeom prst="rect">
          <a:avLst/>
        </a:prstGeom>
        <a:solidFill>
          <a:srgbClr val="FFFFFF"/>
        </a:solidFill>
        <a:ln w="1">
          <a:solidFill>
            <a:srgbClr val="FFFFFF"/>
          </a:solidFill>
          <a:miter lim="800000"/>
          <a:headEnd/>
          <a:tailEnd/>
        </a:ln>
      </xdr:spPr>
    </xdr:pic>
    <xdr:clientData/>
  </xdr:twoCellAnchor>
  <xdr:twoCellAnchor>
    <xdr:from>
      <xdr:col>2</xdr:col>
      <xdr:colOff>0</xdr:colOff>
      <xdr:row>8</xdr:row>
      <xdr:rowOff>152400</xdr:rowOff>
    </xdr:from>
    <xdr:to>
      <xdr:col>2</xdr:col>
      <xdr:colOff>0</xdr:colOff>
      <xdr:row>8</xdr:row>
      <xdr:rowOff>152400</xdr:rowOff>
    </xdr:to>
    <xdr:sp macro="" textlink="">
      <xdr:nvSpPr>
        <xdr:cNvPr id="59393" name="Line 1"/>
        <xdr:cNvSpPr>
          <a:spLocks noChangeShapeType="1"/>
        </xdr:cNvSpPr>
      </xdr:nvSpPr>
      <xdr:spPr bwMode="auto">
        <a:xfrm>
          <a:off x="2562225" y="3343275"/>
          <a:ext cx="0" cy="0"/>
        </a:xfrm>
        <a:prstGeom prst="line">
          <a:avLst/>
        </a:prstGeom>
        <a:noFill/>
        <a:ln w="9525">
          <a:solidFill>
            <a:srgbClr val="000000"/>
          </a:solidFill>
          <a:round/>
          <a:headEnd/>
          <a:tailEnd/>
        </a:ln>
        <a:effectLst>
          <a:outerShdw dist="35921" dir="2700000" algn="ctr" rotWithShape="0">
            <a:srgbClr val="000000"/>
          </a:outerShdw>
        </a:effectLst>
      </xdr:spPr>
      <xdr:txBody>
        <a:bodyPr/>
        <a:lstStyle/>
        <a:p>
          <a:endParaRPr lang="en-GB"/>
        </a:p>
      </xdr:txBody>
    </xdr:sp>
    <xdr:clientData/>
  </xdr:twoCellAnchor>
  <xdr:twoCellAnchor>
    <xdr:from>
      <xdr:col>15</xdr:col>
      <xdr:colOff>0</xdr:colOff>
      <xdr:row>28</xdr:row>
      <xdr:rowOff>0</xdr:rowOff>
    </xdr:from>
    <xdr:to>
      <xdr:col>15</xdr:col>
      <xdr:colOff>0</xdr:colOff>
      <xdr:row>28</xdr:row>
      <xdr:rowOff>0</xdr:rowOff>
    </xdr:to>
    <xdr:pic>
      <xdr:nvPicPr>
        <xdr:cNvPr id="59655" name="Picture 2" descr="faologo20"/>
        <xdr:cNvPicPr>
          <a:picLocks noChangeAspect="1" noChangeArrowheads="1"/>
        </xdr:cNvPicPr>
      </xdr:nvPicPr>
      <xdr:blipFill>
        <a:blip xmlns:r="http://schemas.openxmlformats.org/officeDocument/2006/relationships" r:embed="rId2"/>
        <a:srcRect/>
        <a:stretch>
          <a:fillRect/>
        </a:stretch>
      </xdr:blipFill>
      <xdr:spPr bwMode="auto">
        <a:xfrm>
          <a:off x="11125200" y="9791700"/>
          <a:ext cx="0" cy="0"/>
        </a:xfrm>
        <a:prstGeom prst="rect">
          <a:avLst/>
        </a:prstGeom>
        <a:noFill/>
        <a:ln w="9525">
          <a:noFill/>
          <a:miter lim="800000"/>
          <a:headEnd/>
          <a:tailEnd/>
        </a:ln>
      </xdr:spPr>
    </xdr:pic>
    <xdr:clientData/>
  </xdr:twoCellAnchor>
  <xdr:twoCellAnchor>
    <xdr:from>
      <xdr:col>2</xdr:col>
      <xdr:colOff>0</xdr:colOff>
      <xdr:row>8</xdr:row>
      <xdr:rowOff>152400</xdr:rowOff>
    </xdr:from>
    <xdr:to>
      <xdr:col>2</xdr:col>
      <xdr:colOff>0</xdr:colOff>
      <xdr:row>8</xdr:row>
      <xdr:rowOff>152400</xdr:rowOff>
    </xdr:to>
    <xdr:sp macro="" textlink="">
      <xdr:nvSpPr>
        <xdr:cNvPr id="59403" name="Line 11"/>
        <xdr:cNvSpPr>
          <a:spLocks noChangeShapeType="1"/>
        </xdr:cNvSpPr>
      </xdr:nvSpPr>
      <xdr:spPr bwMode="auto">
        <a:xfrm>
          <a:off x="2562225" y="3343275"/>
          <a:ext cx="0" cy="0"/>
        </a:xfrm>
        <a:prstGeom prst="line">
          <a:avLst/>
        </a:prstGeom>
        <a:noFill/>
        <a:ln w="9525">
          <a:solidFill>
            <a:srgbClr val="000000"/>
          </a:solidFill>
          <a:round/>
          <a:headEnd/>
          <a:tailEnd/>
        </a:ln>
        <a:effectLst>
          <a:outerShdw dist="35921" dir="2700000" algn="ctr" rotWithShape="0">
            <a:srgbClr val="000000"/>
          </a:outerShdw>
        </a:effectLst>
      </xdr:spPr>
      <xdr:txBody>
        <a:bodyPr/>
        <a:lstStyle/>
        <a:p>
          <a:endParaRPr lang="en-GB"/>
        </a:p>
      </xdr:txBody>
    </xdr:sp>
    <xdr:clientData/>
  </xdr:twoCellAnchor>
  <xdr:twoCellAnchor>
    <xdr:from>
      <xdr:col>2</xdr:col>
      <xdr:colOff>0</xdr:colOff>
      <xdr:row>7</xdr:row>
      <xdr:rowOff>152400</xdr:rowOff>
    </xdr:from>
    <xdr:to>
      <xdr:col>2</xdr:col>
      <xdr:colOff>0</xdr:colOff>
      <xdr:row>7</xdr:row>
      <xdr:rowOff>152400</xdr:rowOff>
    </xdr:to>
    <xdr:sp macro="" textlink="">
      <xdr:nvSpPr>
        <xdr:cNvPr id="9" name="Line 1"/>
        <xdr:cNvSpPr>
          <a:spLocks noChangeShapeType="1"/>
        </xdr:cNvSpPr>
      </xdr:nvSpPr>
      <xdr:spPr bwMode="auto">
        <a:xfrm>
          <a:off x="2200275" y="3228975"/>
          <a:ext cx="0" cy="0"/>
        </a:xfrm>
        <a:prstGeom prst="line">
          <a:avLst/>
        </a:prstGeom>
        <a:noFill/>
        <a:ln w="9525">
          <a:solidFill>
            <a:srgbClr val="000000"/>
          </a:solidFill>
          <a:round/>
          <a:headEnd/>
          <a:tailEnd/>
        </a:ln>
        <a:effectLst>
          <a:outerShdw dist="35921" dir="2700000" algn="ctr" rotWithShape="0">
            <a:srgbClr val="000000"/>
          </a:outerShdw>
        </a:effectLst>
      </xdr:spPr>
      <xdr:txBody>
        <a:bodyPr/>
        <a:lstStyle/>
        <a:p>
          <a:endParaRPr lang="en-GB"/>
        </a:p>
      </xdr:txBody>
    </xdr:sp>
    <xdr:clientData/>
  </xdr:twoCellAnchor>
  <xdr:twoCellAnchor>
    <xdr:from>
      <xdr:col>2</xdr:col>
      <xdr:colOff>0</xdr:colOff>
      <xdr:row>7</xdr:row>
      <xdr:rowOff>152400</xdr:rowOff>
    </xdr:from>
    <xdr:to>
      <xdr:col>2</xdr:col>
      <xdr:colOff>0</xdr:colOff>
      <xdr:row>7</xdr:row>
      <xdr:rowOff>152400</xdr:rowOff>
    </xdr:to>
    <xdr:sp macro="" textlink="">
      <xdr:nvSpPr>
        <xdr:cNvPr id="11" name="Line 11"/>
        <xdr:cNvSpPr>
          <a:spLocks noChangeShapeType="1"/>
        </xdr:cNvSpPr>
      </xdr:nvSpPr>
      <xdr:spPr bwMode="auto">
        <a:xfrm>
          <a:off x="2200275" y="3228975"/>
          <a:ext cx="0" cy="0"/>
        </a:xfrm>
        <a:prstGeom prst="line">
          <a:avLst/>
        </a:prstGeom>
        <a:noFill/>
        <a:ln w="9525">
          <a:solidFill>
            <a:srgbClr val="000000"/>
          </a:solidFill>
          <a:round/>
          <a:headEnd/>
          <a:tailEnd/>
        </a:ln>
        <a:effectLst>
          <a:outerShdw dist="35921" dir="2700000" algn="ctr" rotWithShape="0">
            <a:srgbClr val="000000"/>
          </a:outerShdw>
        </a:effectLst>
      </xdr:spPr>
      <xdr:txBody>
        <a:bodyPr/>
        <a:lstStyle/>
        <a:p>
          <a:endParaRPr lang="en-GB"/>
        </a:p>
      </xdr:txBody>
    </xdr:sp>
    <xdr:clientData/>
  </xdr:twoCellAnchor>
  <xdr:twoCellAnchor>
    <xdr:from>
      <xdr:col>3</xdr:col>
      <xdr:colOff>219075</xdr:colOff>
      <xdr:row>7</xdr:row>
      <xdr:rowOff>0</xdr:rowOff>
    </xdr:from>
    <xdr:to>
      <xdr:col>3</xdr:col>
      <xdr:colOff>219075</xdr:colOff>
      <xdr:row>7</xdr:row>
      <xdr:rowOff>0</xdr:rowOff>
    </xdr:to>
    <xdr:sp macro="" textlink="">
      <xdr:nvSpPr>
        <xdr:cNvPr id="13" name="Line 29"/>
        <xdr:cNvSpPr>
          <a:spLocks noChangeShapeType="1"/>
        </xdr:cNvSpPr>
      </xdr:nvSpPr>
      <xdr:spPr bwMode="auto">
        <a:xfrm>
          <a:off x="2752725" y="3076575"/>
          <a:ext cx="0" cy="0"/>
        </a:xfrm>
        <a:prstGeom prst="line">
          <a:avLst/>
        </a:prstGeom>
        <a:noFill/>
        <a:ln w="9525">
          <a:solidFill>
            <a:srgbClr val="000000"/>
          </a:solidFill>
          <a:round/>
          <a:headEnd/>
          <a:tailEnd/>
        </a:ln>
        <a:effectLst>
          <a:outerShdw dist="35921" dir="2700000" algn="ctr" rotWithShape="0">
            <a:srgbClr val="000000"/>
          </a:outerShdw>
        </a:effectLst>
      </xdr:spPr>
      <xdr:txBody>
        <a:bodyPr/>
        <a:lstStyle/>
        <a:p>
          <a:endParaRPr lang="en-GB"/>
        </a:p>
      </xdr:txBody>
    </xdr:sp>
    <xdr:clientData/>
  </xdr:twoCellAnchor>
  <xdr:twoCellAnchor>
    <xdr:from>
      <xdr:col>3</xdr:col>
      <xdr:colOff>219075</xdr:colOff>
      <xdr:row>28</xdr:row>
      <xdr:rowOff>0</xdr:rowOff>
    </xdr:from>
    <xdr:to>
      <xdr:col>3</xdr:col>
      <xdr:colOff>219075</xdr:colOff>
      <xdr:row>28</xdr:row>
      <xdr:rowOff>0</xdr:rowOff>
    </xdr:to>
    <xdr:sp macro="" textlink="">
      <xdr:nvSpPr>
        <xdr:cNvPr id="14" name="Line 31"/>
        <xdr:cNvSpPr>
          <a:spLocks noChangeShapeType="1"/>
        </xdr:cNvSpPr>
      </xdr:nvSpPr>
      <xdr:spPr bwMode="auto">
        <a:xfrm>
          <a:off x="2752725" y="9677400"/>
          <a:ext cx="0" cy="0"/>
        </a:xfrm>
        <a:prstGeom prst="line">
          <a:avLst/>
        </a:prstGeom>
        <a:noFill/>
        <a:ln w="9525">
          <a:solidFill>
            <a:srgbClr val="000000"/>
          </a:solidFill>
          <a:round/>
          <a:headEnd/>
          <a:tailEnd/>
        </a:ln>
        <a:effectLst>
          <a:outerShdw dist="35921" dir="2700000" algn="ctr" rotWithShape="0">
            <a:srgbClr val="000000"/>
          </a:outerShdw>
        </a:effectLst>
      </xdr:spPr>
      <xdr:txBody>
        <a:bodyPr/>
        <a:lstStyle/>
        <a:p>
          <a:endParaRPr lang="en-GB"/>
        </a:p>
      </xdr:txBody>
    </xdr:sp>
    <xdr:clientData/>
  </xdr:twoCellAnchor>
  <xdr:twoCellAnchor>
    <xdr:from>
      <xdr:col>2</xdr:col>
      <xdr:colOff>0</xdr:colOff>
      <xdr:row>7</xdr:row>
      <xdr:rowOff>152400</xdr:rowOff>
    </xdr:from>
    <xdr:to>
      <xdr:col>2</xdr:col>
      <xdr:colOff>0</xdr:colOff>
      <xdr:row>7</xdr:row>
      <xdr:rowOff>152400</xdr:rowOff>
    </xdr:to>
    <xdr:sp macro="" textlink="">
      <xdr:nvSpPr>
        <xdr:cNvPr id="15" name="Line 1"/>
        <xdr:cNvSpPr>
          <a:spLocks noChangeShapeType="1"/>
        </xdr:cNvSpPr>
      </xdr:nvSpPr>
      <xdr:spPr bwMode="auto">
        <a:xfrm>
          <a:off x="2200275" y="3228975"/>
          <a:ext cx="0" cy="0"/>
        </a:xfrm>
        <a:prstGeom prst="line">
          <a:avLst/>
        </a:prstGeom>
        <a:noFill/>
        <a:ln w="9525">
          <a:solidFill>
            <a:srgbClr val="000000"/>
          </a:solidFill>
          <a:round/>
          <a:headEnd/>
          <a:tailEnd/>
        </a:ln>
        <a:effectLst>
          <a:outerShdw dist="35921" dir="2700000" algn="ctr" rotWithShape="0">
            <a:srgbClr val="000000"/>
          </a:outerShdw>
        </a:effectLst>
      </xdr:spPr>
      <xdr:txBody>
        <a:bodyPr/>
        <a:lstStyle/>
        <a:p>
          <a:endParaRPr lang="en-GB"/>
        </a:p>
      </xdr:txBody>
    </xdr:sp>
    <xdr:clientData/>
  </xdr:twoCellAnchor>
  <xdr:twoCellAnchor>
    <xdr:from>
      <xdr:col>2</xdr:col>
      <xdr:colOff>0</xdr:colOff>
      <xdr:row>7</xdr:row>
      <xdr:rowOff>152400</xdr:rowOff>
    </xdr:from>
    <xdr:to>
      <xdr:col>2</xdr:col>
      <xdr:colOff>0</xdr:colOff>
      <xdr:row>7</xdr:row>
      <xdr:rowOff>152400</xdr:rowOff>
    </xdr:to>
    <xdr:sp macro="" textlink="">
      <xdr:nvSpPr>
        <xdr:cNvPr id="16" name="Line 11"/>
        <xdr:cNvSpPr>
          <a:spLocks noChangeShapeType="1"/>
        </xdr:cNvSpPr>
      </xdr:nvSpPr>
      <xdr:spPr bwMode="auto">
        <a:xfrm>
          <a:off x="2200275" y="3228975"/>
          <a:ext cx="0" cy="0"/>
        </a:xfrm>
        <a:prstGeom prst="line">
          <a:avLst/>
        </a:prstGeom>
        <a:noFill/>
        <a:ln w="9525">
          <a:solidFill>
            <a:srgbClr val="000000"/>
          </a:solidFill>
          <a:round/>
          <a:headEnd/>
          <a:tailEnd/>
        </a:ln>
        <a:effectLst>
          <a:outerShdw dist="35921" dir="2700000" algn="ctr" rotWithShape="0">
            <a:srgbClr val="000000"/>
          </a:outerShdw>
        </a:effectLst>
      </xdr:spPr>
      <xdr:txBody>
        <a:bodyPr/>
        <a:lstStyle/>
        <a:p>
          <a:endParaRPr lang="en-GB"/>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1</xdr:col>
      <xdr:colOff>114300</xdr:colOff>
      <xdr:row>1</xdr:row>
      <xdr:rowOff>0</xdr:rowOff>
    </xdr:to>
    <xdr:pic>
      <xdr:nvPicPr>
        <xdr:cNvPr id="6258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6675" y="38100"/>
          <a:ext cx="628650" cy="609600"/>
        </a:xfrm>
        <a:prstGeom prst="rect">
          <a:avLst/>
        </a:prstGeom>
        <a:solidFill>
          <a:srgbClr val="FFFFFF"/>
        </a:solidFill>
        <a:ln w="1">
          <a:solidFill>
            <a:srgbClr val="FFFFFF"/>
          </a:solidFill>
          <a:miter lim="800000"/>
          <a:headEnd/>
          <a:tailEnd/>
        </a:ln>
      </xdr:spPr>
    </xdr:pic>
    <xdr:clientData/>
  </xdr:twoCellAnchor>
  <xdr:twoCellAnchor>
    <xdr:from>
      <xdr:col>2</xdr:col>
      <xdr:colOff>0</xdr:colOff>
      <xdr:row>7</xdr:row>
      <xdr:rowOff>0</xdr:rowOff>
    </xdr:from>
    <xdr:to>
      <xdr:col>2</xdr:col>
      <xdr:colOff>0</xdr:colOff>
      <xdr:row>7</xdr:row>
      <xdr:rowOff>0</xdr:rowOff>
    </xdr:to>
    <xdr:sp macro="" textlink="">
      <xdr:nvSpPr>
        <xdr:cNvPr id="4" name="Line 2"/>
        <xdr:cNvSpPr>
          <a:spLocks noChangeShapeType="1"/>
        </xdr:cNvSpPr>
      </xdr:nvSpPr>
      <xdr:spPr bwMode="auto">
        <a:xfrm>
          <a:off x="2219325" y="3305175"/>
          <a:ext cx="0" cy="0"/>
        </a:xfrm>
        <a:prstGeom prst="line">
          <a:avLst/>
        </a:prstGeom>
        <a:noFill/>
        <a:ln w="9525">
          <a:solidFill>
            <a:srgbClr val="000000"/>
          </a:solidFill>
          <a:round/>
          <a:headEnd/>
          <a:tailEnd/>
        </a:ln>
        <a:effectLst>
          <a:outerShdw dist="35921" dir="2700000" algn="ctr" rotWithShape="0">
            <a:srgbClr val="000000"/>
          </a:outerShdw>
        </a:effectLst>
      </xdr:spPr>
      <xdr:txBody>
        <a:bodyPr/>
        <a:lstStyle/>
        <a:p>
          <a:endParaRPr lang="en-GB"/>
        </a:p>
      </xdr:txBody>
    </xdr:sp>
    <xdr:clientData/>
  </xdr:twoCellAnchor>
  <xdr:twoCellAnchor editAs="oneCell">
    <xdr:from>
      <xdr:col>0</xdr:col>
      <xdr:colOff>66675</xdr:colOff>
      <xdr:row>0</xdr:row>
      <xdr:rowOff>38100</xdr:rowOff>
    </xdr:from>
    <xdr:to>
      <xdr:col>1</xdr:col>
      <xdr:colOff>114300</xdr:colOff>
      <xdr:row>1</xdr:row>
      <xdr:rowOff>0</xdr:rowOff>
    </xdr:to>
    <xdr:pic>
      <xdr:nvPicPr>
        <xdr:cNvPr id="62591"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66675" y="38100"/>
          <a:ext cx="628650" cy="609600"/>
        </a:xfrm>
        <a:prstGeom prst="rect">
          <a:avLst/>
        </a:prstGeom>
        <a:solidFill>
          <a:srgbClr val="FFFFFF"/>
        </a:solidFill>
        <a:ln w="1">
          <a:solidFill>
            <a:srgbClr val="FFFFFF"/>
          </a:solidFill>
          <a:miter lim="800000"/>
          <a:headEnd/>
          <a:tailEnd/>
        </a:ln>
      </xdr:spPr>
    </xdr:pic>
    <xdr:clientData/>
  </xdr:twoCellAnchor>
  <xdr:twoCellAnchor editAs="oneCell">
    <xdr:from>
      <xdr:col>0</xdr:col>
      <xdr:colOff>66675</xdr:colOff>
      <xdr:row>0</xdr:row>
      <xdr:rowOff>38100</xdr:rowOff>
    </xdr:from>
    <xdr:to>
      <xdr:col>1</xdr:col>
      <xdr:colOff>114300</xdr:colOff>
      <xdr:row>1</xdr:row>
      <xdr:rowOff>0</xdr:rowOff>
    </xdr:to>
    <xdr:pic>
      <xdr:nvPicPr>
        <xdr:cNvPr id="6259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66675" y="38100"/>
          <a:ext cx="628650" cy="609600"/>
        </a:xfrm>
        <a:prstGeom prst="rect">
          <a:avLst/>
        </a:prstGeom>
        <a:solidFill>
          <a:srgbClr val="FFFFFF"/>
        </a:solidFill>
        <a:ln w="1">
          <a:solidFill>
            <a:srgbClr val="FFFFFF"/>
          </a:solidFill>
          <a:miter lim="800000"/>
          <a:headEnd/>
          <a:tailEnd/>
        </a:ln>
      </xdr:spPr>
    </xdr:pic>
    <xdr:clientData/>
  </xdr:twoCellAnchor>
  <xdr:twoCellAnchor editAs="oneCell">
    <xdr:from>
      <xdr:col>0</xdr:col>
      <xdr:colOff>66675</xdr:colOff>
      <xdr:row>0</xdr:row>
      <xdr:rowOff>38100</xdr:rowOff>
    </xdr:from>
    <xdr:to>
      <xdr:col>1</xdr:col>
      <xdr:colOff>114300</xdr:colOff>
      <xdr:row>1</xdr:row>
      <xdr:rowOff>0</xdr:rowOff>
    </xdr:to>
    <xdr:pic>
      <xdr:nvPicPr>
        <xdr:cNvPr id="62593"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66675" y="38100"/>
          <a:ext cx="628650" cy="609600"/>
        </a:xfrm>
        <a:prstGeom prst="rect">
          <a:avLst/>
        </a:prstGeom>
        <a:solidFill>
          <a:srgbClr val="FFFFFF"/>
        </a:solidFill>
        <a:ln w="1">
          <a:solidFill>
            <a:srgbClr val="FFFFFF"/>
          </a:solidFill>
          <a:miter lim="800000"/>
          <a:headEnd/>
          <a:tailEnd/>
        </a:ln>
      </xdr:spPr>
    </xdr:pic>
    <xdr:clientData/>
  </xdr:twoCellAnchor>
  <xdr:twoCellAnchor editAs="oneCell">
    <xdr:from>
      <xdr:col>0</xdr:col>
      <xdr:colOff>66675</xdr:colOff>
      <xdr:row>0</xdr:row>
      <xdr:rowOff>38100</xdr:rowOff>
    </xdr:from>
    <xdr:to>
      <xdr:col>1</xdr:col>
      <xdr:colOff>114300</xdr:colOff>
      <xdr:row>1</xdr:row>
      <xdr:rowOff>0</xdr:rowOff>
    </xdr:to>
    <xdr:pic>
      <xdr:nvPicPr>
        <xdr:cNvPr id="62594"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66675" y="38100"/>
          <a:ext cx="628650" cy="609600"/>
        </a:xfrm>
        <a:prstGeom prst="rect">
          <a:avLst/>
        </a:prstGeom>
        <a:solidFill>
          <a:srgbClr val="FFFFFF"/>
        </a:solidFill>
        <a:ln w="1">
          <a:solidFill>
            <a:srgbClr val="FFFFFF"/>
          </a:solidFill>
          <a:miter lim="800000"/>
          <a:headEnd/>
          <a:tailEnd/>
        </a:ln>
      </xdr:spPr>
    </xdr:pic>
    <xdr:clientData/>
  </xdr:twoCellAnchor>
  <xdr:twoCellAnchor>
    <xdr:from>
      <xdr:col>3</xdr:col>
      <xdr:colOff>219075</xdr:colOff>
      <xdr:row>7</xdr:row>
      <xdr:rowOff>0</xdr:rowOff>
    </xdr:from>
    <xdr:to>
      <xdr:col>3</xdr:col>
      <xdr:colOff>219075</xdr:colOff>
      <xdr:row>7</xdr:row>
      <xdr:rowOff>0</xdr:rowOff>
    </xdr:to>
    <xdr:sp macro="" textlink="">
      <xdr:nvSpPr>
        <xdr:cNvPr id="9" name="Line 11"/>
        <xdr:cNvSpPr>
          <a:spLocks noChangeShapeType="1"/>
        </xdr:cNvSpPr>
      </xdr:nvSpPr>
      <xdr:spPr bwMode="auto">
        <a:xfrm>
          <a:off x="2771775" y="3305175"/>
          <a:ext cx="0" cy="0"/>
        </a:xfrm>
        <a:prstGeom prst="line">
          <a:avLst/>
        </a:prstGeom>
        <a:noFill/>
        <a:ln w="9525">
          <a:solidFill>
            <a:srgbClr val="000000"/>
          </a:solidFill>
          <a:round/>
          <a:headEnd/>
          <a:tailEnd/>
        </a:ln>
        <a:effectLst>
          <a:outerShdw dist="35921" dir="2700000" algn="ctr" rotWithShape="0">
            <a:srgbClr val="000000"/>
          </a:outerShdw>
        </a:effectLst>
      </xdr:spPr>
      <xdr:txBody>
        <a:bodyPr/>
        <a:lstStyle/>
        <a:p>
          <a:endParaRPr lang="en-GB"/>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0</xdr:col>
      <xdr:colOff>495300</xdr:colOff>
      <xdr:row>0</xdr:row>
      <xdr:rowOff>457200</xdr:rowOff>
    </xdr:to>
    <xdr:pic>
      <xdr:nvPicPr>
        <xdr:cNvPr id="246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7625" y="28575"/>
          <a:ext cx="447675" cy="428625"/>
        </a:xfrm>
        <a:prstGeom prst="rect">
          <a:avLst/>
        </a:prstGeom>
        <a:solidFill>
          <a:srgbClr val="FFFFFF"/>
        </a:solidFill>
        <a:ln w="1">
          <a:solidFill>
            <a:srgbClr val="FFFFFF"/>
          </a:solid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561975</xdr:colOff>
      <xdr:row>0</xdr:row>
      <xdr:rowOff>523875</xdr:rowOff>
    </xdr:to>
    <xdr:pic>
      <xdr:nvPicPr>
        <xdr:cNvPr id="3177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 y="38100"/>
          <a:ext cx="485775" cy="485775"/>
        </a:xfrm>
        <a:prstGeom prst="rect">
          <a:avLst/>
        </a:prstGeom>
        <a:solidFill>
          <a:srgbClr val="FFFFFF"/>
        </a:solidFill>
        <a:ln w="1">
          <a:solidFill>
            <a:srgbClr val="FFFFFF"/>
          </a:solid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1</xdr:col>
      <xdr:colOff>219075</xdr:colOff>
      <xdr:row>0</xdr:row>
      <xdr:rowOff>504825</xdr:rowOff>
    </xdr:to>
    <xdr:pic>
      <xdr:nvPicPr>
        <xdr:cNvPr id="6351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28575"/>
          <a:ext cx="485775" cy="476250"/>
        </a:xfrm>
        <a:prstGeom prst="rect">
          <a:avLst/>
        </a:prstGeom>
        <a:solidFill>
          <a:srgbClr val="FFFFFF"/>
        </a:solidFill>
        <a:ln w="1">
          <a:solidFill>
            <a:srgbClr val="FFFFFF"/>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faostat3.fao.org/download/R/RF/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D40"/>
  <sheetViews>
    <sheetView tabSelected="1" zoomScaleNormal="100" workbookViewId="0">
      <selection activeCell="C28" sqref="C28"/>
    </sheetView>
  </sheetViews>
  <sheetFormatPr defaultRowHeight="12.75"/>
  <cols>
    <col min="1" max="1" width="24.28515625" customWidth="1"/>
    <col min="2" max="2" width="40.85546875" customWidth="1"/>
    <col min="3" max="3" width="51.42578125" customWidth="1"/>
    <col min="4" max="4" width="32.85546875" customWidth="1"/>
  </cols>
  <sheetData>
    <row r="1" spans="1:4" ht="18">
      <c r="A1" s="109" t="s">
        <v>145</v>
      </c>
      <c r="B1" s="102"/>
      <c r="C1" s="103"/>
      <c r="D1" s="103"/>
    </row>
    <row r="2" spans="1:4" ht="18">
      <c r="A2" s="109" t="s">
        <v>132</v>
      </c>
      <c r="B2" s="104"/>
      <c r="D2" s="274"/>
    </row>
    <row r="3" spans="1:4" ht="19.5" customHeight="1">
      <c r="A3" s="104"/>
      <c r="B3" s="104"/>
      <c r="D3" s="105" t="str">
        <f>"Años de Referencia: "&amp;refYear1&amp;"-"&amp;refYear2</f>
        <v>Años de Referencia: 2011-2014</v>
      </c>
    </row>
    <row r="4" spans="1:4">
      <c r="A4" s="104"/>
      <c r="B4" s="104"/>
      <c r="C4" s="34"/>
      <c r="D4" s="34"/>
    </row>
    <row r="5" spans="1:4" ht="18">
      <c r="A5" s="280" t="s">
        <v>42</v>
      </c>
      <c r="B5" s="280"/>
      <c r="C5" s="280"/>
      <c r="D5" s="280"/>
    </row>
    <row r="6" spans="1:4" ht="18">
      <c r="A6" s="280" t="s">
        <v>43</v>
      </c>
      <c r="B6" s="280"/>
      <c r="C6" s="280"/>
      <c r="D6" s="280"/>
    </row>
    <row r="7" spans="1:4" ht="18">
      <c r="A7" s="106"/>
      <c r="B7" s="107"/>
      <c r="C7" s="108"/>
      <c r="D7" s="108"/>
    </row>
    <row r="8" spans="1:4" ht="28.5" customHeight="1">
      <c r="A8" s="281" t="s">
        <v>126</v>
      </c>
      <c r="B8" s="282"/>
      <c r="C8" s="282"/>
      <c r="D8" s="283"/>
    </row>
    <row r="9" spans="1:4">
      <c r="A9" s="284" t="s">
        <v>8</v>
      </c>
      <c r="B9" s="285"/>
      <c r="C9" s="285"/>
      <c r="D9" s="286"/>
    </row>
    <row r="10" spans="1:4">
      <c r="A10" s="277" t="s">
        <v>45</v>
      </c>
      <c r="B10" s="278"/>
      <c r="C10" s="278"/>
      <c r="D10" s="279"/>
    </row>
    <row r="11" spans="1:4">
      <c r="A11" s="277" t="s">
        <v>46</v>
      </c>
      <c r="B11" s="278"/>
      <c r="C11" s="278"/>
      <c r="D11" s="279"/>
    </row>
    <row r="12" spans="1:4">
      <c r="A12" s="277" t="s">
        <v>44</v>
      </c>
      <c r="B12" s="278"/>
      <c r="C12" s="278"/>
      <c r="D12" s="279"/>
    </row>
    <row r="13" spans="1:4">
      <c r="A13" s="277"/>
      <c r="B13" s="278"/>
      <c r="C13" s="278"/>
      <c r="D13" s="279"/>
    </row>
    <row r="14" spans="1:4" ht="16.5" customHeight="1">
      <c r="A14" s="82" t="s">
        <v>143</v>
      </c>
      <c r="B14" s="121" t="s">
        <v>287</v>
      </c>
      <c r="C14" s="96" t="s">
        <v>144</v>
      </c>
      <c r="D14" s="97" t="s">
        <v>146</v>
      </c>
    </row>
    <row r="15" spans="1:4" ht="16.5" customHeight="1">
      <c r="A15" s="1"/>
      <c r="B15" s="1"/>
      <c r="C15" s="46"/>
      <c r="D15" s="46"/>
    </row>
    <row r="16" spans="1:4" ht="16.5" customHeight="1">
      <c r="A16" s="1"/>
      <c r="B16" s="1"/>
      <c r="C16" s="46"/>
      <c r="D16" s="46"/>
    </row>
    <row r="17" spans="1:3" ht="13.5" customHeight="1">
      <c r="A17" s="1"/>
      <c r="B17" s="1"/>
      <c r="C17" s="2"/>
    </row>
    <row r="18" spans="1:3" ht="14.25">
      <c r="A18" s="94" t="s">
        <v>140</v>
      </c>
      <c r="B18" s="93"/>
      <c r="C18" s="93"/>
    </row>
    <row r="19" spans="1:3" ht="14.25">
      <c r="A19" s="94" t="s">
        <v>147</v>
      </c>
      <c r="B19" s="93"/>
      <c r="C19" s="93"/>
    </row>
    <row r="20" spans="1:3" ht="14.25">
      <c r="A20" s="94"/>
      <c r="B20" s="93"/>
      <c r="C20" s="93"/>
    </row>
    <row r="21" spans="1:3" ht="14.25">
      <c r="A21" s="94" t="s">
        <v>148</v>
      </c>
      <c r="B21" s="93"/>
      <c r="C21" s="93"/>
    </row>
    <row r="22" spans="1:3" ht="14.25">
      <c r="A22" s="94" t="s">
        <v>141</v>
      </c>
      <c r="B22" s="93"/>
      <c r="C22" s="93"/>
    </row>
    <row r="23" spans="1:3" ht="14.25">
      <c r="A23" s="94"/>
      <c r="B23" s="93"/>
      <c r="C23" s="93"/>
    </row>
    <row r="24" spans="1:3" ht="14.25">
      <c r="A24" s="94"/>
      <c r="B24" s="93"/>
      <c r="C24" s="93"/>
    </row>
    <row r="25" spans="1:3" ht="14.25">
      <c r="A25" s="94" t="s">
        <v>142</v>
      </c>
      <c r="B25" s="93"/>
      <c r="C25" s="93"/>
    </row>
    <row r="26" spans="1:3" ht="14.25">
      <c r="A26" s="94" t="s">
        <v>297</v>
      </c>
      <c r="B26" s="93"/>
      <c r="C26" s="93"/>
    </row>
    <row r="27" spans="1:3" ht="14.25">
      <c r="A27" s="94" t="s">
        <v>298</v>
      </c>
      <c r="B27" s="93"/>
      <c r="C27" s="93"/>
    </row>
    <row r="28" spans="1:3" ht="14.25">
      <c r="A28" s="94" t="s">
        <v>299</v>
      </c>
      <c r="B28" s="93"/>
      <c r="C28" s="93"/>
    </row>
    <row r="29" spans="1:3" ht="14.25">
      <c r="A29" s="94"/>
      <c r="B29" s="93"/>
      <c r="C29" s="93"/>
    </row>
    <row r="30" spans="1:3">
      <c r="A30" s="276" t="s">
        <v>301</v>
      </c>
      <c r="B30" s="93"/>
      <c r="C30" s="93"/>
    </row>
    <row r="31" spans="1:3" ht="14.25">
      <c r="A31" s="95"/>
      <c r="B31" s="93"/>
      <c r="C31" s="93"/>
    </row>
    <row r="32" spans="1:3" ht="14.25">
      <c r="A32" s="94"/>
      <c r="B32" s="54"/>
      <c r="C32" s="54"/>
    </row>
    <row r="33" spans="1:4" ht="15.75">
      <c r="B33" s="128" t="s">
        <v>149</v>
      </c>
      <c r="C33" s="275"/>
    </row>
    <row r="34" spans="1:4">
      <c r="A34" s="81"/>
      <c r="B34" s="81"/>
      <c r="C34" s="81"/>
    </row>
    <row r="35" spans="1:4">
      <c r="A35" s="3"/>
      <c r="B35" s="4"/>
      <c r="C35" s="110"/>
      <c r="D35" s="130"/>
    </row>
    <row r="36" spans="1:4" ht="14.25">
      <c r="A36" s="5" t="s">
        <v>9</v>
      </c>
      <c r="B36" s="6"/>
      <c r="C36" s="6"/>
      <c r="D36" s="132"/>
    </row>
    <row r="37" spans="1:4" ht="14.25">
      <c r="A37" s="5" t="s">
        <v>47</v>
      </c>
      <c r="B37" s="6"/>
      <c r="C37" s="6"/>
      <c r="D37" s="132"/>
    </row>
    <row r="38" spans="1:4" ht="29.25">
      <c r="A38" s="91" t="s">
        <v>289</v>
      </c>
      <c r="B38" s="6"/>
      <c r="C38" s="6"/>
      <c r="D38" s="132"/>
    </row>
    <row r="39" spans="1:4" ht="14.25">
      <c r="A39" s="7" t="s">
        <v>300</v>
      </c>
      <c r="B39" s="8"/>
      <c r="C39" s="6"/>
      <c r="D39" s="132"/>
    </row>
    <row r="40" spans="1:4" ht="14.25">
      <c r="A40" s="9"/>
      <c r="B40" s="10"/>
      <c r="C40" s="129"/>
      <c r="D40" s="131"/>
    </row>
  </sheetData>
  <mergeCells count="8">
    <mergeCell ref="A12:D12"/>
    <mergeCell ref="A13:D13"/>
    <mergeCell ref="A5:D5"/>
    <mergeCell ref="A6:D6"/>
    <mergeCell ref="A8:D8"/>
    <mergeCell ref="A9:D9"/>
    <mergeCell ref="A10:D10"/>
    <mergeCell ref="A11:D11"/>
  </mergeCells>
  <phoneticPr fontId="3" type="noConversion"/>
  <hyperlinks>
    <hyperlink ref="A30" r:id="rId1"/>
  </hyperlinks>
  <pageMargins left="0.59055118110236227" right="0.59055118110236227" top="0.39370078740157483" bottom="0.39370078740157483" header="0.51181102362204722" footer="0.51181102362204722"/>
  <pageSetup paperSize="9" scale="9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sheetPr codeName="Sheet2"/>
  <dimension ref="A1:V39"/>
  <sheetViews>
    <sheetView showZeros="0" zoomScaleNormal="100" workbookViewId="0">
      <selection activeCell="G6" sqref="G6:G7"/>
    </sheetView>
  </sheetViews>
  <sheetFormatPr defaultRowHeight="12.75"/>
  <cols>
    <col min="1" max="1" width="9.85546875" customWidth="1"/>
    <col min="2" max="2" width="37.85546875" customWidth="1"/>
    <col min="3" max="5" width="5" customWidth="1"/>
    <col min="6" max="9" width="8.28515625" customWidth="1"/>
    <col min="10" max="21" width="8" customWidth="1"/>
    <col min="22" max="22" width="16.5703125" customWidth="1"/>
  </cols>
  <sheetData>
    <row r="1" spans="1:22" ht="49.5" customHeight="1">
      <c r="A1" s="49" t="s">
        <v>135</v>
      </c>
      <c r="B1" s="298" t="s">
        <v>49</v>
      </c>
      <c r="C1" s="298"/>
      <c r="D1" s="298"/>
      <c r="E1" s="298"/>
      <c r="F1" s="298"/>
      <c r="G1" s="298"/>
      <c r="H1" s="298"/>
      <c r="I1" s="298"/>
      <c r="J1" s="298"/>
      <c r="K1" s="298"/>
      <c r="L1" s="298"/>
      <c r="M1" s="298"/>
      <c r="N1" s="298"/>
      <c r="O1" s="298"/>
      <c r="P1" s="298"/>
      <c r="Q1" s="298"/>
      <c r="R1" s="298"/>
      <c r="S1" s="298"/>
      <c r="T1" s="298"/>
      <c r="U1" s="298"/>
      <c r="V1" s="298"/>
    </row>
    <row r="2" spans="1:22" ht="36.6" customHeight="1">
      <c r="A2" s="299" t="s">
        <v>106</v>
      </c>
      <c r="B2" s="300"/>
      <c r="C2" s="300"/>
      <c r="D2" s="300"/>
      <c r="E2" s="300"/>
      <c r="F2" s="300"/>
      <c r="G2" s="300"/>
      <c r="H2" s="300"/>
      <c r="I2" s="300"/>
      <c r="J2" s="300"/>
      <c r="K2" s="300"/>
      <c r="L2" s="300"/>
      <c r="M2" s="300"/>
      <c r="N2" s="300"/>
      <c r="O2" s="300"/>
      <c r="P2" s="300"/>
      <c r="Q2" s="300"/>
      <c r="R2" s="300"/>
      <c r="S2" s="300"/>
      <c r="T2" s="300"/>
      <c r="U2" s="300"/>
      <c r="V2" s="300"/>
    </row>
    <row r="3" spans="1:22" ht="69.599999999999994" customHeight="1">
      <c r="A3" s="301" t="s">
        <v>150</v>
      </c>
      <c r="B3" s="301"/>
      <c r="C3" s="301"/>
      <c r="D3" s="301"/>
      <c r="E3" s="301"/>
      <c r="F3" s="301"/>
      <c r="G3" s="301"/>
      <c r="H3" s="301"/>
      <c r="I3" s="301"/>
      <c r="J3" s="301"/>
      <c r="K3" s="301"/>
      <c r="L3" s="301"/>
      <c r="M3" s="301"/>
      <c r="N3" s="301"/>
      <c r="O3" s="301"/>
      <c r="P3" s="301"/>
      <c r="Q3" s="301"/>
      <c r="R3" s="301"/>
      <c r="S3" s="301"/>
      <c r="T3" s="301"/>
      <c r="U3" s="301"/>
      <c r="V3" s="301"/>
    </row>
    <row r="4" spans="1:22" ht="15.6" customHeight="1">
      <c r="A4" s="297" t="s">
        <v>102</v>
      </c>
      <c r="B4" s="302" t="s">
        <v>128</v>
      </c>
      <c r="C4" s="297" t="s">
        <v>80</v>
      </c>
      <c r="D4" s="297"/>
      <c r="E4" s="297"/>
      <c r="F4" s="302" t="s">
        <v>81</v>
      </c>
      <c r="G4" s="302"/>
      <c r="H4" s="302"/>
      <c r="I4" s="302"/>
      <c r="J4" s="302" t="s">
        <v>83</v>
      </c>
      <c r="K4" s="302"/>
      <c r="L4" s="302"/>
      <c r="M4" s="302"/>
      <c r="N4" s="302"/>
      <c r="O4" s="302"/>
      <c r="P4" s="302"/>
      <c r="Q4" s="302"/>
      <c r="R4" s="302"/>
      <c r="S4" s="302"/>
      <c r="T4" s="302"/>
      <c r="U4" s="302"/>
      <c r="V4" s="303" t="s">
        <v>129</v>
      </c>
    </row>
    <row r="5" spans="1:22" ht="27.6" customHeight="1">
      <c r="A5" s="297"/>
      <c r="B5" s="302"/>
      <c r="C5" s="296" t="s">
        <v>103</v>
      </c>
      <c r="D5" s="296"/>
      <c r="E5" s="296"/>
      <c r="F5" s="296" t="s">
        <v>104</v>
      </c>
      <c r="G5" s="306"/>
      <c r="H5" s="306"/>
      <c r="I5" s="306"/>
      <c r="J5" s="297" t="s">
        <v>105</v>
      </c>
      <c r="K5" s="297"/>
      <c r="L5" s="297"/>
      <c r="M5" s="297"/>
      <c r="N5" s="297"/>
      <c r="O5" s="297"/>
      <c r="P5" s="297"/>
      <c r="Q5" s="297"/>
      <c r="R5" s="297"/>
      <c r="S5" s="297"/>
      <c r="T5" s="297"/>
      <c r="U5" s="297"/>
      <c r="V5" s="304"/>
    </row>
    <row r="6" spans="1:22" ht="26.25" customHeight="1">
      <c r="A6" s="297"/>
      <c r="B6" s="302"/>
      <c r="C6" s="296"/>
      <c r="D6" s="296"/>
      <c r="E6" s="296"/>
      <c r="F6" s="296">
        <v>2011</v>
      </c>
      <c r="G6" s="296">
        <f>refYear1+1</f>
        <v>2012</v>
      </c>
      <c r="H6" s="296">
        <f>G6+1</f>
        <v>2013</v>
      </c>
      <c r="I6" s="296">
        <v>2014</v>
      </c>
      <c r="J6" s="297">
        <f>refYear1</f>
        <v>2011</v>
      </c>
      <c r="K6" s="297"/>
      <c r="L6" s="297"/>
      <c r="M6" s="297">
        <f>J6+1</f>
        <v>2012</v>
      </c>
      <c r="N6" s="297"/>
      <c r="O6" s="297"/>
      <c r="P6" s="297">
        <f>M6+1</f>
        <v>2013</v>
      </c>
      <c r="Q6" s="297"/>
      <c r="R6" s="297"/>
      <c r="S6" s="297">
        <f>P6+1</f>
        <v>2014</v>
      </c>
      <c r="T6" s="297"/>
      <c r="U6" s="297"/>
      <c r="V6" s="304"/>
    </row>
    <row r="7" spans="1:22" ht="23.45" customHeight="1">
      <c r="A7" s="297"/>
      <c r="B7" s="302"/>
      <c r="C7" s="163" t="s">
        <v>82</v>
      </c>
      <c r="D7" s="163" t="s">
        <v>173</v>
      </c>
      <c r="E7" s="163" t="s">
        <v>174</v>
      </c>
      <c r="F7" s="296"/>
      <c r="G7" s="296"/>
      <c r="H7" s="296"/>
      <c r="I7" s="296"/>
      <c r="J7" s="65" t="s">
        <v>82</v>
      </c>
      <c r="K7" s="65" t="s">
        <v>138</v>
      </c>
      <c r="L7" s="65" t="s">
        <v>139</v>
      </c>
      <c r="M7" s="65" t="s">
        <v>82</v>
      </c>
      <c r="N7" s="65" t="s">
        <v>138</v>
      </c>
      <c r="O7" s="65" t="s">
        <v>139</v>
      </c>
      <c r="P7" s="65" t="s">
        <v>82</v>
      </c>
      <c r="Q7" s="65" t="s">
        <v>138</v>
      </c>
      <c r="R7" s="65" t="s">
        <v>139</v>
      </c>
      <c r="S7" s="65" t="s">
        <v>82</v>
      </c>
      <c r="T7" s="65" t="s">
        <v>138</v>
      </c>
      <c r="U7" s="65" t="s">
        <v>139</v>
      </c>
      <c r="V7" s="305"/>
    </row>
    <row r="8" spans="1:22" ht="26.65" customHeight="1">
      <c r="A8" s="287" t="s">
        <v>39</v>
      </c>
      <c r="B8" s="288"/>
      <c r="C8" s="288"/>
      <c r="D8" s="288"/>
      <c r="E8" s="288"/>
      <c r="F8" s="288"/>
      <c r="G8" s="288"/>
      <c r="H8" s="288"/>
      <c r="I8" s="288"/>
      <c r="J8" s="288"/>
      <c r="K8" s="288"/>
      <c r="L8" s="288"/>
      <c r="M8" s="288"/>
      <c r="N8" s="288"/>
      <c r="O8" s="288"/>
      <c r="P8" s="288"/>
      <c r="Q8" s="288"/>
      <c r="R8" s="288"/>
      <c r="S8" s="288"/>
      <c r="T8" s="288"/>
      <c r="U8" s="288"/>
      <c r="V8" s="289"/>
    </row>
    <row r="9" spans="1:22" ht="33" customHeight="1">
      <c r="A9" s="137">
        <v>2814</v>
      </c>
      <c r="B9" s="135" t="s">
        <v>69</v>
      </c>
      <c r="C9" s="77"/>
      <c r="D9" s="113"/>
      <c r="E9" s="113"/>
      <c r="F9" s="78"/>
      <c r="G9" s="78"/>
      <c r="H9" s="78"/>
      <c r="I9" s="78"/>
      <c r="J9" s="78">
        <f t="shared" ref="J9:J14" si="0">C9/100*F9</f>
        <v>0</v>
      </c>
      <c r="K9" s="113"/>
      <c r="L9" s="113"/>
      <c r="M9" s="78">
        <f t="shared" ref="M9:M14" si="1">C9/100*G9</f>
        <v>0</v>
      </c>
      <c r="N9" s="113"/>
      <c r="O9" s="113"/>
      <c r="P9" s="78">
        <f t="shared" ref="P9:P14" si="2">C9/100*H9</f>
        <v>0</v>
      </c>
      <c r="Q9" s="113"/>
      <c r="R9" s="113"/>
      <c r="S9" s="78">
        <f t="shared" ref="S9:S14" si="3">$C9/100*I9</f>
        <v>0</v>
      </c>
      <c r="T9" s="113"/>
      <c r="U9" s="113"/>
      <c r="V9" s="111"/>
    </row>
    <row r="10" spans="1:22" ht="33" customHeight="1">
      <c r="A10" s="137">
        <v>310230</v>
      </c>
      <c r="B10" s="135" t="s">
        <v>151</v>
      </c>
      <c r="C10" s="77"/>
      <c r="D10" s="113"/>
      <c r="E10" s="113"/>
      <c r="F10" s="78"/>
      <c r="G10" s="78"/>
      <c r="H10" s="78"/>
      <c r="I10" s="78"/>
      <c r="J10" s="78">
        <f t="shared" si="0"/>
        <v>0</v>
      </c>
      <c r="K10" s="113"/>
      <c r="L10" s="113"/>
      <c r="M10" s="78">
        <f t="shared" si="1"/>
        <v>0</v>
      </c>
      <c r="N10" s="113"/>
      <c r="O10" s="113"/>
      <c r="P10" s="78">
        <f t="shared" si="2"/>
        <v>0</v>
      </c>
      <c r="Q10" s="113"/>
      <c r="R10" s="113"/>
      <c r="S10" s="78">
        <f t="shared" si="3"/>
        <v>0</v>
      </c>
      <c r="T10" s="113"/>
      <c r="U10" s="113"/>
      <c r="V10" s="111"/>
    </row>
    <row r="11" spans="1:22" ht="33" customHeight="1">
      <c r="A11" s="137">
        <v>310221</v>
      </c>
      <c r="B11" s="134" t="s">
        <v>152</v>
      </c>
      <c r="C11" s="77"/>
      <c r="D11" s="113"/>
      <c r="E11" s="113"/>
      <c r="F11" s="78"/>
      <c r="G11" s="78"/>
      <c r="H11" s="133"/>
      <c r="I11" s="78"/>
      <c r="J11" s="78">
        <f t="shared" si="0"/>
        <v>0</v>
      </c>
      <c r="K11" s="113"/>
      <c r="L11" s="113"/>
      <c r="M11" s="78">
        <f t="shared" si="1"/>
        <v>0</v>
      </c>
      <c r="N11" s="113"/>
      <c r="O11" s="113"/>
      <c r="P11" s="78">
        <f t="shared" si="2"/>
        <v>0</v>
      </c>
      <c r="Q11" s="113"/>
      <c r="R11" s="113"/>
      <c r="S11" s="78">
        <f t="shared" si="3"/>
        <v>0</v>
      </c>
      <c r="T11" s="113"/>
      <c r="U11" s="113"/>
      <c r="V11" s="111"/>
    </row>
    <row r="12" spans="1:22" ht="33" customHeight="1">
      <c r="A12" s="137">
        <v>310240</v>
      </c>
      <c r="B12" s="134" t="s">
        <v>71</v>
      </c>
      <c r="C12" s="77"/>
      <c r="D12" s="113"/>
      <c r="E12" s="113"/>
      <c r="F12" s="78"/>
      <c r="G12" s="78"/>
      <c r="H12" s="78"/>
      <c r="I12" s="78"/>
      <c r="J12" s="78">
        <f t="shared" si="0"/>
        <v>0</v>
      </c>
      <c r="K12" s="113"/>
      <c r="L12" s="113"/>
      <c r="M12" s="78">
        <f t="shared" si="1"/>
        <v>0</v>
      </c>
      <c r="N12" s="113"/>
      <c r="O12" s="113"/>
      <c r="P12" s="78">
        <f t="shared" si="2"/>
        <v>0</v>
      </c>
      <c r="Q12" s="113"/>
      <c r="R12" s="113"/>
      <c r="S12" s="78">
        <f t="shared" si="3"/>
        <v>0</v>
      </c>
      <c r="T12" s="113"/>
      <c r="U12" s="113"/>
      <c r="V12" s="111"/>
    </row>
    <row r="13" spans="1:22" ht="33" customHeight="1">
      <c r="A13" s="136">
        <v>310210</v>
      </c>
      <c r="B13" s="134" t="s">
        <v>153</v>
      </c>
      <c r="C13" s="77"/>
      <c r="D13" s="113"/>
      <c r="E13" s="113"/>
      <c r="F13" s="78"/>
      <c r="G13" s="78"/>
      <c r="H13" s="78"/>
      <c r="I13" s="78"/>
      <c r="J13" s="78">
        <f t="shared" si="0"/>
        <v>0</v>
      </c>
      <c r="K13" s="113"/>
      <c r="L13" s="113"/>
      <c r="M13" s="78">
        <f t="shared" si="1"/>
        <v>0</v>
      </c>
      <c r="N13" s="113"/>
      <c r="O13" s="113"/>
      <c r="P13" s="78">
        <f t="shared" si="2"/>
        <v>0</v>
      </c>
      <c r="Q13" s="113"/>
      <c r="R13" s="113"/>
      <c r="S13" s="78">
        <f t="shared" si="3"/>
        <v>0</v>
      </c>
      <c r="T13" s="113"/>
      <c r="U13" s="113"/>
      <c r="V13" s="111"/>
    </row>
    <row r="14" spans="1:22" ht="33" customHeight="1">
      <c r="A14" s="136">
        <v>310280</v>
      </c>
      <c r="B14" s="135" t="s">
        <v>154</v>
      </c>
      <c r="C14" s="114"/>
      <c r="D14" s="115"/>
      <c r="E14" s="115"/>
      <c r="F14" s="116"/>
      <c r="G14" s="116"/>
      <c r="H14" s="116"/>
      <c r="I14" s="116"/>
      <c r="J14" s="116">
        <f t="shared" si="0"/>
        <v>0</v>
      </c>
      <c r="K14" s="115"/>
      <c r="L14" s="115"/>
      <c r="M14" s="116">
        <f t="shared" si="1"/>
        <v>0</v>
      </c>
      <c r="N14" s="115"/>
      <c r="O14" s="115"/>
      <c r="P14" s="116">
        <f t="shared" si="2"/>
        <v>0</v>
      </c>
      <c r="Q14" s="115"/>
      <c r="R14" s="115"/>
      <c r="S14" s="116">
        <f t="shared" si="3"/>
        <v>0</v>
      </c>
      <c r="T14" s="115"/>
      <c r="U14" s="115"/>
      <c r="V14" s="117"/>
    </row>
    <row r="15" spans="1:22" ht="26.65" customHeight="1">
      <c r="A15" s="287" t="s">
        <v>40</v>
      </c>
      <c r="B15" s="288"/>
      <c r="C15" s="288"/>
      <c r="D15" s="288"/>
      <c r="E15" s="288"/>
      <c r="F15" s="288"/>
      <c r="G15" s="288"/>
      <c r="H15" s="288"/>
      <c r="I15" s="288"/>
      <c r="J15" s="288"/>
      <c r="K15" s="288"/>
      <c r="L15" s="288"/>
      <c r="M15" s="288"/>
      <c r="N15" s="288"/>
      <c r="O15" s="288"/>
      <c r="P15" s="288"/>
      <c r="Q15" s="288"/>
      <c r="R15" s="288"/>
      <c r="S15" s="288"/>
      <c r="T15" s="288"/>
      <c r="U15" s="288"/>
      <c r="V15" s="289"/>
    </row>
    <row r="16" spans="1:22" ht="33" customHeight="1">
      <c r="A16" s="137">
        <v>310310</v>
      </c>
      <c r="B16" s="134" t="s">
        <v>155</v>
      </c>
      <c r="C16" s="113"/>
      <c r="D16" s="118"/>
      <c r="E16" s="113"/>
      <c r="F16" s="78"/>
      <c r="G16" s="78"/>
      <c r="H16" s="78"/>
      <c r="I16" s="78"/>
      <c r="J16" s="113"/>
      <c r="K16" s="78">
        <f>D16/100*F16</f>
        <v>0</v>
      </c>
      <c r="L16" s="113"/>
      <c r="M16" s="113"/>
      <c r="N16" s="78">
        <f>D16/100*G16</f>
        <v>0</v>
      </c>
      <c r="O16" s="113"/>
      <c r="P16" s="113"/>
      <c r="Q16" s="78">
        <f>D16/100*H16</f>
        <v>0</v>
      </c>
      <c r="R16" s="113"/>
      <c r="S16" s="113"/>
      <c r="T16" s="78">
        <f>D16/100*I16</f>
        <v>0</v>
      </c>
      <c r="U16" s="113"/>
      <c r="V16" s="111"/>
    </row>
    <row r="17" spans="1:22" ht="33" customHeight="1">
      <c r="A17" s="137">
        <v>31031010</v>
      </c>
      <c r="B17" s="134" t="s">
        <v>156</v>
      </c>
      <c r="C17" s="113"/>
      <c r="D17" s="118"/>
      <c r="E17" s="113"/>
      <c r="F17" s="78"/>
      <c r="G17" s="78"/>
      <c r="H17" s="78"/>
      <c r="I17" s="78"/>
      <c r="J17" s="113"/>
      <c r="K17" s="78">
        <f>D17/100*F17</f>
        <v>0</v>
      </c>
      <c r="L17" s="113"/>
      <c r="M17" s="113"/>
      <c r="N17" s="78">
        <f>D17/100*G17</f>
        <v>0</v>
      </c>
      <c r="O17" s="113"/>
      <c r="P17" s="113"/>
      <c r="Q17" s="78">
        <f>D17/100*H17</f>
        <v>0</v>
      </c>
      <c r="R17" s="113"/>
      <c r="S17" s="113"/>
      <c r="T17" s="78">
        <f>D17/100*I17</f>
        <v>0</v>
      </c>
      <c r="U17" s="113"/>
      <c r="V17" s="111"/>
    </row>
    <row r="18" spans="1:22" ht="33" customHeight="1">
      <c r="A18" s="139">
        <v>31031090</v>
      </c>
      <c r="B18" s="134" t="s">
        <v>157</v>
      </c>
      <c r="C18" s="113"/>
      <c r="D18" s="77"/>
      <c r="E18" s="113"/>
      <c r="F18" s="78"/>
      <c r="G18" s="78"/>
      <c r="H18" s="78"/>
      <c r="I18" s="78"/>
      <c r="J18" s="113"/>
      <c r="K18" s="78">
        <f>D18/100*F18</f>
        <v>0</v>
      </c>
      <c r="L18" s="113"/>
      <c r="M18" s="113"/>
      <c r="N18" s="78">
        <f>D18/100*G18</f>
        <v>0</v>
      </c>
      <c r="O18" s="113"/>
      <c r="P18" s="113"/>
      <c r="Q18" s="78">
        <f>D18/100*H18</f>
        <v>0</v>
      </c>
      <c r="R18" s="113"/>
      <c r="S18" s="113"/>
      <c r="T18" s="78">
        <f>D18/100*I18</f>
        <v>0</v>
      </c>
      <c r="U18" s="113"/>
      <c r="V18" s="111"/>
    </row>
    <row r="19" spans="1:22" ht="26.65" customHeight="1">
      <c r="A19" s="136">
        <v>2510</v>
      </c>
      <c r="B19" s="138" t="s">
        <v>158</v>
      </c>
      <c r="C19" s="115" t="s">
        <v>87</v>
      </c>
      <c r="D19" s="114"/>
      <c r="E19" s="115"/>
      <c r="F19" s="116"/>
      <c r="G19" s="116"/>
      <c r="H19" s="116"/>
      <c r="I19" s="116"/>
      <c r="J19" s="115"/>
      <c r="K19" s="116">
        <f>D19/100*F19</f>
        <v>0</v>
      </c>
      <c r="L19" s="115"/>
      <c r="M19" s="115"/>
      <c r="N19" s="116">
        <f>D19/100*G19</f>
        <v>0</v>
      </c>
      <c r="O19" s="115"/>
      <c r="P19" s="115"/>
      <c r="Q19" s="116">
        <f>D19/100*H19</f>
        <v>0</v>
      </c>
      <c r="R19" s="115"/>
      <c r="S19" s="115"/>
      <c r="T19" s="116">
        <f>D19/100*I19</f>
        <v>0</v>
      </c>
      <c r="U19" s="115"/>
      <c r="V19" s="117"/>
    </row>
    <row r="20" spans="1:22" ht="34.5" customHeight="1">
      <c r="A20" s="287" t="s">
        <v>41</v>
      </c>
      <c r="B20" s="288"/>
      <c r="C20" s="288"/>
      <c r="D20" s="288"/>
      <c r="E20" s="288"/>
      <c r="F20" s="288"/>
      <c r="G20" s="288"/>
      <c r="H20" s="288"/>
      <c r="I20" s="288"/>
      <c r="J20" s="288"/>
      <c r="K20" s="288"/>
      <c r="L20" s="288"/>
      <c r="M20" s="288"/>
      <c r="N20" s="288"/>
      <c r="O20" s="288"/>
      <c r="P20" s="288"/>
      <c r="Q20" s="288"/>
      <c r="R20" s="288"/>
      <c r="S20" s="288"/>
      <c r="T20" s="288"/>
      <c r="U20" s="288"/>
      <c r="V20" s="289"/>
    </row>
    <row r="21" spans="1:22" ht="33" customHeight="1">
      <c r="A21" s="137">
        <v>310420</v>
      </c>
      <c r="B21" s="134" t="s">
        <v>159</v>
      </c>
      <c r="C21" s="113"/>
      <c r="D21" s="113"/>
      <c r="E21" s="118"/>
      <c r="F21" s="78"/>
      <c r="G21" s="78"/>
      <c r="H21" s="78"/>
      <c r="I21" s="78"/>
      <c r="J21" s="113"/>
      <c r="K21" s="113"/>
      <c r="L21" s="78">
        <f>E21/100*F21</f>
        <v>0</v>
      </c>
      <c r="M21" s="113"/>
      <c r="N21" s="113"/>
      <c r="O21" s="78">
        <f>E21/100*G21</f>
        <v>0</v>
      </c>
      <c r="P21" s="113"/>
      <c r="Q21" s="113"/>
      <c r="R21" s="78">
        <v>0</v>
      </c>
      <c r="S21" s="113"/>
      <c r="T21" s="113"/>
      <c r="U21" s="78">
        <v>0</v>
      </c>
      <c r="V21" s="111"/>
    </row>
    <row r="22" spans="1:22" ht="26.65" customHeight="1">
      <c r="A22" s="137">
        <v>310430</v>
      </c>
      <c r="B22" s="134" t="s">
        <v>160</v>
      </c>
      <c r="C22" s="113"/>
      <c r="D22" s="113"/>
      <c r="E22" s="77"/>
      <c r="F22" s="78"/>
      <c r="G22" s="78"/>
      <c r="H22" s="78"/>
      <c r="I22" s="78"/>
      <c r="J22" s="113"/>
      <c r="K22" s="113"/>
      <c r="L22" s="78">
        <f>E22/100*F22</f>
        <v>0</v>
      </c>
      <c r="M22" s="113"/>
      <c r="N22" s="113"/>
      <c r="O22" s="78"/>
      <c r="P22" s="113"/>
      <c r="Q22" s="113"/>
      <c r="R22" s="78">
        <v>0</v>
      </c>
      <c r="S22" s="113"/>
      <c r="T22" s="113"/>
      <c r="U22" s="78">
        <v>0</v>
      </c>
      <c r="V22" s="111"/>
    </row>
    <row r="23" spans="1:22" ht="33" customHeight="1">
      <c r="A23" s="287" t="s">
        <v>120</v>
      </c>
      <c r="B23" s="288"/>
      <c r="C23" s="288">
        <v>0</v>
      </c>
      <c r="D23" s="288"/>
      <c r="E23" s="288"/>
      <c r="F23" s="288"/>
      <c r="G23" s="288"/>
      <c r="H23" s="288"/>
      <c r="I23" s="288"/>
      <c r="J23" s="288"/>
      <c r="K23" s="288"/>
      <c r="L23" s="288"/>
      <c r="M23" s="288"/>
      <c r="N23" s="288"/>
      <c r="O23" s="288"/>
      <c r="P23" s="288"/>
      <c r="Q23" s="288"/>
      <c r="R23" s="288"/>
      <c r="S23" s="288"/>
      <c r="T23" s="288"/>
      <c r="U23" s="288"/>
      <c r="V23" s="289"/>
    </row>
    <row r="24" spans="1:22" ht="33" customHeight="1">
      <c r="A24" s="137">
        <v>310530</v>
      </c>
      <c r="B24" s="134" t="s">
        <v>161</v>
      </c>
      <c r="C24" s="77"/>
      <c r="D24" s="77"/>
      <c r="E24" s="113"/>
      <c r="F24" s="78"/>
      <c r="G24" s="78"/>
      <c r="H24" s="78"/>
      <c r="I24" s="78"/>
      <c r="J24" s="78">
        <f>$C24/100*F24</f>
        <v>0</v>
      </c>
      <c r="K24" s="78">
        <f>$D24/100*F24</f>
        <v>0</v>
      </c>
      <c r="L24" s="113"/>
      <c r="M24" s="78">
        <f>$C24/100*G24</f>
        <v>0</v>
      </c>
      <c r="N24" s="78">
        <f>$D24/100*G24</f>
        <v>0</v>
      </c>
      <c r="O24" s="113"/>
      <c r="P24" s="78">
        <f>$C24/100*H24</f>
        <v>0</v>
      </c>
      <c r="Q24" s="78">
        <f>$D24/100*H24</f>
        <v>0</v>
      </c>
      <c r="R24" s="113"/>
      <c r="S24" s="78">
        <f>$C24/100*I24</f>
        <v>0</v>
      </c>
      <c r="T24" s="78">
        <f>$D24/100*I24</f>
        <v>0</v>
      </c>
      <c r="U24" s="113"/>
      <c r="V24" s="111"/>
    </row>
    <row r="25" spans="1:22" ht="36" customHeight="1">
      <c r="A25" s="137">
        <v>310540</v>
      </c>
      <c r="B25" s="140" t="s">
        <v>0</v>
      </c>
      <c r="C25" s="77"/>
      <c r="D25" s="77"/>
      <c r="E25" s="113"/>
      <c r="F25" s="78"/>
      <c r="G25" s="78"/>
      <c r="H25" s="78"/>
      <c r="I25" s="78"/>
      <c r="J25" s="78">
        <f>$C25/100*F25</f>
        <v>0</v>
      </c>
      <c r="K25" s="78">
        <f>$D25/100*F25</f>
        <v>0</v>
      </c>
      <c r="L25" s="113"/>
      <c r="M25" s="78">
        <f>$C25/100*G25</f>
        <v>0</v>
      </c>
      <c r="N25" s="78">
        <f>$D25/100*G25</f>
        <v>0</v>
      </c>
      <c r="O25" s="113"/>
      <c r="P25" s="78">
        <f>$C25/100*H25</f>
        <v>0</v>
      </c>
      <c r="Q25" s="78">
        <f>$D25/100*H25</f>
        <v>0</v>
      </c>
      <c r="R25" s="113"/>
      <c r="S25" s="78">
        <f>$C25/100*I25</f>
        <v>0</v>
      </c>
      <c r="T25" s="78">
        <f>$D25/100*I25</f>
        <v>0</v>
      </c>
      <c r="U25" s="113"/>
      <c r="V25" s="111"/>
    </row>
    <row r="26" spans="1:22" ht="36.75" customHeight="1">
      <c r="A26" s="136" t="s">
        <v>93</v>
      </c>
      <c r="B26" s="134" t="s">
        <v>162</v>
      </c>
      <c r="C26" s="77"/>
      <c r="D26" s="77"/>
      <c r="E26" s="113"/>
      <c r="F26" s="78"/>
      <c r="G26" s="78"/>
      <c r="H26" s="78"/>
      <c r="I26" s="78"/>
      <c r="J26" s="78">
        <f>C26/100*$F26</f>
        <v>0</v>
      </c>
      <c r="K26" s="78">
        <f>D26/100*$F26</f>
        <v>0</v>
      </c>
      <c r="L26" s="113"/>
      <c r="M26" s="78">
        <f>C26/100*$G26</f>
        <v>0</v>
      </c>
      <c r="N26" s="78">
        <f>D26/100*$G26</f>
        <v>0</v>
      </c>
      <c r="O26" s="113"/>
      <c r="P26" s="78">
        <f>C26/100*$H26</f>
        <v>0</v>
      </c>
      <c r="Q26" s="78">
        <f>D26/100*$H26</f>
        <v>0</v>
      </c>
      <c r="R26" s="113"/>
      <c r="S26" s="78">
        <f>C26/100*$I26</f>
        <v>0</v>
      </c>
      <c r="T26" s="78">
        <f>D26/100*$I26</f>
        <v>0</v>
      </c>
      <c r="U26" s="113"/>
      <c r="V26" s="111"/>
    </row>
    <row r="27" spans="1:22" ht="33.75" customHeight="1">
      <c r="A27" s="136" t="s">
        <v>94</v>
      </c>
      <c r="B27" s="134" t="s">
        <v>163</v>
      </c>
      <c r="C27" s="77"/>
      <c r="D27" s="77"/>
      <c r="E27" s="77"/>
      <c r="F27" s="78"/>
      <c r="G27" s="78"/>
      <c r="H27" s="78"/>
      <c r="I27" s="78"/>
      <c r="J27" s="78">
        <f t="shared" ref="J27:L28" si="4">C27/100*$F27</f>
        <v>0</v>
      </c>
      <c r="K27" s="78">
        <f t="shared" si="4"/>
        <v>0</v>
      </c>
      <c r="L27" s="78">
        <f t="shared" si="4"/>
        <v>0</v>
      </c>
      <c r="M27" s="78">
        <f t="shared" ref="M27:O28" si="5">C27/100*$G27</f>
        <v>0</v>
      </c>
      <c r="N27" s="78">
        <f t="shared" si="5"/>
        <v>0</v>
      </c>
      <c r="O27" s="78">
        <f t="shared" si="5"/>
        <v>0</v>
      </c>
      <c r="P27" s="78">
        <f t="shared" ref="P27:R28" si="6">C27/100*$H27</f>
        <v>0</v>
      </c>
      <c r="Q27" s="78">
        <f t="shared" si="6"/>
        <v>0</v>
      </c>
      <c r="R27" s="78">
        <f t="shared" si="6"/>
        <v>0</v>
      </c>
      <c r="S27" s="78">
        <f t="shared" ref="S27:U28" si="7">C27/100*$I27</f>
        <v>0</v>
      </c>
      <c r="T27" s="78">
        <f t="shared" si="7"/>
        <v>0</v>
      </c>
      <c r="U27" s="78">
        <f t="shared" si="7"/>
        <v>0</v>
      </c>
      <c r="V27" s="111"/>
    </row>
    <row r="28" spans="1:22" ht="33" customHeight="1">
      <c r="A28" s="136" t="s">
        <v>94</v>
      </c>
      <c r="B28" s="134" t="s">
        <v>164</v>
      </c>
      <c r="C28" s="77"/>
      <c r="D28" s="77"/>
      <c r="E28" s="77"/>
      <c r="F28" s="78"/>
      <c r="G28" s="78"/>
      <c r="H28" s="78"/>
      <c r="I28" s="78"/>
      <c r="J28" s="78">
        <f t="shared" si="4"/>
        <v>0</v>
      </c>
      <c r="K28" s="78">
        <f t="shared" si="4"/>
        <v>0</v>
      </c>
      <c r="L28" s="78">
        <f t="shared" si="4"/>
        <v>0</v>
      </c>
      <c r="M28" s="78">
        <f t="shared" si="5"/>
        <v>0</v>
      </c>
      <c r="N28" s="78">
        <f t="shared" si="5"/>
        <v>0</v>
      </c>
      <c r="O28" s="78">
        <f t="shared" si="5"/>
        <v>0</v>
      </c>
      <c r="P28" s="78">
        <f t="shared" si="6"/>
        <v>0</v>
      </c>
      <c r="Q28" s="78">
        <f t="shared" si="6"/>
        <v>0</v>
      </c>
      <c r="R28" s="78">
        <f t="shared" si="6"/>
        <v>0</v>
      </c>
      <c r="S28" s="78">
        <f t="shared" si="7"/>
        <v>0</v>
      </c>
      <c r="T28" s="78">
        <f t="shared" si="7"/>
        <v>0</v>
      </c>
      <c r="U28" s="78">
        <f t="shared" si="7"/>
        <v>0</v>
      </c>
      <c r="V28" s="111"/>
    </row>
    <row r="29" spans="1:22" ht="33" customHeight="1">
      <c r="A29" s="139">
        <v>310560</v>
      </c>
      <c r="B29" s="134" t="s">
        <v>165</v>
      </c>
      <c r="C29" s="119"/>
      <c r="D29" s="77"/>
      <c r="E29" s="77"/>
      <c r="F29" s="78"/>
      <c r="G29" s="78"/>
      <c r="H29" s="78"/>
      <c r="I29" s="78"/>
      <c r="J29" s="119"/>
      <c r="K29" s="78">
        <f>D29/100*$F29</f>
        <v>0</v>
      </c>
      <c r="L29" s="78">
        <f>E29/100*$F29</f>
        <v>0</v>
      </c>
      <c r="M29" s="119"/>
      <c r="N29" s="78">
        <f>D29/100*$G29</f>
        <v>0</v>
      </c>
      <c r="O29" s="78">
        <f>E29/100*$G29</f>
        <v>0</v>
      </c>
      <c r="P29" s="119"/>
      <c r="Q29" s="78">
        <f>D29/100*$H29</f>
        <v>0</v>
      </c>
      <c r="R29" s="78">
        <f>E29/100*$H29</f>
        <v>0</v>
      </c>
      <c r="S29" s="119"/>
      <c r="T29" s="78">
        <f>D29/100*$I29</f>
        <v>0</v>
      </c>
      <c r="U29" s="78">
        <f>E29/100*$I29</f>
        <v>0</v>
      </c>
      <c r="V29" s="111"/>
    </row>
    <row r="30" spans="1:22" ht="26.65" customHeight="1">
      <c r="A30" s="137">
        <v>283421</v>
      </c>
      <c r="B30" s="134" t="s">
        <v>166</v>
      </c>
      <c r="C30" s="77"/>
      <c r="D30" s="113"/>
      <c r="E30" s="77"/>
      <c r="F30" s="78"/>
      <c r="G30" s="78"/>
      <c r="H30" s="78"/>
      <c r="I30" s="78"/>
      <c r="J30" s="78">
        <f>C30/100*$F30</f>
        <v>0</v>
      </c>
      <c r="K30" s="113"/>
      <c r="L30" s="78">
        <f>E30/100*$F30</f>
        <v>0</v>
      </c>
      <c r="M30" s="78">
        <f>C30/100*$G30</f>
        <v>0</v>
      </c>
      <c r="N30" s="113"/>
      <c r="O30" s="78">
        <f>E30/100*$G30</f>
        <v>0</v>
      </c>
      <c r="P30" s="78">
        <f>C30/100*$H30</f>
        <v>0</v>
      </c>
      <c r="Q30" s="113"/>
      <c r="R30" s="78">
        <f>E30/100*$H30</f>
        <v>0</v>
      </c>
      <c r="S30" s="78">
        <f>C30/100*$I30</f>
        <v>0</v>
      </c>
      <c r="T30" s="113"/>
      <c r="U30" s="78">
        <f>E30/100*$I30</f>
        <v>0</v>
      </c>
      <c r="V30" s="111"/>
    </row>
    <row r="31" spans="1:22" ht="26.65" customHeight="1">
      <c r="A31" s="287" t="s">
        <v>167</v>
      </c>
      <c r="B31" s="288"/>
      <c r="C31" s="288"/>
      <c r="D31" s="288"/>
      <c r="E31" s="288"/>
      <c r="F31" s="288"/>
      <c r="G31" s="288"/>
      <c r="H31" s="288"/>
      <c r="I31" s="288"/>
      <c r="J31" s="288"/>
      <c r="K31" s="288"/>
      <c r="L31" s="288"/>
      <c r="M31" s="288"/>
      <c r="N31" s="288"/>
      <c r="O31" s="288"/>
      <c r="P31" s="288"/>
      <c r="Q31" s="288"/>
      <c r="R31" s="288"/>
      <c r="S31" s="288"/>
      <c r="T31" s="288"/>
      <c r="U31" s="288"/>
      <c r="V31" s="289"/>
    </row>
    <row r="32" spans="1:22" ht="26.65" customHeight="1">
      <c r="A32" s="77"/>
      <c r="B32" s="112"/>
      <c r="C32" s="76"/>
      <c r="D32" s="76"/>
      <c r="E32" s="76"/>
      <c r="F32" s="76"/>
      <c r="G32" s="76"/>
      <c r="H32" s="76"/>
      <c r="I32" s="76"/>
      <c r="J32" s="76"/>
      <c r="K32" s="76"/>
      <c r="L32" s="76"/>
      <c r="M32" s="76"/>
      <c r="N32" s="76"/>
      <c r="O32" s="76"/>
      <c r="P32" s="76"/>
      <c r="Q32" s="76"/>
      <c r="R32" s="76"/>
      <c r="S32" s="76"/>
      <c r="T32" s="76"/>
      <c r="U32" s="76"/>
      <c r="V32" s="76"/>
    </row>
    <row r="33" spans="1:22" ht="26.65" customHeight="1">
      <c r="A33" s="77"/>
      <c r="B33" s="112"/>
      <c r="C33" s="77"/>
      <c r="D33" s="77"/>
      <c r="E33" s="77"/>
      <c r="F33" s="78"/>
      <c r="G33" s="78"/>
      <c r="H33" s="78"/>
      <c r="I33" s="78"/>
      <c r="J33" s="78">
        <f>C33/100*F33</f>
        <v>0</v>
      </c>
      <c r="K33" s="78"/>
      <c r="L33" s="78"/>
      <c r="M33" s="78"/>
      <c r="N33" s="78"/>
      <c r="O33" s="78"/>
      <c r="P33" s="78"/>
      <c r="Q33" s="78">
        <f t="shared" ref="Q33:U35" si="8">$C33/100*G33</f>
        <v>0</v>
      </c>
      <c r="R33" s="78">
        <f t="shared" si="8"/>
        <v>0</v>
      </c>
      <c r="S33" s="78">
        <f t="shared" si="8"/>
        <v>0</v>
      </c>
      <c r="T33" s="78">
        <f t="shared" si="8"/>
        <v>0</v>
      </c>
      <c r="U33" s="78">
        <f t="shared" si="8"/>
        <v>0</v>
      </c>
      <c r="V33" s="120"/>
    </row>
    <row r="34" spans="1:22" ht="26.65" customHeight="1">
      <c r="A34" s="76"/>
      <c r="B34" s="63"/>
      <c r="C34" s="77"/>
      <c r="D34" s="77"/>
      <c r="E34" s="77"/>
      <c r="F34" s="78"/>
      <c r="G34" s="78"/>
      <c r="H34" s="78"/>
      <c r="I34" s="78"/>
      <c r="J34" s="78">
        <f>C34/100*F34</f>
        <v>0</v>
      </c>
      <c r="K34" s="78"/>
      <c r="L34" s="78"/>
      <c r="M34" s="78"/>
      <c r="N34" s="78"/>
      <c r="O34" s="78"/>
      <c r="P34" s="78"/>
      <c r="Q34" s="78">
        <f t="shared" si="8"/>
        <v>0</v>
      </c>
      <c r="R34" s="78">
        <f t="shared" si="8"/>
        <v>0</v>
      </c>
      <c r="S34" s="78">
        <f t="shared" si="8"/>
        <v>0</v>
      </c>
      <c r="T34" s="78">
        <f t="shared" si="8"/>
        <v>0</v>
      </c>
      <c r="U34" s="78">
        <f t="shared" si="8"/>
        <v>0</v>
      </c>
      <c r="V34" s="120"/>
    </row>
    <row r="35" spans="1:22" ht="26.65" customHeight="1" thickBot="1">
      <c r="A35" s="122"/>
      <c r="B35" s="123"/>
      <c r="C35" s="124"/>
      <c r="D35" s="124"/>
      <c r="E35" s="124"/>
      <c r="F35" s="125"/>
      <c r="G35" s="125"/>
      <c r="H35" s="125"/>
      <c r="I35" s="125"/>
      <c r="J35" s="125">
        <f>C35/100*F35</f>
        <v>0</v>
      </c>
      <c r="K35" s="125"/>
      <c r="L35" s="125"/>
      <c r="M35" s="125"/>
      <c r="N35" s="125"/>
      <c r="O35" s="125"/>
      <c r="P35" s="125"/>
      <c r="Q35" s="125">
        <f t="shared" si="8"/>
        <v>0</v>
      </c>
      <c r="R35" s="125">
        <f t="shared" si="8"/>
        <v>0</v>
      </c>
      <c r="S35" s="125">
        <f t="shared" si="8"/>
        <v>0</v>
      </c>
      <c r="T35" s="125">
        <f t="shared" si="8"/>
        <v>0</v>
      </c>
      <c r="U35" s="125">
        <f t="shared" si="8"/>
        <v>0</v>
      </c>
      <c r="V35" s="126"/>
    </row>
    <row r="36" spans="1:22" ht="26.65" customHeight="1">
      <c r="A36" s="293" t="s">
        <v>10</v>
      </c>
      <c r="B36" s="294"/>
      <c r="C36" s="294"/>
      <c r="D36" s="294"/>
      <c r="E36" s="294"/>
      <c r="F36" s="294"/>
      <c r="G36" s="294"/>
      <c r="H36" s="294"/>
      <c r="I36" s="294"/>
      <c r="J36" s="294"/>
      <c r="K36" s="294"/>
      <c r="L36" s="294"/>
      <c r="M36" s="294"/>
      <c r="N36" s="294"/>
      <c r="O36" s="294"/>
      <c r="P36" s="294"/>
      <c r="Q36" s="294"/>
      <c r="R36" s="294"/>
      <c r="S36" s="294"/>
      <c r="T36" s="294"/>
      <c r="U36" s="294"/>
      <c r="V36" s="295"/>
    </row>
    <row r="37" spans="1:22" ht="26.65" customHeight="1">
      <c r="A37" s="290">
        <f>C37/100*F37</f>
        <v>0</v>
      </c>
      <c r="B37" s="291"/>
      <c r="C37" s="291"/>
      <c r="D37" s="291"/>
      <c r="E37" s="291"/>
      <c r="F37" s="291"/>
      <c r="G37" s="291"/>
      <c r="H37" s="291"/>
      <c r="I37" s="291"/>
      <c r="J37" s="291"/>
      <c r="K37" s="291"/>
      <c r="L37" s="291"/>
      <c r="M37" s="291"/>
      <c r="N37" s="291"/>
      <c r="O37" s="291"/>
      <c r="P37" s="291"/>
      <c r="Q37" s="291"/>
      <c r="R37" s="291"/>
      <c r="S37" s="291"/>
      <c r="T37" s="291"/>
      <c r="U37" s="291"/>
      <c r="V37" s="292"/>
    </row>
    <row r="38" spans="1:22" ht="26.65" customHeight="1">
      <c r="A38" s="290">
        <f>C38/100*F38</f>
        <v>0</v>
      </c>
      <c r="B38" s="291"/>
      <c r="C38" s="291"/>
      <c r="D38" s="291"/>
      <c r="E38" s="291"/>
      <c r="F38" s="291"/>
      <c r="G38" s="291"/>
      <c r="H38" s="291"/>
      <c r="I38" s="291"/>
      <c r="J38" s="291"/>
      <c r="K38" s="291"/>
      <c r="L38" s="291"/>
      <c r="M38" s="291"/>
      <c r="N38" s="291"/>
      <c r="O38" s="291"/>
      <c r="P38" s="291"/>
      <c r="Q38" s="291"/>
      <c r="R38" s="291"/>
      <c r="S38" s="291"/>
      <c r="T38" s="291"/>
      <c r="U38" s="291"/>
      <c r="V38" s="292"/>
    </row>
    <row r="39" spans="1:22" ht="26.25" customHeight="1">
      <c r="A39" s="290">
        <f>C39/100*F39</f>
        <v>0</v>
      </c>
      <c r="B39" s="291"/>
      <c r="C39" s="291"/>
      <c r="D39" s="291"/>
      <c r="E39" s="291"/>
      <c r="F39" s="291"/>
      <c r="G39" s="291"/>
      <c r="H39" s="291"/>
      <c r="I39" s="291"/>
      <c r="J39" s="291"/>
      <c r="K39" s="291"/>
      <c r="L39" s="291"/>
      <c r="M39" s="291"/>
      <c r="N39" s="291"/>
      <c r="O39" s="291"/>
      <c r="P39" s="291"/>
      <c r="Q39" s="291"/>
      <c r="R39" s="291"/>
      <c r="S39" s="291"/>
      <c r="T39" s="291"/>
      <c r="U39" s="291"/>
      <c r="V39" s="292"/>
    </row>
  </sheetData>
  <mergeCells count="29">
    <mergeCell ref="F4:I4"/>
    <mergeCell ref="F5:I5"/>
    <mergeCell ref="J5:U5"/>
    <mergeCell ref="H6:H7"/>
    <mergeCell ref="I6:I7"/>
    <mergeCell ref="J6:L6"/>
    <mergeCell ref="A20:V20"/>
    <mergeCell ref="B1:V1"/>
    <mergeCell ref="A2:V2"/>
    <mergeCell ref="A3:V3"/>
    <mergeCell ref="A4:A7"/>
    <mergeCell ref="B4:B7"/>
    <mergeCell ref="C4:E4"/>
    <mergeCell ref="J4:U4"/>
    <mergeCell ref="V4:V7"/>
    <mergeCell ref="C5:E6"/>
    <mergeCell ref="A8:V8"/>
    <mergeCell ref="F6:F7"/>
    <mergeCell ref="A15:V15"/>
    <mergeCell ref="M6:O6"/>
    <mergeCell ref="P6:R6"/>
    <mergeCell ref="S6:U6"/>
    <mergeCell ref="G6:G7"/>
    <mergeCell ref="A23:V23"/>
    <mergeCell ref="A31:V31"/>
    <mergeCell ref="A37:V37"/>
    <mergeCell ref="A39:V39"/>
    <mergeCell ref="A38:V38"/>
    <mergeCell ref="A36:V36"/>
  </mergeCells>
  <phoneticPr fontId="3" type="noConversion"/>
  <pageMargins left="0.19685039370078741" right="0.19685039370078741" top="0.27559055118110237" bottom="0.39370078740157483" header="0.27559055118110237" footer="0.27559055118110237"/>
  <pageSetup paperSize="9" scale="70" orientation="landscape" r:id="rId1"/>
  <headerFooter alignWithMargins="0">
    <oddFooter>&amp;RProducción de Fertilizantes &amp;P/&amp;N</oddFooter>
  </headerFooter>
  <rowBreaks count="1" manualBreakCount="1">
    <brk id="22" max="21" man="1"/>
  </rowBreaks>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V47"/>
  <sheetViews>
    <sheetView showZeros="0" topLeftCell="R1" zoomScaleNormal="100" workbookViewId="0">
      <selection activeCell="G13" sqref="G13"/>
    </sheetView>
  </sheetViews>
  <sheetFormatPr defaultRowHeight="12.75"/>
  <cols>
    <col min="1" max="1" width="9" customWidth="1"/>
    <col min="2" max="2" width="24.7109375" customWidth="1"/>
    <col min="3" max="3" width="5.7109375" customWidth="1"/>
    <col min="4" max="4" width="6.42578125" customWidth="1"/>
    <col min="5" max="5" width="5.7109375" customWidth="1"/>
    <col min="6" max="21" width="8.42578125" customWidth="1"/>
    <col min="22" max="22" width="30.42578125" customWidth="1"/>
  </cols>
  <sheetData>
    <row r="1" spans="1:22" ht="50.25" customHeight="1">
      <c r="A1" s="142" t="s">
        <v>136</v>
      </c>
      <c r="B1" s="320" t="s">
        <v>168</v>
      </c>
      <c r="C1" s="320"/>
      <c r="D1" s="320"/>
      <c r="E1" s="320"/>
      <c r="F1" s="320"/>
      <c r="G1" s="320"/>
      <c r="H1" s="320"/>
      <c r="I1" s="320"/>
      <c r="J1" s="320"/>
      <c r="K1" s="320"/>
      <c r="L1" s="320"/>
      <c r="M1" s="320"/>
      <c r="N1" s="320"/>
      <c r="O1" s="320"/>
      <c r="P1" s="320"/>
      <c r="Q1" s="320"/>
      <c r="R1" s="320"/>
      <c r="S1" s="320"/>
      <c r="T1" s="320"/>
      <c r="U1" s="320"/>
      <c r="V1" s="321"/>
    </row>
    <row r="2" spans="1:22" ht="36" customHeight="1">
      <c r="A2" s="309" t="s">
        <v>107</v>
      </c>
      <c r="B2" s="310"/>
      <c r="C2" s="310"/>
      <c r="D2" s="310"/>
      <c r="E2" s="310"/>
      <c r="F2" s="310"/>
      <c r="G2" s="310"/>
      <c r="H2" s="310"/>
      <c r="I2" s="310"/>
      <c r="J2" s="310"/>
      <c r="K2" s="310"/>
      <c r="L2" s="310"/>
      <c r="M2" s="310"/>
      <c r="N2" s="310"/>
      <c r="O2" s="310"/>
      <c r="P2" s="310"/>
      <c r="Q2" s="310"/>
      <c r="R2" s="310"/>
      <c r="S2" s="310"/>
      <c r="T2" s="310"/>
      <c r="U2" s="310"/>
      <c r="V2" s="311"/>
    </row>
    <row r="3" spans="1:22" ht="69.599999999999994" customHeight="1" thickBot="1">
      <c r="A3" s="312" t="s">
        <v>127</v>
      </c>
      <c r="B3" s="313"/>
      <c r="C3" s="313"/>
      <c r="D3" s="313"/>
      <c r="E3" s="313"/>
      <c r="F3" s="313"/>
      <c r="G3" s="313"/>
      <c r="H3" s="313"/>
      <c r="I3" s="313"/>
      <c r="J3" s="313"/>
      <c r="K3" s="313"/>
      <c r="L3" s="313"/>
      <c r="M3" s="313"/>
      <c r="N3" s="314"/>
      <c r="O3" s="314"/>
      <c r="P3" s="314"/>
      <c r="Q3" s="314"/>
      <c r="R3" s="314"/>
      <c r="S3" s="314"/>
      <c r="T3" s="314"/>
      <c r="U3" s="314"/>
      <c r="V3" s="315"/>
    </row>
    <row r="4" spans="1:22" ht="15.6" customHeight="1">
      <c r="A4" s="316" t="s">
        <v>102</v>
      </c>
      <c r="B4" s="319" t="s">
        <v>79</v>
      </c>
      <c r="C4" s="328" t="s">
        <v>80</v>
      </c>
      <c r="D4" s="328"/>
      <c r="E4" s="328"/>
      <c r="F4" s="319" t="s">
        <v>81</v>
      </c>
      <c r="G4" s="319"/>
      <c r="H4" s="319"/>
      <c r="I4" s="319"/>
      <c r="J4" s="319" t="s">
        <v>89</v>
      </c>
      <c r="K4" s="319"/>
      <c r="L4" s="319"/>
      <c r="M4" s="319"/>
      <c r="N4" s="319" t="s">
        <v>90</v>
      </c>
      <c r="O4" s="319"/>
      <c r="P4" s="319"/>
      <c r="Q4" s="319"/>
      <c r="R4" s="319" t="s">
        <v>91</v>
      </c>
      <c r="S4" s="319"/>
      <c r="T4" s="319"/>
      <c r="U4" s="319"/>
      <c r="V4" s="328" t="s">
        <v>169</v>
      </c>
    </row>
    <row r="5" spans="1:22" ht="27.6" customHeight="1">
      <c r="A5" s="317"/>
      <c r="B5" s="319"/>
      <c r="C5" s="296" t="s">
        <v>103</v>
      </c>
      <c r="D5" s="296"/>
      <c r="E5" s="296"/>
      <c r="F5" s="307" t="s">
        <v>108</v>
      </c>
      <c r="G5" s="308"/>
      <c r="H5" s="308"/>
      <c r="I5" s="308"/>
      <c r="J5" s="307" t="s">
        <v>109</v>
      </c>
      <c r="K5" s="308"/>
      <c r="L5" s="308"/>
      <c r="M5" s="308"/>
      <c r="N5" s="307" t="s">
        <v>110</v>
      </c>
      <c r="O5" s="308"/>
      <c r="P5" s="308"/>
      <c r="Q5" s="308"/>
      <c r="R5" s="307" t="s">
        <v>111</v>
      </c>
      <c r="S5" s="308"/>
      <c r="T5" s="308"/>
      <c r="U5" s="308"/>
      <c r="V5" s="328"/>
    </row>
    <row r="6" spans="1:22" ht="28.5" customHeight="1">
      <c r="A6" s="317"/>
      <c r="B6" s="319"/>
      <c r="C6" s="296"/>
      <c r="D6" s="296"/>
      <c r="E6" s="296"/>
      <c r="F6" s="307">
        <f>refYear1</f>
        <v>2011</v>
      </c>
      <c r="G6" s="307">
        <f>F6+1</f>
        <v>2012</v>
      </c>
      <c r="H6" s="307">
        <f>G6+1</f>
        <v>2013</v>
      </c>
      <c r="I6" s="307">
        <f>H6+1</f>
        <v>2014</v>
      </c>
      <c r="J6" s="307">
        <f t="shared" ref="J6:U6" si="0">F6</f>
        <v>2011</v>
      </c>
      <c r="K6" s="307">
        <f t="shared" si="0"/>
        <v>2012</v>
      </c>
      <c r="L6" s="307">
        <f t="shared" si="0"/>
        <v>2013</v>
      </c>
      <c r="M6" s="307">
        <f t="shared" si="0"/>
        <v>2014</v>
      </c>
      <c r="N6" s="307">
        <f t="shared" si="0"/>
        <v>2011</v>
      </c>
      <c r="O6" s="307">
        <f t="shared" si="0"/>
        <v>2012</v>
      </c>
      <c r="P6" s="307">
        <f t="shared" si="0"/>
        <v>2013</v>
      </c>
      <c r="Q6" s="307">
        <f t="shared" si="0"/>
        <v>2014</v>
      </c>
      <c r="R6" s="307">
        <f t="shared" si="0"/>
        <v>2011</v>
      </c>
      <c r="S6" s="307">
        <f t="shared" si="0"/>
        <v>2012</v>
      </c>
      <c r="T6" s="307">
        <f t="shared" si="0"/>
        <v>2013</v>
      </c>
      <c r="U6" s="307">
        <f t="shared" si="0"/>
        <v>2014</v>
      </c>
      <c r="V6" s="328"/>
    </row>
    <row r="7" spans="1:22" ht="22.5" customHeight="1">
      <c r="A7" s="318"/>
      <c r="B7" s="319"/>
      <c r="C7" s="163" t="s">
        <v>82</v>
      </c>
      <c r="D7" s="163" t="s">
        <v>173</v>
      </c>
      <c r="E7" s="163" t="s">
        <v>174</v>
      </c>
      <c r="F7" s="307"/>
      <c r="G7" s="307"/>
      <c r="H7" s="307"/>
      <c r="I7" s="307"/>
      <c r="J7" s="307"/>
      <c r="K7" s="307"/>
      <c r="L7" s="307"/>
      <c r="M7" s="307"/>
      <c r="N7" s="307"/>
      <c r="O7" s="307"/>
      <c r="P7" s="307"/>
      <c r="Q7" s="307"/>
      <c r="R7" s="307"/>
      <c r="S7" s="307"/>
      <c r="T7" s="307"/>
      <c r="U7" s="307"/>
      <c r="V7" s="328"/>
    </row>
    <row r="8" spans="1:22" ht="25.15" customHeight="1">
      <c r="A8" s="325" t="s">
        <v>39</v>
      </c>
      <c r="B8" s="326"/>
      <c r="C8" s="326"/>
      <c r="D8" s="326"/>
      <c r="E8" s="326"/>
      <c r="F8" s="326"/>
      <c r="G8" s="326"/>
      <c r="H8" s="326"/>
      <c r="I8" s="326"/>
      <c r="J8" s="326"/>
      <c r="K8" s="326"/>
      <c r="L8" s="326"/>
      <c r="M8" s="326"/>
      <c r="N8" s="326"/>
      <c r="O8" s="326"/>
      <c r="P8" s="326"/>
      <c r="Q8" s="326"/>
      <c r="R8" s="326"/>
      <c r="S8" s="326"/>
      <c r="T8" s="326"/>
      <c r="U8" s="326"/>
      <c r="V8" s="327"/>
    </row>
    <row r="9" spans="1:22" ht="25.15" customHeight="1">
      <c r="A9" s="144">
        <v>2814</v>
      </c>
      <c r="B9" s="145" t="s">
        <v>70</v>
      </c>
      <c r="C9" s="77"/>
      <c r="D9" s="113"/>
      <c r="E9" s="113"/>
      <c r="F9" s="48"/>
      <c r="G9" s="48"/>
      <c r="H9" s="48"/>
      <c r="I9" s="48"/>
      <c r="J9" s="48"/>
      <c r="K9" s="48"/>
      <c r="L9" s="48"/>
      <c r="M9" s="48"/>
      <c r="N9" s="48"/>
      <c r="O9" s="48"/>
      <c r="P9" s="48"/>
      <c r="Q9" s="48"/>
      <c r="R9" s="48">
        <f t="shared" ref="R9:U14" si="1">F9+J9-N9</f>
        <v>0</v>
      </c>
      <c r="S9" s="48">
        <f t="shared" si="1"/>
        <v>0</v>
      </c>
      <c r="T9" s="48">
        <f t="shared" si="1"/>
        <v>0</v>
      </c>
      <c r="U9" s="48">
        <f t="shared" si="1"/>
        <v>0</v>
      </c>
      <c r="V9" s="53"/>
    </row>
    <row r="10" spans="1:22" ht="25.15" customHeight="1">
      <c r="A10" s="144">
        <v>310230</v>
      </c>
      <c r="B10" s="145" t="s">
        <v>112</v>
      </c>
      <c r="C10" s="77"/>
      <c r="D10" s="113"/>
      <c r="E10" s="113"/>
      <c r="F10" s="48"/>
      <c r="G10" s="48"/>
      <c r="H10" s="48"/>
      <c r="I10" s="48"/>
      <c r="J10" s="48"/>
      <c r="K10" s="48"/>
      <c r="L10" s="48"/>
      <c r="M10" s="48"/>
      <c r="N10" s="48"/>
      <c r="O10" s="48"/>
      <c r="P10" s="48"/>
      <c r="Q10" s="48"/>
      <c r="R10" s="48">
        <f t="shared" si="1"/>
        <v>0</v>
      </c>
      <c r="S10" s="48">
        <f t="shared" si="1"/>
        <v>0</v>
      </c>
      <c r="T10" s="48">
        <f t="shared" si="1"/>
        <v>0</v>
      </c>
      <c r="U10" s="48">
        <f t="shared" si="1"/>
        <v>0</v>
      </c>
      <c r="V10" s="53"/>
    </row>
    <row r="11" spans="1:22" ht="25.15" customHeight="1">
      <c r="A11" s="144">
        <v>310221</v>
      </c>
      <c r="B11" s="138" t="s">
        <v>113</v>
      </c>
      <c r="C11" s="77"/>
      <c r="D11" s="113"/>
      <c r="E11" s="113"/>
      <c r="F11" s="48"/>
      <c r="G11" s="48"/>
      <c r="H11" s="48"/>
      <c r="I11" s="48"/>
      <c r="J11" s="48"/>
      <c r="K11" s="48"/>
      <c r="L11" s="48"/>
      <c r="M11" s="48"/>
      <c r="N11" s="48"/>
      <c r="O11" s="48"/>
      <c r="P11" s="48"/>
      <c r="Q11" s="48"/>
      <c r="R11" s="48">
        <f t="shared" si="1"/>
        <v>0</v>
      </c>
      <c r="S11" s="48">
        <f t="shared" si="1"/>
        <v>0</v>
      </c>
      <c r="T11" s="48">
        <f t="shared" si="1"/>
        <v>0</v>
      </c>
      <c r="U11" s="48">
        <f t="shared" si="1"/>
        <v>0</v>
      </c>
      <c r="V11" s="53"/>
    </row>
    <row r="12" spans="1:22" ht="25.15" customHeight="1">
      <c r="A12" s="144">
        <v>310240</v>
      </c>
      <c r="B12" s="134" t="s">
        <v>72</v>
      </c>
      <c r="C12" s="77"/>
      <c r="D12" s="113"/>
      <c r="E12" s="113"/>
      <c r="F12" s="48"/>
      <c r="G12" s="48"/>
      <c r="H12" s="48"/>
      <c r="I12" s="48"/>
      <c r="J12" s="48"/>
      <c r="K12" s="48"/>
      <c r="L12" s="48"/>
      <c r="M12" s="48"/>
      <c r="N12" s="48"/>
      <c r="O12" s="48"/>
      <c r="P12" s="48"/>
      <c r="Q12" s="48"/>
      <c r="R12" s="48">
        <f t="shared" si="1"/>
        <v>0</v>
      </c>
      <c r="S12" s="48">
        <f t="shared" si="1"/>
        <v>0</v>
      </c>
      <c r="T12" s="48">
        <f t="shared" si="1"/>
        <v>0</v>
      </c>
      <c r="U12" s="48">
        <f t="shared" si="1"/>
        <v>0</v>
      </c>
      <c r="V12" s="53"/>
    </row>
    <row r="13" spans="1:22" ht="25.15" customHeight="1">
      <c r="A13" s="146">
        <v>310210</v>
      </c>
      <c r="B13" s="134" t="s">
        <v>96</v>
      </c>
      <c r="C13" s="77"/>
      <c r="D13" s="113"/>
      <c r="E13" s="113"/>
      <c r="F13" s="48"/>
      <c r="G13" s="48"/>
      <c r="H13" s="48"/>
      <c r="I13" s="48"/>
      <c r="J13" s="48"/>
      <c r="K13" s="48"/>
      <c r="L13" s="48"/>
      <c r="M13" s="48"/>
      <c r="N13" s="48"/>
      <c r="O13" s="48"/>
      <c r="P13" s="48"/>
      <c r="Q13" s="48"/>
      <c r="R13" s="48">
        <f t="shared" si="1"/>
        <v>0</v>
      </c>
      <c r="S13" s="48">
        <f t="shared" si="1"/>
        <v>0</v>
      </c>
      <c r="T13" s="48">
        <f t="shared" si="1"/>
        <v>0</v>
      </c>
      <c r="U13" s="48">
        <f t="shared" si="1"/>
        <v>0</v>
      </c>
      <c r="V13" s="53"/>
    </row>
    <row r="14" spans="1:22" ht="25.15" customHeight="1">
      <c r="A14" s="146">
        <v>310280</v>
      </c>
      <c r="B14" s="148" t="s">
        <v>114</v>
      </c>
      <c r="C14" s="114"/>
      <c r="D14" s="115"/>
      <c r="E14" s="115"/>
      <c r="F14" s="48"/>
      <c r="G14" s="48"/>
      <c r="H14" s="48"/>
      <c r="I14" s="48"/>
      <c r="J14" s="48"/>
      <c r="K14" s="48"/>
      <c r="L14" s="48"/>
      <c r="M14" s="48"/>
      <c r="N14" s="48"/>
      <c r="O14" s="48"/>
      <c r="P14" s="48"/>
      <c r="Q14" s="48"/>
      <c r="R14" s="48">
        <f t="shared" si="1"/>
        <v>0</v>
      </c>
      <c r="S14" s="48">
        <f t="shared" si="1"/>
        <v>0</v>
      </c>
      <c r="T14" s="48">
        <f t="shared" si="1"/>
        <v>0</v>
      </c>
      <c r="U14" s="48">
        <f t="shared" si="1"/>
        <v>0</v>
      </c>
      <c r="V14" s="53"/>
    </row>
    <row r="15" spans="1:22" ht="25.15" customHeight="1">
      <c r="A15" s="325" t="s">
        <v>40</v>
      </c>
      <c r="B15" s="326"/>
      <c r="C15" s="326"/>
      <c r="D15" s="326"/>
      <c r="E15" s="326"/>
      <c r="F15" s="326"/>
      <c r="G15" s="326"/>
      <c r="H15" s="326"/>
      <c r="I15" s="326"/>
      <c r="J15" s="326"/>
      <c r="K15" s="326"/>
      <c r="L15" s="326"/>
      <c r="M15" s="326"/>
      <c r="N15" s="326"/>
      <c r="O15" s="326"/>
      <c r="P15" s="326"/>
      <c r="Q15" s="326"/>
      <c r="R15" s="326"/>
      <c r="S15" s="326"/>
      <c r="T15" s="326"/>
      <c r="U15" s="326"/>
      <c r="V15" s="327"/>
    </row>
    <row r="16" spans="1:22" ht="25.15" customHeight="1">
      <c r="A16" s="144">
        <v>310310</v>
      </c>
      <c r="B16" s="157" t="s">
        <v>115</v>
      </c>
      <c r="C16" s="113"/>
      <c r="D16" s="118"/>
      <c r="E16" s="113"/>
      <c r="F16" s="51"/>
      <c r="G16" s="51"/>
      <c r="H16" s="51"/>
      <c r="I16" s="51"/>
      <c r="J16" s="51"/>
      <c r="K16" s="51"/>
      <c r="L16" s="51"/>
      <c r="M16" s="51"/>
      <c r="N16" s="51"/>
      <c r="O16" s="51"/>
      <c r="P16" s="51"/>
      <c r="Q16" s="51"/>
      <c r="R16" s="51">
        <f t="shared" ref="R16:U19" si="2">F16+J16-N16</f>
        <v>0</v>
      </c>
      <c r="S16" s="51">
        <f t="shared" si="2"/>
        <v>0</v>
      </c>
      <c r="T16" s="51">
        <f t="shared" si="2"/>
        <v>0</v>
      </c>
      <c r="U16" s="51">
        <f t="shared" si="2"/>
        <v>0</v>
      </c>
      <c r="V16" s="127"/>
    </row>
    <row r="17" spans="1:22" ht="25.15" customHeight="1">
      <c r="A17" s="144">
        <v>31031010</v>
      </c>
      <c r="B17" s="140" t="s">
        <v>116</v>
      </c>
      <c r="C17" s="113"/>
      <c r="D17" s="118"/>
      <c r="E17" s="113"/>
      <c r="F17" s="48"/>
      <c r="G17" s="48"/>
      <c r="H17" s="48"/>
      <c r="I17" s="48"/>
      <c r="J17" s="48"/>
      <c r="K17" s="48"/>
      <c r="L17" s="48"/>
      <c r="M17" s="48"/>
      <c r="N17" s="48"/>
      <c r="O17" s="48"/>
      <c r="P17" s="48"/>
      <c r="Q17" s="48"/>
      <c r="R17" s="51">
        <f t="shared" si="2"/>
        <v>0</v>
      </c>
      <c r="S17" s="51">
        <f t="shared" si="2"/>
        <v>0</v>
      </c>
      <c r="T17" s="51">
        <f t="shared" si="2"/>
        <v>0</v>
      </c>
      <c r="U17" s="51">
        <f t="shared" si="2"/>
        <v>0</v>
      </c>
      <c r="V17" s="53"/>
    </row>
    <row r="18" spans="1:22" ht="25.15" customHeight="1">
      <c r="A18" s="147">
        <v>31031090</v>
      </c>
      <c r="B18" s="140" t="s">
        <v>117</v>
      </c>
      <c r="C18" s="113"/>
      <c r="D18" s="77"/>
      <c r="E18" s="113"/>
      <c r="F18" s="48"/>
      <c r="G18" s="48"/>
      <c r="H18" s="48"/>
      <c r="I18" s="48"/>
      <c r="J18" s="48"/>
      <c r="K18" s="48"/>
      <c r="L18" s="48"/>
      <c r="M18" s="48"/>
      <c r="N18" s="48"/>
      <c r="O18" s="48"/>
      <c r="P18" s="48"/>
      <c r="Q18" s="48"/>
      <c r="R18" s="51">
        <f t="shared" si="2"/>
        <v>0</v>
      </c>
      <c r="S18" s="51">
        <f t="shared" si="2"/>
        <v>0</v>
      </c>
      <c r="T18" s="51">
        <f t="shared" si="2"/>
        <v>0</v>
      </c>
      <c r="U18" s="51">
        <f t="shared" si="2"/>
        <v>0</v>
      </c>
      <c r="V18" s="53"/>
    </row>
    <row r="19" spans="1:22" ht="25.15" customHeight="1">
      <c r="A19" s="146">
        <v>2510</v>
      </c>
      <c r="B19" s="148" t="s">
        <v>118</v>
      </c>
      <c r="C19" s="115" t="s">
        <v>87</v>
      </c>
      <c r="D19" s="114"/>
      <c r="E19" s="115"/>
      <c r="F19" s="48"/>
      <c r="G19" s="48"/>
      <c r="H19" s="48"/>
      <c r="I19" s="48"/>
      <c r="J19" s="48"/>
      <c r="K19" s="48"/>
      <c r="L19" s="48"/>
      <c r="M19" s="48"/>
      <c r="N19" s="48"/>
      <c r="O19" s="48"/>
      <c r="P19" s="48"/>
      <c r="Q19" s="48"/>
      <c r="R19" s="51">
        <f t="shared" si="2"/>
        <v>0</v>
      </c>
      <c r="S19" s="51">
        <f t="shared" si="2"/>
        <v>0</v>
      </c>
      <c r="T19" s="51">
        <f t="shared" si="2"/>
        <v>0</v>
      </c>
      <c r="U19" s="51">
        <f t="shared" si="2"/>
        <v>0</v>
      </c>
      <c r="V19" s="53"/>
    </row>
    <row r="20" spans="1:22" ht="25.15" customHeight="1">
      <c r="A20" s="325" t="s">
        <v>41</v>
      </c>
      <c r="B20" s="326"/>
      <c r="C20" s="326"/>
      <c r="D20" s="326"/>
      <c r="E20" s="326"/>
      <c r="F20" s="326"/>
      <c r="G20" s="326"/>
      <c r="H20" s="326"/>
      <c r="I20" s="326"/>
      <c r="J20" s="326"/>
      <c r="K20" s="326"/>
      <c r="L20" s="326"/>
      <c r="M20" s="326"/>
      <c r="N20" s="326"/>
      <c r="O20" s="326"/>
      <c r="P20" s="326"/>
      <c r="Q20" s="326"/>
      <c r="R20" s="326"/>
      <c r="S20" s="326"/>
      <c r="T20" s="326"/>
      <c r="U20" s="326"/>
      <c r="V20" s="327"/>
    </row>
    <row r="21" spans="1:22" ht="25.15" customHeight="1">
      <c r="A21" s="144">
        <v>310420</v>
      </c>
      <c r="B21" s="148" t="s">
        <v>5</v>
      </c>
      <c r="C21" s="113"/>
      <c r="D21" s="113"/>
      <c r="E21" s="118"/>
      <c r="F21" s="48"/>
      <c r="G21" s="48"/>
      <c r="H21" s="48"/>
      <c r="I21" s="48"/>
      <c r="J21" s="48"/>
      <c r="K21" s="48"/>
      <c r="L21" s="48"/>
      <c r="M21" s="48"/>
      <c r="N21" s="48"/>
      <c r="O21" s="48"/>
      <c r="P21" s="48"/>
      <c r="Q21" s="48"/>
      <c r="R21" s="48">
        <f t="shared" ref="R21:U22" si="3">F21+J21-N21</f>
        <v>0</v>
      </c>
      <c r="S21" s="48">
        <f t="shared" si="3"/>
        <v>0</v>
      </c>
      <c r="T21" s="48">
        <f t="shared" si="3"/>
        <v>0</v>
      </c>
      <c r="U21" s="48">
        <f t="shared" si="3"/>
        <v>0</v>
      </c>
      <c r="V21" s="53"/>
    </row>
    <row r="22" spans="1:22" ht="25.15" customHeight="1">
      <c r="A22" s="147">
        <v>310430</v>
      </c>
      <c r="B22" s="148" t="s">
        <v>119</v>
      </c>
      <c r="C22" s="113"/>
      <c r="D22" s="113"/>
      <c r="E22" s="77"/>
      <c r="F22" s="48"/>
      <c r="G22" s="48"/>
      <c r="H22" s="52"/>
      <c r="I22" s="48"/>
      <c r="J22" s="48"/>
      <c r="K22" s="48"/>
      <c r="L22" s="48"/>
      <c r="M22" s="48"/>
      <c r="N22" s="48"/>
      <c r="O22" s="48"/>
      <c r="P22" s="48"/>
      <c r="Q22" s="48"/>
      <c r="R22" s="48">
        <f t="shared" si="3"/>
        <v>0</v>
      </c>
      <c r="S22" s="48">
        <f t="shared" si="3"/>
        <v>0</v>
      </c>
      <c r="T22" s="48">
        <f t="shared" si="3"/>
        <v>0</v>
      </c>
      <c r="U22" s="48">
        <f t="shared" si="3"/>
        <v>0</v>
      </c>
      <c r="V22" s="53"/>
    </row>
    <row r="23" spans="1:22" ht="25.15" customHeight="1">
      <c r="A23" s="325" t="s">
        <v>120</v>
      </c>
      <c r="B23" s="326"/>
      <c r="C23" s="326"/>
      <c r="D23" s="326"/>
      <c r="E23" s="326"/>
      <c r="F23" s="326"/>
      <c r="G23" s="326"/>
      <c r="H23" s="326"/>
      <c r="I23" s="326"/>
      <c r="J23" s="326"/>
      <c r="K23" s="326"/>
      <c r="L23" s="326"/>
      <c r="M23" s="326"/>
      <c r="N23" s="326"/>
      <c r="O23" s="326"/>
      <c r="P23" s="326"/>
      <c r="Q23" s="326"/>
      <c r="R23" s="326"/>
      <c r="S23" s="326"/>
      <c r="T23" s="326"/>
      <c r="U23" s="326"/>
      <c r="V23" s="327"/>
    </row>
    <row r="24" spans="1:22" ht="25.15" customHeight="1">
      <c r="A24" s="144">
        <v>310530</v>
      </c>
      <c r="B24" s="140" t="s">
        <v>284</v>
      </c>
      <c r="C24" s="77"/>
      <c r="D24" s="77"/>
      <c r="E24" s="113"/>
      <c r="F24" s="48"/>
      <c r="G24" s="48"/>
      <c r="H24" s="48"/>
      <c r="I24" s="48"/>
      <c r="J24" s="48"/>
      <c r="K24" s="48"/>
      <c r="L24" s="48"/>
      <c r="M24" s="48"/>
      <c r="N24" s="48"/>
      <c r="O24" s="48"/>
      <c r="P24" s="48"/>
      <c r="Q24" s="48"/>
      <c r="R24" s="48">
        <f>F24+J24-N24</f>
        <v>0</v>
      </c>
      <c r="S24" s="48">
        <f>G24+K24-O24</f>
        <v>0</v>
      </c>
      <c r="T24" s="48">
        <f>H24+L24-P24</f>
        <v>0</v>
      </c>
      <c r="U24" s="48">
        <f>I24+M24-Q24</f>
        <v>0</v>
      </c>
      <c r="V24" s="53"/>
    </row>
    <row r="25" spans="1:22" ht="25.15" customHeight="1">
      <c r="A25" s="144">
        <v>310540</v>
      </c>
      <c r="B25" s="140" t="s">
        <v>19</v>
      </c>
      <c r="C25" s="77"/>
      <c r="D25" s="77"/>
      <c r="E25" s="113"/>
      <c r="F25" s="48"/>
      <c r="G25" s="48"/>
      <c r="H25" s="48"/>
      <c r="I25" s="48"/>
      <c r="J25" s="48"/>
      <c r="K25" s="48"/>
      <c r="L25" s="48"/>
      <c r="M25" s="48"/>
      <c r="N25" s="48"/>
      <c r="O25" s="48"/>
      <c r="P25" s="48"/>
      <c r="Q25" s="48"/>
      <c r="R25" s="48">
        <f t="shared" ref="R25:U33" si="4">F25+J25-N25</f>
        <v>0</v>
      </c>
      <c r="S25" s="48">
        <f t="shared" si="4"/>
        <v>0</v>
      </c>
      <c r="T25" s="48">
        <f t="shared" si="4"/>
        <v>0</v>
      </c>
      <c r="U25" s="48">
        <f t="shared" si="4"/>
        <v>0</v>
      </c>
      <c r="V25" s="53"/>
    </row>
    <row r="26" spans="1:22" ht="25.15" customHeight="1">
      <c r="A26" s="146" t="s">
        <v>11</v>
      </c>
      <c r="B26" s="140" t="s">
        <v>20</v>
      </c>
      <c r="C26" s="77"/>
      <c r="D26" s="77"/>
      <c r="E26" s="113"/>
      <c r="F26" s="48">
        <f t="shared" ref="F26:Q26" si="5">SUM(F27:F28)</f>
        <v>0</v>
      </c>
      <c r="G26" s="48">
        <f t="shared" si="5"/>
        <v>0</v>
      </c>
      <c r="H26" s="48">
        <f t="shared" si="5"/>
        <v>0</v>
      </c>
      <c r="I26" s="48">
        <f t="shared" si="5"/>
        <v>0</v>
      </c>
      <c r="J26" s="48">
        <f t="shared" si="5"/>
        <v>0</v>
      </c>
      <c r="K26" s="48">
        <f t="shared" si="5"/>
        <v>0</v>
      </c>
      <c r="L26" s="48">
        <f t="shared" si="5"/>
        <v>0</v>
      </c>
      <c r="M26" s="48">
        <f t="shared" si="5"/>
        <v>0</v>
      </c>
      <c r="N26" s="48">
        <f t="shared" si="5"/>
        <v>0</v>
      </c>
      <c r="O26" s="48">
        <f t="shared" si="5"/>
        <v>0</v>
      </c>
      <c r="P26" s="48">
        <f t="shared" si="5"/>
        <v>0</v>
      </c>
      <c r="Q26" s="48">
        <f t="shared" si="5"/>
        <v>0</v>
      </c>
      <c r="R26" s="48">
        <f t="shared" si="4"/>
        <v>0</v>
      </c>
      <c r="S26" s="48">
        <f t="shared" si="4"/>
        <v>0</v>
      </c>
      <c r="T26" s="48">
        <f t="shared" si="4"/>
        <v>0</v>
      </c>
      <c r="U26" s="48">
        <f t="shared" si="4"/>
        <v>0</v>
      </c>
      <c r="V26" s="53"/>
    </row>
    <row r="27" spans="1:22" ht="25.15" customHeight="1">
      <c r="A27" s="146">
        <v>310551</v>
      </c>
      <c r="B27" s="158" t="s">
        <v>171</v>
      </c>
      <c r="C27" s="77"/>
      <c r="D27" s="77"/>
      <c r="E27" s="113"/>
      <c r="F27" s="48"/>
      <c r="G27" s="48"/>
      <c r="H27" s="48"/>
      <c r="I27" s="48"/>
      <c r="J27" s="48"/>
      <c r="K27" s="48"/>
      <c r="L27" s="48"/>
      <c r="M27" s="48"/>
      <c r="N27" s="48"/>
      <c r="O27" s="48"/>
      <c r="P27" s="48"/>
      <c r="Q27" s="48"/>
      <c r="R27" s="48">
        <f t="shared" si="4"/>
        <v>0</v>
      </c>
      <c r="S27" s="48">
        <f t="shared" si="4"/>
        <v>0</v>
      </c>
      <c r="T27" s="48">
        <f t="shared" si="4"/>
        <v>0</v>
      </c>
      <c r="U27" s="48">
        <f t="shared" si="4"/>
        <v>0</v>
      </c>
      <c r="V27" s="53"/>
    </row>
    <row r="28" spans="1:22" ht="25.15" customHeight="1">
      <c r="A28" s="146">
        <v>310559</v>
      </c>
      <c r="B28" s="158" t="s">
        <v>172</v>
      </c>
      <c r="C28" s="77"/>
      <c r="D28" s="77"/>
      <c r="E28" s="113"/>
      <c r="F28" s="48"/>
      <c r="G28" s="48"/>
      <c r="H28" s="48"/>
      <c r="I28" s="48"/>
      <c r="J28" s="48"/>
      <c r="K28" s="48"/>
      <c r="L28" s="48"/>
      <c r="M28" s="48"/>
      <c r="N28" s="48"/>
      <c r="O28" s="48"/>
      <c r="P28" s="48"/>
      <c r="Q28" s="48"/>
      <c r="R28" s="48">
        <f t="shared" si="4"/>
        <v>0</v>
      </c>
      <c r="S28" s="48">
        <f t="shared" si="4"/>
        <v>0</v>
      </c>
      <c r="T28" s="48">
        <f t="shared" si="4"/>
        <v>0</v>
      </c>
      <c r="U28" s="48">
        <f t="shared" si="4"/>
        <v>0</v>
      </c>
      <c r="V28" s="53"/>
    </row>
    <row r="29" spans="1:22" ht="25.15" customHeight="1">
      <c r="A29" s="146" t="s">
        <v>12</v>
      </c>
      <c r="B29" s="140" t="s">
        <v>21</v>
      </c>
      <c r="C29" s="77"/>
      <c r="D29" s="77"/>
      <c r="E29" s="77"/>
      <c r="F29" s="48">
        <f t="shared" ref="F29:Q29" si="6">SUM(F30:F31)</f>
        <v>0</v>
      </c>
      <c r="G29" s="48">
        <f t="shared" si="6"/>
        <v>0</v>
      </c>
      <c r="H29" s="48">
        <f t="shared" si="6"/>
        <v>0</v>
      </c>
      <c r="I29" s="48">
        <f t="shared" si="6"/>
        <v>0</v>
      </c>
      <c r="J29" s="48">
        <f t="shared" si="6"/>
        <v>0</v>
      </c>
      <c r="K29" s="48">
        <f t="shared" si="6"/>
        <v>0</v>
      </c>
      <c r="L29" s="48">
        <f t="shared" si="6"/>
        <v>0</v>
      </c>
      <c r="M29" s="48">
        <f t="shared" si="6"/>
        <v>0</v>
      </c>
      <c r="N29" s="48">
        <f t="shared" si="6"/>
        <v>0</v>
      </c>
      <c r="O29" s="48">
        <f t="shared" si="6"/>
        <v>0</v>
      </c>
      <c r="P29" s="48">
        <f t="shared" si="6"/>
        <v>0</v>
      </c>
      <c r="Q29" s="48">
        <f t="shared" si="6"/>
        <v>0</v>
      </c>
      <c r="R29" s="48">
        <f t="shared" si="4"/>
        <v>0</v>
      </c>
      <c r="S29" s="48">
        <f t="shared" si="4"/>
        <v>0</v>
      </c>
      <c r="T29" s="48">
        <f t="shared" si="4"/>
        <v>0</v>
      </c>
      <c r="U29" s="48">
        <f t="shared" si="4"/>
        <v>0</v>
      </c>
      <c r="V29" s="53"/>
    </row>
    <row r="30" spans="1:22" ht="25.15" customHeight="1">
      <c r="A30" s="146">
        <v>310510</v>
      </c>
      <c r="B30" s="140" t="s">
        <v>1</v>
      </c>
      <c r="C30" s="77"/>
      <c r="D30" s="77"/>
      <c r="E30" s="77"/>
      <c r="F30" s="48"/>
      <c r="G30" s="48"/>
      <c r="H30" s="48"/>
      <c r="I30" s="48"/>
      <c r="J30" s="48"/>
      <c r="K30" s="48"/>
      <c r="L30" s="48"/>
      <c r="M30" s="48"/>
      <c r="N30" s="48"/>
      <c r="O30" s="48"/>
      <c r="P30" s="48"/>
      <c r="Q30" s="48"/>
      <c r="R30" s="48">
        <f t="shared" si="4"/>
        <v>0</v>
      </c>
      <c r="S30" s="48">
        <f t="shared" si="4"/>
        <v>0</v>
      </c>
      <c r="T30" s="48">
        <f t="shared" si="4"/>
        <v>0</v>
      </c>
      <c r="U30" s="48">
        <f t="shared" si="4"/>
        <v>0</v>
      </c>
      <c r="V30" s="53"/>
    </row>
    <row r="31" spans="1:22" ht="25.15" customHeight="1">
      <c r="A31" s="146">
        <v>310520</v>
      </c>
      <c r="B31" s="140" t="s">
        <v>2</v>
      </c>
      <c r="C31" s="162"/>
      <c r="D31" s="162"/>
      <c r="E31" s="162"/>
      <c r="F31" s="48"/>
      <c r="G31" s="48"/>
      <c r="H31" s="48"/>
      <c r="I31" s="48"/>
      <c r="J31" s="48"/>
      <c r="K31" s="48"/>
      <c r="L31" s="48"/>
      <c r="M31" s="48"/>
      <c r="N31" s="48"/>
      <c r="O31" s="48"/>
      <c r="P31" s="48"/>
      <c r="Q31" s="48"/>
      <c r="R31" s="48">
        <f t="shared" si="4"/>
        <v>0</v>
      </c>
      <c r="S31" s="48">
        <f t="shared" si="4"/>
        <v>0</v>
      </c>
      <c r="T31" s="48">
        <f t="shared" si="4"/>
        <v>0</v>
      </c>
      <c r="U31" s="48">
        <f t="shared" si="4"/>
        <v>0</v>
      </c>
      <c r="V31" s="53"/>
    </row>
    <row r="32" spans="1:22" ht="25.15" customHeight="1">
      <c r="A32" s="147">
        <v>310560</v>
      </c>
      <c r="B32" s="140" t="s">
        <v>22</v>
      </c>
      <c r="C32" s="113"/>
      <c r="E32" s="76"/>
      <c r="F32" s="48"/>
      <c r="G32" s="48"/>
      <c r="H32" s="48"/>
      <c r="I32" s="48"/>
      <c r="J32" s="48"/>
      <c r="K32" s="48"/>
      <c r="L32" s="48"/>
      <c r="M32" s="48"/>
      <c r="N32" s="48"/>
      <c r="O32" s="48"/>
      <c r="P32" s="48"/>
      <c r="Q32" s="48"/>
      <c r="R32" s="48">
        <f t="shared" si="4"/>
        <v>0</v>
      </c>
      <c r="S32" s="48">
        <f t="shared" si="4"/>
        <v>0</v>
      </c>
      <c r="T32" s="48">
        <f t="shared" si="4"/>
        <v>0</v>
      </c>
      <c r="U32" s="48">
        <f t="shared" si="4"/>
        <v>0</v>
      </c>
      <c r="V32" s="53"/>
    </row>
    <row r="33" spans="1:22" ht="25.15" customHeight="1">
      <c r="A33" s="144">
        <v>283421</v>
      </c>
      <c r="B33" s="140" t="s">
        <v>23</v>
      </c>
      <c r="C33" s="77"/>
      <c r="D33" s="113"/>
      <c r="E33" s="77"/>
      <c r="F33" s="48"/>
      <c r="G33" s="48"/>
      <c r="H33" s="48"/>
      <c r="I33" s="48"/>
      <c r="J33" s="48"/>
      <c r="K33" s="48"/>
      <c r="L33" s="48"/>
      <c r="M33" s="48"/>
      <c r="N33" s="48"/>
      <c r="O33" s="48"/>
      <c r="P33" s="48"/>
      <c r="Q33" s="48"/>
      <c r="R33" s="48">
        <f t="shared" si="4"/>
        <v>0</v>
      </c>
      <c r="S33" s="48">
        <f t="shared" si="4"/>
        <v>0</v>
      </c>
      <c r="T33" s="48">
        <f t="shared" si="4"/>
        <v>0</v>
      </c>
      <c r="U33" s="48">
        <f t="shared" si="4"/>
        <v>0</v>
      </c>
      <c r="V33" s="53"/>
    </row>
    <row r="34" spans="1:22" ht="25.15" customHeight="1">
      <c r="A34" s="325" t="s">
        <v>101</v>
      </c>
      <c r="B34" s="326"/>
      <c r="C34" s="326"/>
      <c r="D34" s="326"/>
      <c r="E34" s="326"/>
      <c r="F34" s="326"/>
      <c r="G34" s="326"/>
      <c r="H34" s="326"/>
      <c r="I34" s="326"/>
      <c r="J34" s="326"/>
      <c r="K34" s="326"/>
      <c r="L34" s="326"/>
      <c r="M34" s="326"/>
      <c r="N34" s="326"/>
      <c r="O34" s="326"/>
      <c r="P34" s="326"/>
      <c r="Q34" s="326"/>
      <c r="R34" s="326"/>
      <c r="S34" s="326"/>
      <c r="T34" s="326"/>
      <c r="U34" s="326"/>
      <c r="V34" s="327"/>
    </row>
    <row r="35" spans="1:22" ht="25.15" customHeight="1">
      <c r="A35" s="150"/>
      <c r="B35" s="149"/>
      <c r="C35" s="161"/>
      <c r="D35" s="161"/>
      <c r="E35" s="161"/>
      <c r="F35" s="141"/>
      <c r="G35" s="141"/>
      <c r="H35" s="141"/>
      <c r="I35" s="141"/>
      <c r="J35" s="141"/>
      <c r="K35" s="141"/>
      <c r="L35" s="141"/>
      <c r="M35" s="141"/>
      <c r="N35" s="141"/>
      <c r="O35" s="141"/>
      <c r="P35" s="141"/>
      <c r="Q35" s="141"/>
      <c r="R35" s="141">
        <v>0</v>
      </c>
      <c r="S35" s="141">
        <v>0</v>
      </c>
      <c r="T35" s="141">
        <v>0</v>
      </c>
      <c r="U35" s="141">
        <v>0</v>
      </c>
      <c r="V35" s="143"/>
    </row>
    <row r="36" spans="1:22" ht="25.15" customHeight="1">
      <c r="A36" s="150"/>
      <c r="B36" s="159"/>
      <c r="C36" s="151"/>
      <c r="D36" s="151"/>
      <c r="E36" s="151"/>
      <c r="F36" s="160"/>
      <c r="G36" s="141"/>
      <c r="H36" s="141"/>
      <c r="I36" s="141"/>
      <c r="J36" s="141"/>
      <c r="K36" s="141"/>
      <c r="L36" s="141"/>
      <c r="M36" s="141"/>
      <c r="N36" s="141"/>
      <c r="O36" s="141"/>
      <c r="P36" s="141"/>
      <c r="Q36" s="141"/>
      <c r="R36" s="141">
        <v>0</v>
      </c>
      <c r="S36" s="141">
        <v>0</v>
      </c>
      <c r="T36" s="141">
        <v>0</v>
      </c>
      <c r="U36" s="141">
        <v>0</v>
      </c>
      <c r="V36" s="143"/>
    </row>
    <row r="37" spans="1:22" ht="25.15" customHeight="1">
      <c r="A37" s="144"/>
      <c r="B37" s="149"/>
      <c r="C37" s="149"/>
      <c r="D37" s="149"/>
      <c r="E37" s="149"/>
      <c r="F37" s="141"/>
      <c r="G37" s="141"/>
      <c r="H37" s="141"/>
      <c r="I37" s="141"/>
      <c r="J37" s="141"/>
      <c r="K37" s="141"/>
      <c r="L37" s="141"/>
      <c r="M37" s="141"/>
      <c r="N37" s="141"/>
      <c r="O37" s="141"/>
      <c r="P37" s="141"/>
      <c r="Q37" s="141"/>
      <c r="R37" s="141">
        <v>0</v>
      </c>
      <c r="S37" s="141">
        <v>0</v>
      </c>
      <c r="T37" s="141">
        <v>0</v>
      </c>
      <c r="U37" s="141">
        <v>0</v>
      </c>
      <c r="V37" s="143"/>
    </row>
    <row r="38" spans="1:22" ht="25.15" customHeight="1">
      <c r="A38" s="144"/>
      <c r="B38" s="149"/>
      <c r="C38" s="149"/>
      <c r="D38" s="149"/>
      <c r="E38" s="149"/>
      <c r="F38" s="141"/>
      <c r="G38" s="141"/>
      <c r="H38" s="141"/>
      <c r="I38" s="141"/>
      <c r="J38" s="141"/>
      <c r="K38" s="141"/>
      <c r="L38" s="141"/>
      <c r="M38" s="141"/>
      <c r="N38" s="141"/>
      <c r="O38" s="141"/>
      <c r="P38" s="141"/>
      <c r="Q38" s="141"/>
      <c r="R38" s="141">
        <v>0</v>
      </c>
      <c r="S38" s="141">
        <v>0</v>
      </c>
      <c r="T38" s="141">
        <v>0</v>
      </c>
      <c r="U38" s="141">
        <v>0</v>
      </c>
      <c r="V38" s="143"/>
    </row>
    <row r="39" spans="1:22" ht="25.15" customHeight="1">
      <c r="A39" s="144"/>
      <c r="B39" s="149"/>
      <c r="C39" s="139"/>
      <c r="D39" s="139"/>
      <c r="E39" s="139"/>
      <c r="F39" s="141"/>
      <c r="G39" s="141"/>
      <c r="H39" s="141"/>
      <c r="I39" s="141"/>
      <c r="J39" s="141"/>
      <c r="K39" s="141"/>
      <c r="L39" s="141"/>
      <c r="M39" s="141"/>
      <c r="N39" s="141"/>
      <c r="O39" s="141"/>
      <c r="P39" s="141"/>
      <c r="Q39" s="141"/>
      <c r="R39" s="141">
        <v>0</v>
      </c>
      <c r="S39" s="141">
        <v>0</v>
      </c>
      <c r="T39" s="141">
        <v>0</v>
      </c>
      <c r="U39" s="141">
        <v>0</v>
      </c>
      <c r="V39" s="143"/>
    </row>
    <row r="40" spans="1:22" ht="25.15" customHeight="1">
      <c r="A40" s="144"/>
      <c r="B40" s="149"/>
      <c r="C40" s="139"/>
      <c r="D40" s="139"/>
      <c r="E40" s="139"/>
      <c r="F40" s="141"/>
      <c r="G40" s="141"/>
      <c r="H40" s="141"/>
      <c r="I40" s="141"/>
      <c r="J40" s="141"/>
      <c r="K40" s="141"/>
      <c r="L40" s="141"/>
      <c r="M40" s="141"/>
      <c r="N40" s="141"/>
      <c r="O40" s="141"/>
      <c r="P40" s="141"/>
      <c r="Q40" s="141"/>
      <c r="R40" s="141">
        <v>0</v>
      </c>
      <c r="S40" s="141">
        <v>0</v>
      </c>
      <c r="T40" s="141">
        <v>0</v>
      </c>
      <c r="U40" s="141">
        <v>0</v>
      </c>
      <c r="V40" s="143"/>
    </row>
    <row r="41" spans="1:22" ht="25.15" customHeight="1" thickBot="1">
      <c r="A41" s="154"/>
      <c r="B41" s="153"/>
      <c r="C41" s="152"/>
      <c r="D41" s="152"/>
      <c r="E41" s="152"/>
      <c r="F41" s="155"/>
      <c r="G41" s="155"/>
      <c r="H41" s="155"/>
      <c r="I41" s="155"/>
      <c r="J41" s="155"/>
      <c r="K41" s="155"/>
      <c r="L41" s="155"/>
      <c r="M41" s="155"/>
      <c r="N41" s="155"/>
      <c r="O41" s="155"/>
      <c r="P41" s="155"/>
      <c r="Q41" s="155"/>
      <c r="R41" s="155">
        <v>0</v>
      </c>
      <c r="S41" s="155">
        <v>0</v>
      </c>
      <c r="T41" s="155">
        <v>0</v>
      </c>
      <c r="U41" s="155">
        <v>0</v>
      </c>
      <c r="V41" s="156"/>
    </row>
    <row r="42" spans="1:22" ht="25.35" customHeight="1">
      <c r="A42" s="329" t="s">
        <v>10</v>
      </c>
      <c r="B42" s="330"/>
      <c r="C42" s="330"/>
      <c r="D42" s="330"/>
      <c r="E42" s="330"/>
      <c r="F42" s="330"/>
      <c r="G42" s="330"/>
      <c r="H42" s="330"/>
      <c r="I42" s="330"/>
      <c r="J42" s="330"/>
      <c r="K42" s="330"/>
      <c r="L42" s="330"/>
      <c r="M42" s="330"/>
      <c r="N42" s="330"/>
      <c r="O42" s="330"/>
      <c r="P42" s="330"/>
      <c r="Q42" s="330"/>
      <c r="R42" s="330"/>
      <c r="S42" s="330"/>
      <c r="T42" s="330"/>
      <c r="U42" s="330"/>
      <c r="V42" s="331"/>
    </row>
    <row r="43" spans="1:22" ht="24.75" customHeight="1">
      <c r="A43" s="322"/>
      <c r="B43" s="323"/>
      <c r="C43" s="323"/>
      <c r="D43" s="323"/>
      <c r="E43" s="323"/>
      <c r="F43" s="323"/>
      <c r="G43" s="323"/>
      <c r="H43" s="323"/>
      <c r="I43" s="323"/>
      <c r="J43" s="323"/>
      <c r="K43" s="323"/>
      <c r="L43" s="323"/>
      <c r="M43" s="323"/>
      <c r="N43" s="323"/>
      <c r="O43" s="323"/>
      <c r="P43" s="323"/>
      <c r="Q43" s="323"/>
      <c r="R43" s="323"/>
      <c r="S43" s="323"/>
      <c r="T43" s="323"/>
      <c r="U43" s="323"/>
      <c r="V43" s="324"/>
    </row>
    <row r="44" spans="1:22" ht="25.35" customHeight="1">
      <c r="A44" s="322"/>
      <c r="B44" s="323"/>
      <c r="C44" s="323"/>
      <c r="D44" s="323"/>
      <c r="E44" s="323"/>
      <c r="F44" s="323"/>
      <c r="G44" s="323"/>
      <c r="H44" s="323"/>
      <c r="I44" s="323"/>
      <c r="J44" s="323"/>
      <c r="K44" s="323"/>
      <c r="L44" s="323"/>
      <c r="M44" s="323"/>
      <c r="N44" s="323"/>
      <c r="O44" s="323"/>
      <c r="P44" s="323"/>
      <c r="Q44" s="323"/>
      <c r="R44" s="323"/>
      <c r="S44" s="323"/>
      <c r="T44" s="323"/>
      <c r="U44" s="323"/>
      <c r="V44" s="324"/>
    </row>
    <row r="45" spans="1:22" ht="25.35" customHeight="1">
      <c r="A45" s="322"/>
      <c r="B45" s="323"/>
      <c r="C45" s="323"/>
      <c r="D45" s="323"/>
      <c r="E45" s="323"/>
      <c r="F45" s="323"/>
      <c r="G45" s="323"/>
      <c r="H45" s="323"/>
      <c r="I45" s="323"/>
      <c r="J45" s="323"/>
      <c r="K45" s="323"/>
      <c r="L45" s="323"/>
      <c r="M45" s="323"/>
      <c r="N45" s="323"/>
      <c r="O45" s="323"/>
      <c r="P45" s="323"/>
      <c r="Q45" s="323"/>
      <c r="R45" s="323"/>
      <c r="S45" s="323"/>
      <c r="T45" s="323"/>
      <c r="U45" s="323"/>
      <c r="V45" s="324"/>
    </row>
    <row r="46" spans="1:22" ht="25.35" customHeight="1">
      <c r="A46" s="322"/>
      <c r="B46" s="323"/>
      <c r="C46" s="323"/>
      <c r="D46" s="323"/>
      <c r="E46" s="323"/>
      <c r="F46" s="323"/>
      <c r="G46" s="323"/>
      <c r="H46" s="323"/>
      <c r="I46" s="323"/>
      <c r="J46" s="323"/>
      <c r="K46" s="323"/>
      <c r="L46" s="323"/>
      <c r="M46" s="323"/>
      <c r="N46" s="323"/>
      <c r="O46" s="323"/>
      <c r="P46" s="323"/>
      <c r="Q46" s="323"/>
      <c r="R46" s="323"/>
      <c r="S46" s="323"/>
      <c r="T46" s="323"/>
      <c r="U46" s="323"/>
      <c r="V46" s="324"/>
    </row>
    <row r="47" spans="1:22" ht="25.35" customHeight="1">
      <c r="A47" s="322"/>
      <c r="B47" s="323"/>
      <c r="C47" s="323"/>
      <c r="D47" s="323"/>
      <c r="E47" s="323"/>
      <c r="F47" s="323"/>
      <c r="G47" s="323"/>
      <c r="H47" s="323"/>
      <c r="I47" s="323"/>
      <c r="J47" s="323"/>
      <c r="K47" s="323"/>
      <c r="L47" s="323"/>
      <c r="M47" s="323"/>
      <c r="N47" s="323"/>
      <c r="O47" s="323"/>
      <c r="P47" s="323"/>
      <c r="Q47" s="323"/>
      <c r="R47" s="323"/>
      <c r="S47" s="323"/>
      <c r="T47" s="323"/>
      <c r="U47" s="323"/>
      <c r="V47" s="324"/>
    </row>
  </sheetData>
  <mergeCells count="43">
    <mergeCell ref="A15:V15"/>
    <mergeCell ref="U6:U7"/>
    <mergeCell ref="V4:V7"/>
    <mergeCell ref="A47:V47"/>
    <mergeCell ref="A20:V20"/>
    <mergeCell ref="A23:V23"/>
    <mergeCell ref="A34:V34"/>
    <mergeCell ref="A42:V42"/>
    <mergeCell ref="A43:V43"/>
    <mergeCell ref="A45:V45"/>
    <mergeCell ref="A44:V44"/>
    <mergeCell ref="A46:V46"/>
    <mergeCell ref="R4:U4"/>
    <mergeCell ref="A8:V8"/>
    <mergeCell ref="I6:I7"/>
    <mergeCell ref="F5:I5"/>
    <mergeCell ref="J5:M5"/>
    <mergeCell ref="C5:E6"/>
    <mergeCell ref="C4:E4"/>
    <mergeCell ref="B1:V1"/>
    <mergeCell ref="G6:G7"/>
    <mergeCell ref="H6:H7"/>
    <mergeCell ref="N6:N7"/>
    <mergeCell ref="O6:O7"/>
    <mergeCell ref="K6:K7"/>
    <mergeCell ref="Q6:Q7"/>
    <mergeCell ref="F6:F7"/>
    <mergeCell ref="A2:V2"/>
    <mergeCell ref="A3:V3"/>
    <mergeCell ref="A4:A7"/>
    <mergeCell ref="B4:B7"/>
    <mergeCell ref="F4:I4"/>
    <mergeCell ref="J4:M4"/>
    <mergeCell ref="N4:Q4"/>
    <mergeCell ref="P6:P7"/>
    <mergeCell ref="L6:L7"/>
    <mergeCell ref="M6:M7"/>
    <mergeCell ref="R6:R7"/>
    <mergeCell ref="S6:S7"/>
    <mergeCell ref="R5:U5"/>
    <mergeCell ref="J6:J7"/>
    <mergeCell ref="N5:Q5"/>
    <mergeCell ref="T6:T7"/>
  </mergeCells>
  <phoneticPr fontId="3" type="noConversion"/>
  <pageMargins left="0.27559055118110237" right="0.19685039370078741" top="0.43307086614173229" bottom="0.47244094488188981" header="0.31496062992125984" footer="0.27559055118110237"/>
  <pageSetup paperSize="9" scale="67" orientation="landscape" r:id="rId1"/>
  <headerFooter alignWithMargins="0">
    <oddFooter>&amp;RDisponibilidad Local de Fertilizantes &amp;P/&amp;N</oddFooter>
  </headerFooter>
  <rowBreaks count="1" manualBreakCount="1">
    <brk id="28" max="16383" man="1"/>
  </rowBreaks>
  <drawing r:id="rId2"/>
  <legacyDrawing r:id="rId3"/>
</worksheet>
</file>

<file path=xl/worksheets/sheet4.xml><?xml version="1.0" encoding="utf-8"?>
<worksheet xmlns="http://schemas.openxmlformats.org/spreadsheetml/2006/main" xmlns:r="http://schemas.openxmlformats.org/officeDocument/2006/relationships">
  <sheetPr codeName="Sheet4"/>
  <dimension ref="A1:R38"/>
  <sheetViews>
    <sheetView zoomScaleNormal="100" workbookViewId="0">
      <selection sqref="A1:R1"/>
    </sheetView>
  </sheetViews>
  <sheetFormatPr defaultRowHeight="12.75"/>
  <cols>
    <col min="1" max="1" width="9.28515625" customWidth="1"/>
    <col min="2" max="2" width="23.7109375" customWidth="1"/>
    <col min="3" max="3" width="5" customWidth="1"/>
    <col min="4" max="4" width="6.28515625" customWidth="1"/>
    <col min="5" max="5" width="5.42578125" customWidth="1"/>
    <col min="6" max="17" width="11.7109375" customWidth="1"/>
    <col min="18" max="18" width="20.5703125" customWidth="1"/>
  </cols>
  <sheetData>
    <row r="1" spans="1:18" ht="48.6" customHeight="1">
      <c r="A1" s="332" t="s">
        <v>175</v>
      </c>
      <c r="B1" s="333"/>
      <c r="C1" s="333"/>
      <c r="D1" s="333"/>
      <c r="E1" s="333"/>
      <c r="F1" s="333"/>
      <c r="G1" s="333"/>
      <c r="H1" s="333"/>
      <c r="I1" s="333"/>
      <c r="J1" s="333"/>
      <c r="K1" s="333"/>
      <c r="L1" s="333"/>
      <c r="M1" s="333"/>
      <c r="N1" s="333"/>
      <c r="O1" s="333"/>
      <c r="P1" s="333"/>
      <c r="Q1" s="333"/>
      <c r="R1" s="334"/>
    </row>
    <row r="2" spans="1:18" ht="36" customHeight="1">
      <c r="A2" s="335" t="s">
        <v>59</v>
      </c>
      <c r="B2" s="336"/>
      <c r="C2" s="336"/>
      <c r="D2" s="336"/>
      <c r="E2" s="336"/>
      <c r="F2" s="336"/>
      <c r="G2" s="336"/>
      <c r="H2" s="336"/>
      <c r="I2" s="336"/>
      <c r="J2" s="336"/>
      <c r="K2" s="336"/>
      <c r="L2" s="336"/>
      <c r="M2" s="336"/>
      <c r="N2" s="336"/>
      <c r="O2" s="336"/>
      <c r="P2" s="336"/>
      <c r="Q2" s="336"/>
      <c r="R2" s="337"/>
    </row>
    <row r="3" spans="1:18" ht="69.599999999999994" customHeight="1">
      <c r="A3" s="338" t="s">
        <v>177</v>
      </c>
      <c r="B3" s="339"/>
      <c r="C3" s="339"/>
      <c r="D3" s="339"/>
      <c r="E3" s="339"/>
      <c r="F3" s="339"/>
      <c r="G3" s="339"/>
      <c r="H3" s="339"/>
      <c r="I3" s="339"/>
      <c r="J3" s="339"/>
      <c r="K3" s="339"/>
      <c r="L3" s="339"/>
      <c r="M3" s="339"/>
      <c r="N3" s="339"/>
      <c r="O3" s="339"/>
      <c r="P3" s="339"/>
      <c r="Q3" s="339"/>
      <c r="R3" s="340"/>
    </row>
    <row r="4" spans="1:18" s="92" customFormat="1" ht="21" customHeight="1">
      <c r="A4" s="307" t="s">
        <v>102</v>
      </c>
      <c r="B4" s="308" t="s">
        <v>130</v>
      </c>
      <c r="C4" s="307" t="s">
        <v>80</v>
      </c>
      <c r="D4" s="307"/>
      <c r="E4" s="307"/>
      <c r="F4" s="308" t="s">
        <v>91</v>
      </c>
      <c r="G4" s="308"/>
      <c r="H4" s="308"/>
      <c r="I4" s="308"/>
      <c r="J4" s="308" t="s">
        <v>95</v>
      </c>
      <c r="K4" s="308"/>
      <c r="L4" s="308"/>
      <c r="M4" s="308"/>
      <c r="N4" s="308" t="s">
        <v>92</v>
      </c>
      <c r="O4" s="308"/>
      <c r="P4" s="308"/>
      <c r="Q4" s="308"/>
      <c r="R4" s="307" t="s">
        <v>169</v>
      </c>
    </row>
    <row r="5" spans="1:18" s="92" customFormat="1" ht="28.9" customHeight="1">
      <c r="A5" s="307"/>
      <c r="B5" s="308"/>
      <c r="C5" s="307" t="s">
        <v>103</v>
      </c>
      <c r="D5" s="307"/>
      <c r="E5" s="307"/>
      <c r="F5" s="307" t="s">
        <v>111</v>
      </c>
      <c r="G5" s="307"/>
      <c r="H5" s="307"/>
      <c r="I5" s="307"/>
      <c r="J5" s="341" t="s">
        <v>125</v>
      </c>
      <c r="K5" s="342"/>
      <c r="L5" s="342"/>
      <c r="M5" s="343"/>
      <c r="N5" s="341" t="s">
        <v>176</v>
      </c>
      <c r="O5" s="342"/>
      <c r="P5" s="342"/>
      <c r="Q5" s="343"/>
      <c r="R5" s="307"/>
    </row>
    <row r="6" spans="1:18" s="92" customFormat="1" ht="23.25" customHeight="1">
      <c r="A6" s="307"/>
      <c r="B6" s="308"/>
      <c r="C6" s="307"/>
      <c r="D6" s="307"/>
      <c r="E6" s="307"/>
      <c r="F6" s="307"/>
      <c r="G6" s="307"/>
      <c r="H6" s="307"/>
      <c r="I6" s="307"/>
      <c r="J6" s="344"/>
      <c r="K6" s="345"/>
      <c r="L6" s="345"/>
      <c r="M6" s="346"/>
      <c r="N6" s="344"/>
      <c r="O6" s="345"/>
      <c r="P6" s="345"/>
      <c r="Q6" s="346"/>
      <c r="R6" s="307"/>
    </row>
    <row r="7" spans="1:18" ht="25.5" customHeight="1">
      <c r="A7" s="307"/>
      <c r="B7" s="308"/>
      <c r="C7" s="47" t="s">
        <v>82</v>
      </c>
      <c r="D7" s="47" t="s">
        <v>173</v>
      </c>
      <c r="E7" s="47" t="s">
        <v>174</v>
      </c>
      <c r="F7" s="47">
        <f>Producción!F6</f>
        <v>2011</v>
      </c>
      <c r="G7" s="47">
        <f>Producción!G6</f>
        <v>2012</v>
      </c>
      <c r="H7" s="47">
        <f>Producción!H6</f>
        <v>2013</v>
      </c>
      <c r="I7" s="47">
        <f>Producción!I6</f>
        <v>2014</v>
      </c>
      <c r="J7" s="47">
        <f t="shared" ref="J7:Q7" si="0">F7</f>
        <v>2011</v>
      </c>
      <c r="K7" s="47">
        <f t="shared" si="0"/>
        <v>2012</v>
      </c>
      <c r="L7" s="47">
        <f t="shared" si="0"/>
        <v>2013</v>
      </c>
      <c r="M7" s="47">
        <f t="shared" si="0"/>
        <v>2014</v>
      </c>
      <c r="N7" s="47">
        <f t="shared" si="0"/>
        <v>2011</v>
      </c>
      <c r="O7" s="47">
        <f t="shared" si="0"/>
        <v>2012</v>
      </c>
      <c r="P7" s="47">
        <f t="shared" si="0"/>
        <v>2013</v>
      </c>
      <c r="Q7" s="47">
        <f t="shared" si="0"/>
        <v>2014</v>
      </c>
      <c r="R7" s="307"/>
    </row>
    <row r="8" spans="1:18" s="176" customFormat="1" ht="25.15" customHeight="1">
      <c r="A8" s="287" t="s">
        <v>39</v>
      </c>
      <c r="B8" s="288"/>
      <c r="C8" s="288"/>
      <c r="D8" s="288"/>
      <c r="E8" s="288"/>
      <c r="F8" s="288"/>
      <c r="G8" s="288"/>
      <c r="H8" s="288"/>
      <c r="I8" s="288"/>
      <c r="J8" s="288"/>
      <c r="K8" s="288"/>
      <c r="L8" s="288"/>
      <c r="M8" s="288"/>
      <c r="N8" s="288"/>
      <c r="O8" s="288"/>
      <c r="P8" s="288"/>
      <c r="Q8" s="288"/>
      <c r="R8" s="289"/>
    </row>
    <row r="9" spans="1:18" ht="25.15" customHeight="1">
      <c r="A9" s="76">
        <v>2814</v>
      </c>
      <c r="B9" s="58" t="s">
        <v>70</v>
      </c>
      <c r="C9" s="77"/>
      <c r="D9" s="113"/>
      <c r="E9" s="113"/>
      <c r="F9" s="78"/>
      <c r="G9" s="78"/>
      <c r="H9" s="78"/>
      <c r="I9" s="78"/>
      <c r="J9" s="78"/>
      <c r="K9" s="78"/>
      <c r="L9" s="78"/>
      <c r="M9" s="78"/>
      <c r="N9" s="78"/>
      <c r="O9" s="78"/>
      <c r="P9" s="78"/>
      <c r="Q9" s="78"/>
      <c r="R9" s="120"/>
    </row>
    <row r="10" spans="1:18" ht="25.15" customHeight="1">
      <c r="A10" s="76">
        <v>310230</v>
      </c>
      <c r="B10" s="58" t="s">
        <v>112</v>
      </c>
      <c r="C10" s="77"/>
      <c r="D10" s="113"/>
      <c r="E10" s="113"/>
      <c r="F10" s="78"/>
      <c r="G10" s="78"/>
      <c r="H10" s="78"/>
      <c r="I10" s="78"/>
      <c r="J10" s="78"/>
      <c r="K10" s="78"/>
      <c r="L10" s="78"/>
      <c r="M10" s="78"/>
      <c r="N10" s="78"/>
      <c r="O10" s="78"/>
      <c r="P10" s="78"/>
      <c r="Q10" s="78"/>
      <c r="R10" s="120"/>
    </row>
    <row r="11" spans="1:18" ht="25.15" customHeight="1">
      <c r="A11" s="76">
        <v>310221</v>
      </c>
      <c r="B11" s="56" t="s">
        <v>113</v>
      </c>
      <c r="C11" s="77"/>
      <c r="D11" s="113"/>
      <c r="E11" s="113"/>
      <c r="F11" s="78"/>
      <c r="G11" s="78"/>
      <c r="H11" s="78"/>
      <c r="I11" s="78"/>
      <c r="J11" s="78"/>
      <c r="K11" s="78"/>
      <c r="L11" s="78"/>
      <c r="M11" s="78"/>
      <c r="N11" s="78"/>
      <c r="O11" s="78"/>
      <c r="P11" s="78"/>
      <c r="Q11" s="78"/>
      <c r="R11" s="120"/>
    </row>
    <row r="12" spans="1:18" ht="25.15" customHeight="1">
      <c r="A12" s="76">
        <v>310240</v>
      </c>
      <c r="B12" s="55" t="s">
        <v>72</v>
      </c>
      <c r="C12" s="77"/>
      <c r="D12" s="113"/>
      <c r="E12" s="113"/>
      <c r="F12" s="78"/>
      <c r="G12" s="78"/>
      <c r="H12" s="78"/>
      <c r="I12" s="78"/>
      <c r="J12" s="78"/>
      <c r="K12" s="78"/>
      <c r="L12" s="78"/>
      <c r="M12" s="78"/>
      <c r="N12" s="78"/>
      <c r="O12" s="78"/>
      <c r="P12" s="78"/>
      <c r="Q12" s="78"/>
      <c r="R12" s="120"/>
    </row>
    <row r="13" spans="1:18" ht="25.15" customHeight="1">
      <c r="A13" s="77">
        <v>310210</v>
      </c>
      <c r="B13" s="55" t="s">
        <v>96</v>
      </c>
      <c r="C13" s="77"/>
      <c r="D13" s="113"/>
      <c r="E13" s="113"/>
      <c r="F13" s="78"/>
      <c r="G13" s="78"/>
      <c r="H13" s="78"/>
      <c r="I13" s="78"/>
      <c r="J13" s="78"/>
      <c r="K13" s="78"/>
      <c r="L13" s="78"/>
      <c r="M13" s="78"/>
      <c r="N13" s="78"/>
      <c r="O13" s="78"/>
      <c r="P13" s="78"/>
      <c r="Q13" s="78"/>
      <c r="R13" s="120"/>
    </row>
    <row r="14" spans="1:18" ht="25.15" customHeight="1">
      <c r="A14" s="77">
        <v>310280</v>
      </c>
      <c r="B14" s="62" t="s">
        <v>114</v>
      </c>
      <c r="C14" s="171"/>
      <c r="D14" s="172"/>
      <c r="E14" s="172"/>
      <c r="F14" s="66"/>
      <c r="G14" s="66"/>
      <c r="H14" s="66"/>
      <c r="I14" s="66"/>
      <c r="J14" s="67"/>
      <c r="K14" s="66"/>
      <c r="L14" s="66"/>
      <c r="M14" s="66"/>
      <c r="N14" s="66"/>
      <c r="O14" s="66"/>
      <c r="P14" s="66"/>
      <c r="Q14" s="66"/>
      <c r="R14" s="67"/>
    </row>
    <row r="15" spans="1:18" ht="25.15" customHeight="1">
      <c r="A15" s="287" t="s">
        <v>40</v>
      </c>
      <c r="B15" s="288"/>
      <c r="C15" s="288"/>
      <c r="D15" s="288"/>
      <c r="E15" s="288"/>
      <c r="F15" s="288"/>
      <c r="G15" s="288"/>
      <c r="H15" s="288"/>
      <c r="I15" s="288"/>
      <c r="J15" s="288"/>
      <c r="K15" s="288"/>
      <c r="L15" s="288"/>
      <c r="M15" s="288"/>
      <c r="N15" s="288"/>
      <c r="O15" s="288"/>
      <c r="P15" s="288"/>
      <c r="Q15" s="288"/>
      <c r="R15" s="289"/>
    </row>
    <row r="16" spans="1:18" ht="25.15" customHeight="1">
      <c r="A16" s="76">
        <v>310310</v>
      </c>
      <c r="B16" s="59" t="s">
        <v>115</v>
      </c>
      <c r="C16" s="113"/>
      <c r="D16" s="118"/>
      <c r="E16" s="113"/>
      <c r="F16" s="78"/>
      <c r="G16" s="78"/>
      <c r="H16" s="78"/>
      <c r="I16" s="78"/>
      <c r="J16" s="76" t="s">
        <v>88</v>
      </c>
      <c r="K16" s="76" t="s">
        <v>88</v>
      </c>
      <c r="L16" s="76" t="s">
        <v>88</v>
      </c>
      <c r="M16" s="76" t="s">
        <v>88</v>
      </c>
      <c r="N16" s="173"/>
      <c r="O16" s="173"/>
      <c r="P16" s="173"/>
      <c r="Q16" s="120"/>
      <c r="R16" s="120"/>
    </row>
    <row r="17" spans="1:18" ht="25.15" customHeight="1">
      <c r="A17" s="76">
        <v>31031010</v>
      </c>
      <c r="B17" s="59" t="s">
        <v>116</v>
      </c>
      <c r="C17" s="113"/>
      <c r="D17" s="118"/>
      <c r="E17" s="113"/>
      <c r="F17" s="78"/>
      <c r="G17" s="78"/>
      <c r="H17" s="78"/>
      <c r="I17" s="78"/>
      <c r="J17" s="76" t="s">
        <v>88</v>
      </c>
      <c r="K17" s="76" t="s">
        <v>88</v>
      </c>
      <c r="L17" s="76" t="s">
        <v>88</v>
      </c>
      <c r="M17" s="76" t="s">
        <v>88</v>
      </c>
      <c r="N17" s="173"/>
      <c r="O17" s="173"/>
      <c r="P17" s="173"/>
      <c r="Q17" s="120"/>
      <c r="R17" s="120"/>
    </row>
    <row r="18" spans="1:18" ht="25.15" customHeight="1">
      <c r="A18" s="78">
        <v>31031090</v>
      </c>
      <c r="B18" s="59" t="s">
        <v>53</v>
      </c>
      <c r="C18" s="113"/>
      <c r="D18" s="77"/>
      <c r="E18" s="113"/>
      <c r="F18" s="78"/>
      <c r="G18" s="78"/>
      <c r="H18" s="78"/>
      <c r="I18" s="78"/>
      <c r="J18" s="76" t="s">
        <v>88</v>
      </c>
      <c r="K18" s="76" t="s">
        <v>88</v>
      </c>
      <c r="L18" s="76" t="s">
        <v>88</v>
      </c>
      <c r="M18" s="76" t="s">
        <v>88</v>
      </c>
      <c r="N18" s="173"/>
      <c r="O18" s="173"/>
      <c r="P18" s="173"/>
      <c r="Q18" s="120"/>
      <c r="R18" s="120"/>
    </row>
    <row r="19" spans="1:18" ht="25.15" customHeight="1">
      <c r="A19" s="77">
        <v>2510</v>
      </c>
      <c r="B19" s="62" t="s">
        <v>54</v>
      </c>
      <c r="C19" s="172"/>
      <c r="D19" s="171"/>
      <c r="E19" s="172"/>
      <c r="F19" s="66"/>
      <c r="G19" s="66"/>
      <c r="H19" s="66"/>
      <c r="I19" s="66"/>
      <c r="J19" s="68"/>
      <c r="K19" s="68"/>
      <c r="L19" s="68"/>
      <c r="M19" s="68"/>
      <c r="N19" s="68"/>
      <c r="O19" s="68"/>
      <c r="P19" s="68"/>
      <c r="Q19" s="67"/>
      <c r="R19" s="67"/>
    </row>
    <row r="20" spans="1:18" ht="25.15" customHeight="1">
      <c r="A20" s="287" t="s">
        <v>41</v>
      </c>
      <c r="B20" s="288"/>
      <c r="C20" s="288"/>
      <c r="D20" s="288"/>
      <c r="E20" s="288"/>
      <c r="F20" s="288"/>
      <c r="G20" s="288"/>
      <c r="H20" s="288"/>
      <c r="I20" s="288"/>
      <c r="J20" s="288"/>
      <c r="K20" s="288"/>
      <c r="L20" s="288"/>
      <c r="M20" s="288"/>
      <c r="N20" s="288"/>
      <c r="O20" s="288"/>
      <c r="P20" s="288"/>
      <c r="Q20" s="288"/>
      <c r="R20" s="289"/>
    </row>
    <row r="21" spans="1:18" ht="25.15" customHeight="1">
      <c r="A21" s="76">
        <v>310420</v>
      </c>
      <c r="B21" s="62" t="s">
        <v>5</v>
      </c>
      <c r="C21" s="113"/>
      <c r="D21" s="113"/>
      <c r="E21" s="118"/>
      <c r="F21" s="78"/>
      <c r="G21" s="78"/>
      <c r="H21" s="78"/>
      <c r="I21" s="78"/>
      <c r="J21" s="173"/>
      <c r="K21" s="173"/>
      <c r="L21" s="173"/>
      <c r="M21" s="173"/>
      <c r="N21" s="173"/>
      <c r="O21" s="173"/>
      <c r="P21" s="173"/>
      <c r="Q21" s="120"/>
      <c r="R21" s="120"/>
    </row>
    <row r="22" spans="1:18" ht="25.15" customHeight="1">
      <c r="A22" s="79">
        <v>310430</v>
      </c>
      <c r="B22" s="62" t="s">
        <v>119</v>
      </c>
      <c r="C22" s="113"/>
      <c r="D22" s="113"/>
      <c r="E22" s="77"/>
      <c r="F22" s="78"/>
      <c r="G22" s="78"/>
      <c r="H22" s="78"/>
      <c r="I22" s="78"/>
      <c r="J22" s="173"/>
      <c r="K22" s="173"/>
      <c r="L22" s="173"/>
      <c r="M22" s="173"/>
      <c r="N22" s="173"/>
      <c r="O22" s="173"/>
      <c r="P22" s="173"/>
      <c r="Q22" s="120"/>
      <c r="R22" s="120"/>
    </row>
    <row r="23" spans="1:18" ht="25.15" customHeight="1">
      <c r="A23" s="287" t="s">
        <v>120</v>
      </c>
      <c r="B23" s="288"/>
      <c r="C23" s="288"/>
      <c r="D23" s="288"/>
      <c r="E23" s="288"/>
      <c r="F23" s="288"/>
      <c r="G23" s="288"/>
      <c r="H23" s="288"/>
      <c r="I23" s="288"/>
      <c r="J23" s="288"/>
      <c r="K23" s="288"/>
      <c r="L23" s="288"/>
      <c r="M23" s="288"/>
      <c r="N23" s="288"/>
      <c r="O23" s="288"/>
      <c r="P23" s="288"/>
      <c r="Q23" s="288"/>
      <c r="R23" s="289"/>
    </row>
    <row r="24" spans="1:18" ht="25.15" customHeight="1">
      <c r="A24" s="80">
        <v>310530</v>
      </c>
      <c r="B24" s="59" t="s">
        <v>170</v>
      </c>
      <c r="C24" s="77"/>
      <c r="D24" s="77"/>
      <c r="E24" s="113"/>
      <c r="F24" s="78"/>
      <c r="G24" s="78"/>
      <c r="H24" s="78"/>
      <c r="I24" s="78"/>
      <c r="J24" s="78" t="s">
        <v>88</v>
      </c>
      <c r="K24" s="78" t="s">
        <v>88</v>
      </c>
      <c r="L24" s="78" t="s">
        <v>88</v>
      </c>
      <c r="M24" s="78" t="s">
        <v>88</v>
      </c>
      <c r="N24" s="120"/>
      <c r="O24" s="120"/>
      <c r="P24" s="120"/>
      <c r="Q24" s="120"/>
      <c r="R24" s="120"/>
    </row>
    <row r="25" spans="1:18" ht="25.15" customHeight="1">
      <c r="A25" s="76">
        <v>310540</v>
      </c>
      <c r="B25" s="59" t="s">
        <v>19</v>
      </c>
      <c r="C25" s="77"/>
      <c r="D25" s="77"/>
      <c r="E25" s="113"/>
      <c r="F25" s="78"/>
      <c r="G25" s="78"/>
      <c r="H25" s="78"/>
      <c r="I25" s="78"/>
      <c r="J25" s="78" t="s">
        <v>88</v>
      </c>
      <c r="K25" s="78" t="s">
        <v>88</v>
      </c>
      <c r="L25" s="78" t="s">
        <v>88</v>
      </c>
      <c r="M25" s="78" t="s">
        <v>88</v>
      </c>
      <c r="N25" s="120"/>
      <c r="O25" s="120"/>
      <c r="P25" s="120"/>
      <c r="Q25" s="120"/>
      <c r="R25" s="120"/>
    </row>
    <row r="26" spans="1:18" ht="25.15" customHeight="1">
      <c r="A26" s="77" t="s">
        <v>11</v>
      </c>
      <c r="B26" s="59" t="s">
        <v>20</v>
      </c>
      <c r="C26" s="77"/>
      <c r="D26" s="77"/>
      <c r="E26" s="113"/>
      <c r="F26" s="78"/>
      <c r="G26" s="78"/>
      <c r="H26" s="78"/>
      <c r="I26" s="78"/>
      <c r="J26" s="78" t="s">
        <v>88</v>
      </c>
      <c r="K26" s="78" t="s">
        <v>88</v>
      </c>
      <c r="L26" s="78" t="s">
        <v>88</v>
      </c>
      <c r="M26" s="78" t="s">
        <v>88</v>
      </c>
      <c r="N26" s="120"/>
      <c r="O26" s="120"/>
      <c r="P26" s="120"/>
      <c r="Q26" s="120"/>
      <c r="R26" s="120"/>
    </row>
    <row r="27" spans="1:18" ht="25.15" customHeight="1">
      <c r="A27" s="77" t="s">
        <v>12</v>
      </c>
      <c r="B27" s="55" t="s">
        <v>55</v>
      </c>
      <c r="C27" s="77"/>
      <c r="D27" s="77"/>
      <c r="E27" s="77"/>
      <c r="F27" s="78"/>
      <c r="G27" s="78"/>
      <c r="H27" s="78"/>
      <c r="I27" s="78"/>
      <c r="J27" s="78" t="s">
        <v>88</v>
      </c>
      <c r="K27" s="78" t="s">
        <v>88</v>
      </c>
      <c r="L27" s="78" t="s">
        <v>88</v>
      </c>
      <c r="M27" s="78" t="s">
        <v>88</v>
      </c>
      <c r="N27" s="120"/>
      <c r="O27" s="120"/>
      <c r="P27" s="120"/>
      <c r="Q27" s="120"/>
      <c r="R27" s="120"/>
    </row>
    <row r="28" spans="1:18" ht="25.15" customHeight="1">
      <c r="A28" s="77" t="s">
        <v>12</v>
      </c>
      <c r="B28" s="55" t="s">
        <v>56</v>
      </c>
      <c r="C28" s="77"/>
      <c r="D28" s="77"/>
      <c r="E28" s="77"/>
      <c r="F28" s="78"/>
      <c r="G28" s="78"/>
      <c r="H28" s="78"/>
      <c r="I28" s="78"/>
      <c r="J28" s="78" t="s">
        <v>88</v>
      </c>
      <c r="K28" s="78" t="s">
        <v>88</v>
      </c>
      <c r="L28" s="78" t="s">
        <v>88</v>
      </c>
      <c r="M28" s="78" t="s">
        <v>88</v>
      </c>
      <c r="N28" s="120"/>
      <c r="O28" s="120"/>
      <c r="P28" s="120"/>
      <c r="Q28" s="120"/>
      <c r="R28" s="120"/>
    </row>
    <row r="29" spans="1:18" ht="25.15" customHeight="1">
      <c r="A29" s="61">
        <v>310560</v>
      </c>
      <c r="B29" s="55" t="s">
        <v>57</v>
      </c>
      <c r="C29" s="113"/>
      <c r="D29" s="63"/>
      <c r="E29" s="63"/>
      <c r="F29" s="48"/>
      <c r="G29" s="48"/>
      <c r="H29" s="48"/>
      <c r="I29" s="48"/>
      <c r="J29" s="50" t="s">
        <v>88</v>
      </c>
      <c r="K29" s="50" t="s">
        <v>88</v>
      </c>
      <c r="L29" s="50" t="s">
        <v>88</v>
      </c>
      <c r="M29" s="50" t="s">
        <v>88</v>
      </c>
      <c r="N29" s="60"/>
      <c r="O29" s="60"/>
      <c r="P29" s="60"/>
      <c r="Q29" s="60"/>
      <c r="R29" s="53"/>
    </row>
    <row r="30" spans="1:18" ht="25.15" customHeight="1">
      <c r="A30" s="166">
        <v>283421</v>
      </c>
      <c r="B30" s="56" t="s">
        <v>58</v>
      </c>
      <c r="C30" s="63"/>
      <c r="D30" s="113"/>
      <c r="E30" s="63"/>
      <c r="F30" s="48"/>
      <c r="G30" s="48"/>
      <c r="H30" s="48"/>
      <c r="I30" s="48"/>
      <c r="J30" s="60"/>
      <c r="K30" s="60"/>
      <c r="L30" s="60"/>
      <c r="M30" s="60"/>
      <c r="N30" s="60"/>
      <c r="O30" s="60"/>
      <c r="P30" s="60"/>
      <c r="Q30" s="60"/>
      <c r="R30" s="53"/>
    </row>
    <row r="31" spans="1:18" ht="25.15" customHeight="1">
      <c r="A31" s="287" t="s">
        <v>101</v>
      </c>
      <c r="B31" s="288"/>
      <c r="C31" s="288"/>
      <c r="D31" s="288"/>
      <c r="E31" s="288"/>
      <c r="F31" s="288"/>
      <c r="G31" s="288"/>
      <c r="H31" s="288"/>
      <c r="I31" s="288"/>
      <c r="J31" s="288"/>
      <c r="K31" s="288"/>
      <c r="L31" s="288"/>
      <c r="M31" s="288"/>
      <c r="N31" s="288"/>
      <c r="O31" s="288"/>
      <c r="P31" s="288"/>
      <c r="Q31" s="288"/>
      <c r="R31" s="289"/>
    </row>
    <row r="32" spans="1:18" s="175" customFormat="1" ht="25.15" customHeight="1">
      <c r="A32" s="98"/>
      <c r="B32" s="63"/>
      <c r="C32" s="174"/>
      <c r="D32" s="174"/>
      <c r="E32" s="174"/>
      <c r="F32" s="51"/>
      <c r="G32" s="51"/>
      <c r="H32" s="51"/>
      <c r="I32" s="51"/>
      <c r="J32" s="60"/>
      <c r="K32" s="60"/>
      <c r="L32" s="60"/>
      <c r="M32" s="60"/>
      <c r="N32" s="60"/>
      <c r="O32" s="60"/>
      <c r="P32" s="60"/>
      <c r="Q32" s="60"/>
      <c r="R32" s="53"/>
    </row>
    <row r="33" spans="1:18" s="175" customFormat="1" ht="25.15" customHeight="1">
      <c r="A33" s="57"/>
      <c r="B33" s="168"/>
      <c r="C33" s="76"/>
      <c r="D33" s="76"/>
      <c r="E33" s="76"/>
      <c r="F33" s="169"/>
      <c r="G33" s="51"/>
      <c r="H33" s="51"/>
      <c r="I33" s="51"/>
      <c r="J33" s="60"/>
      <c r="K33" s="60"/>
      <c r="L33" s="60"/>
      <c r="M33" s="60"/>
      <c r="N33" s="60"/>
      <c r="O33" s="60"/>
      <c r="P33" s="60"/>
      <c r="Q33" s="60"/>
      <c r="R33" s="53"/>
    </row>
    <row r="34" spans="1:18" s="175" customFormat="1" ht="25.15" customHeight="1">
      <c r="A34" s="64"/>
      <c r="B34" s="63"/>
      <c r="C34" s="170"/>
      <c r="D34" s="170"/>
      <c r="E34" s="170"/>
      <c r="F34" s="51"/>
      <c r="G34" s="51"/>
      <c r="H34" s="51"/>
      <c r="I34" s="51"/>
      <c r="J34" s="60"/>
      <c r="K34" s="60"/>
      <c r="L34" s="60"/>
      <c r="M34" s="60"/>
      <c r="N34" s="60"/>
      <c r="O34" s="60"/>
      <c r="P34" s="60"/>
      <c r="Q34" s="60"/>
      <c r="R34" s="53"/>
    </row>
    <row r="35" spans="1:18" s="175" customFormat="1" ht="25.15" customHeight="1">
      <c r="A35" s="57"/>
      <c r="B35" s="63"/>
      <c r="C35" s="63"/>
      <c r="D35" s="63"/>
      <c r="E35" s="63"/>
      <c r="F35" s="51"/>
      <c r="G35" s="51"/>
      <c r="H35" s="51"/>
      <c r="I35" s="51"/>
      <c r="J35" s="60"/>
      <c r="K35" s="60"/>
      <c r="L35" s="60"/>
      <c r="M35" s="60"/>
      <c r="N35" s="60"/>
      <c r="O35" s="60"/>
      <c r="P35" s="60"/>
      <c r="Q35" s="60"/>
      <c r="R35" s="53"/>
    </row>
    <row r="36" spans="1:18" s="175" customFormat="1" ht="25.15" customHeight="1">
      <c r="A36" s="57"/>
      <c r="B36" s="63"/>
      <c r="C36" s="63"/>
      <c r="D36" s="63"/>
      <c r="E36" s="63"/>
      <c r="F36" s="51"/>
      <c r="G36" s="51"/>
      <c r="H36" s="51"/>
      <c r="I36" s="51"/>
      <c r="J36" s="60"/>
      <c r="K36" s="60"/>
      <c r="L36" s="60"/>
      <c r="M36" s="60"/>
      <c r="N36" s="60"/>
      <c r="O36" s="60"/>
      <c r="P36" s="60"/>
      <c r="Q36" s="60"/>
      <c r="R36" s="53"/>
    </row>
    <row r="37" spans="1:18" s="175" customFormat="1" ht="25.15" customHeight="1">
      <c r="A37" s="57"/>
      <c r="B37" s="63"/>
      <c r="C37" s="63"/>
      <c r="D37" s="63"/>
      <c r="E37" s="63"/>
      <c r="F37" s="51"/>
      <c r="G37" s="51"/>
      <c r="H37" s="51"/>
      <c r="I37" s="51"/>
      <c r="J37" s="60"/>
      <c r="K37" s="60"/>
      <c r="L37" s="60"/>
      <c r="M37" s="60"/>
      <c r="N37" s="60"/>
      <c r="O37" s="60"/>
      <c r="P37" s="60"/>
      <c r="Q37" s="60"/>
      <c r="R37" s="53"/>
    </row>
    <row r="38" spans="1:18" s="175" customFormat="1" ht="25.15" customHeight="1">
      <c r="A38" s="57"/>
      <c r="B38" s="63"/>
      <c r="C38" s="63"/>
      <c r="D38" s="63"/>
      <c r="E38" s="63"/>
      <c r="F38" s="51"/>
      <c r="G38" s="51"/>
      <c r="H38" s="51"/>
      <c r="I38" s="51"/>
      <c r="J38" s="60"/>
      <c r="K38" s="60"/>
      <c r="L38" s="60"/>
      <c r="M38" s="60"/>
      <c r="N38" s="60"/>
      <c r="O38" s="60"/>
      <c r="P38" s="60"/>
      <c r="Q38" s="60"/>
      <c r="R38" s="53"/>
    </row>
  </sheetData>
  <mergeCells count="19">
    <mergeCell ref="A20:R20"/>
    <mergeCell ref="A23:R23"/>
    <mergeCell ref="A31:R31"/>
    <mergeCell ref="A15:R15"/>
    <mergeCell ref="A8:R8"/>
    <mergeCell ref="J4:M4"/>
    <mergeCell ref="N4:Q4"/>
    <mergeCell ref="R4:R7"/>
    <mergeCell ref="C5:E6"/>
    <mergeCell ref="F5:I6"/>
    <mergeCell ref="A1:R1"/>
    <mergeCell ref="A2:R2"/>
    <mergeCell ref="A4:A7"/>
    <mergeCell ref="B4:B7"/>
    <mergeCell ref="C4:E4"/>
    <mergeCell ref="F4:I4"/>
    <mergeCell ref="A3:R3"/>
    <mergeCell ref="J5:M6"/>
    <mergeCell ref="N5:Q6"/>
  </mergeCells>
  <phoneticPr fontId="3" type="noConversion"/>
  <pageMargins left="0.19685039370078741" right="0.19685039370078741" top="0.39370078740157483" bottom="0.39370078740157483" header="0.31496062992125984" footer="0.31496062992125984"/>
  <pageSetup paperSize="9" scale="70" orientation="landscape" r:id="rId1"/>
  <headerFooter alignWithMargins="0">
    <oddFooter>&amp;RUtilización de Fertilizantes &amp;P/&amp;N</oddFooter>
  </headerFooter>
  <drawing r:id="rId2"/>
  <legacyDrawing r:id="rId3"/>
</worksheet>
</file>

<file path=xl/worksheets/sheet5.xml><?xml version="1.0" encoding="utf-8"?>
<worksheet xmlns="http://schemas.openxmlformats.org/spreadsheetml/2006/main" xmlns:r="http://schemas.openxmlformats.org/officeDocument/2006/relationships">
  <sheetPr codeName="Sheet5"/>
  <dimension ref="A1:V49"/>
  <sheetViews>
    <sheetView zoomScaleNormal="100" workbookViewId="0">
      <selection activeCell="A2" sqref="A2:V2"/>
    </sheetView>
  </sheetViews>
  <sheetFormatPr defaultRowHeight="12.75"/>
  <cols>
    <col min="1" max="1" width="8.7109375" customWidth="1"/>
    <col min="2" max="2" width="24.5703125" customWidth="1"/>
    <col min="3" max="3" width="5" customWidth="1"/>
    <col min="4" max="4" width="6.28515625" customWidth="1"/>
    <col min="5" max="5" width="5.42578125" customWidth="1"/>
    <col min="7" max="7" width="8.85546875" customWidth="1"/>
    <col min="8" max="8" width="8.7109375" customWidth="1"/>
    <col min="9" max="9" width="8.5703125" customWidth="1"/>
    <col min="11" max="11" width="8.85546875" customWidth="1"/>
    <col min="12" max="12" width="8.7109375" customWidth="1"/>
    <col min="13" max="13" width="8.5703125" customWidth="1"/>
    <col min="15" max="15" width="8.85546875" customWidth="1"/>
    <col min="16" max="16" width="8.7109375" customWidth="1"/>
    <col min="17" max="17" width="8.5703125" customWidth="1"/>
    <col min="19" max="19" width="8.85546875" customWidth="1"/>
    <col min="20" max="20" width="8.7109375" customWidth="1"/>
    <col min="21" max="21" width="8.5703125" customWidth="1"/>
    <col min="22" max="22" width="19.140625" customWidth="1"/>
  </cols>
  <sheetData>
    <row r="1" spans="1:22" ht="51" customHeight="1">
      <c r="A1" s="177" t="s">
        <v>136</v>
      </c>
      <c r="B1" s="333" t="s">
        <v>168</v>
      </c>
      <c r="C1" s="333"/>
      <c r="D1" s="333"/>
      <c r="E1" s="333"/>
      <c r="F1" s="333"/>
      <c r="G1" s="333"/>
      <c r="H1" s="333"/>
      <c r="I1" s="333"/>
      <c r="J1" s="333"/>
      <c r="K1" s="333"/>
      <c r="L1" s="333"/>
      <c r="M1" s="333"/>
      <c r="N1" s="333"/>
      <c r="O1" s="333"/>
      <c r="P1" s="333"/>
      <c r="Q1" s="333"/>
      <c r="R1" s="333"/>
      <c r="S1" s="333"/>
      <c r="T1" s="333"/>
      <c r="U1" s="333"/>
      <c r="V1" s="334"/>
    </row>
    <row r="2" spans="1:22" ht="40.9" customHeight="1">
      <c r="A2" s="335" t="s">
        <v>178</v>
      </c>
      <c r="B2" s="336"/>
      <c r="C2" s="336"/>
      <c r="D2" s="336"/>
      <c r="E2" s="336"/>
      <c r="F2" s="336"/>
      <c r="G2" s="336"/>
      <c r="H2" s="336"/>
      <c r="I2" s="336"/>
      <c r="J2" s="336"/>
      <c r="K2" s="336"/>
      <c r="L2" s="336"/>
      <c r="M2" s="336"/>
      <c r="N2" s="336"/>
      <c r="O2" s="336"/>
      <c r="P2" s="336"/>
      <c r="Q2" s="336"/>
      <c r="R2" s="336"/>
      <c r="S2" s="336"/>
      <c r="T2" s="336"/>
      <c r="U2" s="336"/>
      <c r="V2" s="337"/>
    </row>
    <row r="3" spans="1:22" ht="69.599999999999994" customHeight="1">
      <c r="A3" s="361" t="s">
        <v>191</v>
      </c>
      <c r="B3" s="362"/>
      <c r="C3" s="362"/>
      <c r="D3" s="362"/>
      <c r="E3" s="362"/>
      <c r="F3" s="362"/>
      <c r="G3" s="362"/>
      <c r="H3" s="362"/>
      <c r="I3" s="362"/>
      <c r="J3" s="362"/>
      <c r="K3" s="362"/>
      <c r="L3" s="362"/>
      <c r="M3" s="362"/>
      <c r="N3" s="362"/>
      <c r="O3" s="362"/>
      <c r="P3" s="362"/>
      <c r="Q3" s="362"/>
      <c r="R3" s="362"/>
      <c r="S3" s="362"/>
      <c r="T3" s="362"/>
      <c r="U3" s="362"/>
      <c r="V3" s="363"/>
    </row>
    <row r="4" spans="1:22" ht="18.600000000000001" customHeight="1">
      <c r="A4" s="350" t="s">
        <v>290</v>
      </c>
      <c r="B4" s="353" t="s">
        <v>79</v>
      </c>
      <c r="C4" s="364" t="s">
        <v>179</v>
      </c>
      <c r="D4" s="365"/>
      <c r="E4" s="366"/>
      <c r="F4" s="367" t="s">
        <v>97</v>
      </c>
      <c r="G4" s="368"/>
      <c r="H4" s="368"/>
      <c r="I4" s="369"/>
      <c r="J4" s="367" t="s">
        <v>98</v>
      </c>
      <c r="K4" s="368"/>
      <c r="L4" s="368"/>
      <c r="M4" s="369"/>
      <c r="N4" s="367" t="s">
        <v>180</v>
      </c>
      <c r="O4" s="368"/>
      <c r="P4" s="368"/>
      <c r="Q4" s="369"/>
      <c r="R4" s="367" t="s">
        <v>181</v>
      </c>
      <c r="S4" s="368"/>
      <c r="T4" s="368"/>
      <c r="U4" s="369"/>
      <c r="V4" s="359" t="s">
        <v>169</v>
      </c>
    </row>
    <row r="5" spans="1:22" ht="42.75" customHeight="1">
      <c r="A5" s="351"/>
      <c r="B5" s="354"/>
      <c r="C5" s="371" t="s">
        <v>103</v>
      </c>
      <c r="D5" s="372"/>
      <c r="E5" s="373"/>
      <c r="F5" s="356" t="s">
        <v>108</v>
      </c>
      <c r="G5" s="357"/>
      <c r="H5" s="357"/>
      <c r="I5" s="358"/>
      <c r="J5" s="356" t="s">
        <v>109</v>
      </c>
      <c r="K5" s="357"/>
      <c r="L5" s="357"/>
      <c r="M5" s="358"/>
      <c r="N5" s="356" t="s">
        <v>110</v>
      </c>
      <c r="O5" s="357"/>
      <c r="P5" s="357"/>
      <c r="Q5" s="358"/>
      <c r="R5" s="356" t="s">
        <v>176</v>
      </c>
      <c r="S5" s="357"/>
      <c r="T5" s="357"/>
      <c r="U5" s="358"/>
      <c r="V5" s="370"/>
    </row>
    <row r="6" spans="1:22" ht="18" customHeight="1">
      <c r="A6" s="351"/>
      <c r="B6" s="354"/>
      <c r="C6" s="374"/>
      <c r="D6" s="375"/>
      <c r="E6" s="376"/>
      <c r="F6" s="359">
        <f>Utilización!F7</f>
        <v>2011</v>
      </c>
      <c r="G6" s="359">
        <f>Utilización!G7</f>
        <v>2012</v>
      </c>
      <c r="H6" s="359">
        <f>Utilización!H7</f>
        <v>2013</v>
      </c>
      <c r="I6" s="359">
        <f>Utilización!I7</f>
        <v>2014</v>
      </c>
      <c r="J6" s="359">
        <f t="shared" ref="J6:U6" si="0">F6</f>
        <v>2011</v>
      </c>
      <c r="K6" s="359">
        <f t="shared" si="0"/>
        <v>2012</v>
      </c>
      <c r="L6" s="359">
        <f t="shared" si="0"/>
        <v>2013</v>
      </c>
      <c r="M6" s="359">
        <f t="shared" si="0"/>
        <v>2014</v>
      </c>
      <c r="N6" s="359">
        <f t="shared" si="0"/>
        <v>2011</v>
      </c>
      <c r="O6" s="359">
        <f t="shared" si="0"/>
        <v>2012</v>
      </c>
      <c r="P6" s="359">
        <f t="shared" si="0"/>
        <v>2013</v>
      </c>
      <c r="Q6" s="359">
        <f t="shared" si="0"/>
        <v>2014</v>
      </c>
      <c r="R6" s="359">
        <f t="shared" si="0"/>
        <v>2011</v>
      </c>
      <c r="S6" s="359">
        <f t="shared" si="0"/>
        <v>2012</v>
      </c>
      <c r="T6" s="359">
        <f t="shared" si="0"/>
        <v>2013</v>
      </c>
      <c r="U6" s="359">
        <f t="shared" si="0"/>
        <v>2014</v>
      </c>
      <c r="V6" s="370"/>
    </row>
    <row r="7" spans="1:22" ht="19.5" customHeight="1">
      <c r="A7" s="352"/>
      <c r="B7" s="355"/>
      <c r="C7" s="163" t="s">
        <v>82</v>
      </c>
      <c r="D7" s="163" t="s">
        <v>173</v>
      </c>
      <c r="E7" s="163" t="s">
        <v>174</v>
      </c>
      <c r="F7" s="360"/>
      <c r="G7" s="360"/>
      <c r="H7" s="360"/>
      <c r="I7" s="360"/>
      <c r="J7" s="360"/>
      <c r="K7" s="360"/>
      <c r="L7" s="360"/>
      <c r="M7" s="360"/>
      <c r="N7" s="360"/>
      <c r="O7" s="360"/>
      <c r="P7" s="360"/>
      <c r="Q7" s="360"/>
      <c r="R7" s="360"/>
      <c r="S7" s="360"/>
      <c r="T7" s="360"/>
      <c r="U7" s="360"/>
      <c r="V7" s="360"/>
    </row>
    <row r="8" spans="1:22" ht="24.6" customHeight="1">
      <c r="A8" s="61">
        <v>3101</v>
      </c>
      <c r="B8" s="179" t="s">
        <v>288</v>
      </c>
      <c r="C8" s="53"/>
      <c r="D8" s="53"/>
      <c r="E8" s="164"/>
      <c r="F8" s="48"/>
      <c r="G8" s="48"/>
      <c r="H8" s="48"/>
      <c r="I8" s="48"/>
      <c r="J8" s="48"/>
      <c r="K8" s="48"/>
      <c r="L8" s="48"/>
      <c r="M8" s="48"/>
      <c r="N8" s="48"/>
      <c r="O8" s="48"/>
      <c r="P8" s="48"/>
      <c r="Q8" s="48"/>
      <c r="R8" s="48"/>
      <c r="S8" s="48"/>
      <c r="T8" s="48"/>
      <c r="U8" s="48"/>
      <c r="V8" s="53"/>
    </row>
    <row r="9" spans="1:22" ht="26.45" customHeight="1">
      <c r="A9" s="61">
        <v>3101.1</v>
      </c>
      <c r="B9" s="178" t="s">
        <v>182</v>
      </c>
      <c r="C9" s="53"/>
      <c r="D9" s="53"/>
      <c r="E9" s="164"/>
      <c r="F9" s="48"/>
      <c r="G9" s="48"/>
      <c r="H9" s="48"/>
      <c r="I9" s="48"/>
      <c r="J9" s="48"/>
      <c r="K9" s="48"/>
      <c r="L9" s="48"/>
      <c r="M9" s="48"/>
      <c r="N9" s="48"/>
      <c r="O9" s="48"/>
      <c r="P9" s="48"/>
      <c r="Q9" s="48"/>
      <c r="R9" s="48"/>
      <c r="S9" s="48"/>
      <c r="T9" s="48"/>
      <c r="U9" s="48"/>
      <c r="V9" s="53"/>
    </row>
    <row r="10" spans="1:22" ht="24.6" customHeight="1">
      <c r="A10" s="61">
        <v>3101.2</v>
      </c>
      <c r="B10" s="179" t="s">
        <v>183</v>
      </c>
      <c r="C10" s="53"/>
      <c r="D10" s="53"/>
      <c r="E10" s="164"/>
      <c r="F10" s="48"/>
      <c r="G10" s="48"/>
      <c r="H10" s="48"/>
      <c r="I10" s="48"/>
      <c r="J10" s="48"/>
      <c r="K10" s="48"/>
      <c r="L10" s="48"/>
      <c r="M10" s="48"/>
      <c r="N10" s="48"/>
      <c r="O10" s="48"/>
      <c r="P10" s="48"/>
      <c r="Q10" s="48"/>
      <c r="R10" s="48"/>
      <c r="S10" s="48"/>
      <c r="T10" s="48"/>
      <c r="U10" s="48"/>
      <c r="V10" s="53"/>
    </row>
    <row r="11" spans="1:22" ht="24.6" customHeight="1">
      <c r="A11" s="61">
        <v>3101.3</v>
      </c>
      <c r="B11" s="179" t="s">
        <v>184</v>
      </c>
      <c r="C11" s="53"/>
      <c r="D11" s="53"/>
      <c r="E11" s="164"/>
      <c r="F11" s="48"/>
      <c r="G11" s="48"/>
      <c r="H11" s="48"/>
      <c r="I11" s="48"/>
      <c r="J11" s="48"/>
      <c r="K11" s="48"/>
      <c r="L11" s="48"/>
      <c r="M11" s="48"/>
      <c r="N11" s="48"/>
      <c r="O11" s="48"/>
      <c r="P11" s="48"/>
      <c r="Q11" s="48"/>
      <c r="R11" s="48"/>
      <c r="S11" s="48"/>
      <c r="T11" s="48"/>
      <c r="U11" s="48"/>
      <c r="V11" s="53"/>
    </row>
    <row r="12" spans="1:22" ht="24.6" customHeight="1">
      <c r="A12" s="57">
        <v>3101.4</v>
      </c>
      <c r="B12" s="179" t="s">
        <v>185</v>
      </c>
      <c r="C12" s="53"/>
      <c r="D12" s="53"/>
      <c r="E12" s="164"/>
      <c r="F12" s="48"/>
      <c r="G12" s="48"/>
      <c r="H12" s="48"/>
      <c r="I12" s="48"/>
      <c r="J12" s="48"/>
      <c r="K12" s="48"/>
      <c r="L12" s="48"/>
      <c r="M12" s="48"/>
      <c r="N12" s="48"/>
      <c r="O12" s="48"/>
      <c r="P12" s="48"/>
      <c r="Q12" s="48"/>
      <c r="R12" s="48"/>
      <c r="S12" s="48"/>
      <c r="T12" s="48"/>
      <c r="U12" s="48"/>
      <c r="V12" s="53"/>
    </row>
    <row r="13" spans="1:22" ht="24.6" customHeight="1">
      <c r="A13" s="57">
        <v>3101.5</v>
      </c>
      <c r="B13" s="179" t="s">
        <v>186</v>
      </c>
      <c r="C13" s="53"/>
      <c r="D13" s="53"/>
      <c r="E13" s="164"/>
      <c r="F13" s="48"/>
      <c r="G13" s="48"/>
      <c r="H13" s="48"/>
      <c r="I13" s="48"/>
      <c r="J13" s="48"/>
      <c r="K13" s="48"/>
      <c r="L13" s="48"/>
      <c r="M13" s="48"/>
      <c r="N13" s="48"/>
      <c r="O13" s="48"/>
      <c r="P13" s="48"/>
      <c r="Q13" s="48"/>
      <c r="R13" s="48"/>
      <c r="S13" s="48"/>
      <c r="T13" s="48"/>
      <c r="U13" s="48"/>
      <c r="V13" s="53"/>
    </row>
    <row r="14" spans="1:22" ht="24.6" customHeight="1">
      <c r="A14" s="64">
        <v>3101.6</v>
      </c>
      <c r="B14" s="179" t="s">
        <v>187</v>
      </c>
      <c r="C14" s="180"/>
      <c r="D14" s="180"/>
      <c r="E14" s="180"/>
      <c r="F14" s="48"/>
      <c r="G14" s="48"/>
      <c r="H14" s="48"/>
      <c r="I14" s="48"/>
      <c r="J14" s="48"/>
      <c r="K14" s="48"/>
      <c r="L14" s="48"/>
      <c r="M14" s="48"/>
      <c r="N14" s="48"/>
      <c r="O14" s="48"/>
      <c r="P14" s="48"/>
      <c r="Q14" s="48"/>
      <c r="R14" s="48"/>
      <c r="S14" s="48"/>
      <c r="T14" s="48"/>
      <c r="U14" s="48"/>
      <c r="V14" s="53"/>
    </row>
    <row r="15" spans="1:22" ht="24.6" customHeight="1">
      <c r="A15" s="64">
        <v>3101.7</v>
      </c>
      <c r="B15" s="179" t="s">
        <v>188</v>
      </c>
      <c r="C15" s="181"/>
      <c r="D15" s="181"/>
      <c r="E15" s="181"/>
      <c r="F15" s="182"/>
      <c r="G15" s="48"/>
      <c r="H15" s="48"/>
      <c r="I15" s="48"/>
      <c r="J15" s="48"/>
      <c r="K15" s="48"/>
      <c r="L15" s="48"/>
      <c r="M15" s="48"/>
      <c r="N15" s="48"/>
      <c r="O15" s="48"/>
      <c r="P15" s="48"/>
      <c r="Q15" s="48"/>
      <c r="R15" s="48"/>
      <c r="S15" s="48"/>
      <c r="T15" s="48"/>
      <c r="U15" s="48"/>
      <c r="V15" s="53"/>
    </row>
    <row r="16" spans="1:22" ht="26.45" customHeight="1">
      <c r="A16" s="57">
        <v>3101.8</v>
      </c>
      <c r="B16" s="178" t="s">
        <v>189</v>
      </c>
      <c r="C16" s="63"/>
      <c r="D16" s="63"/>
      <c r="E16" s="63"/>
      <c r="F16" s="48"/>
      <c r="G16" s="48"/>
      <c r="H16" s="48"/>
      <c r="I16" s="48"/>
      <c r="J16" s="48"/>
      <c r="K16" s="48"/>
      <c r="L16" s="48"/>
      <c r="M16" s="48"/>
      <c r="N16" s="48"/>
      <c r="O16" s="48"/>
      <c r="P16" s="48"/>
      <c r="Q16" s="48"/>
      <c r="R16" s="48"/>
      <c r="S16" s="48"/>
      <c r="T16" s="48"/>
      <c r="U16" s="48"/>
      <c r="V16" s="53"/>
    </row>
    <row r="17" spans="1:22" ht="24.6" customHeight="1">
      <c r="A17" s="57">
        <v>3101.9</v>
      </c>
      <c r="B17" s="179" t="s">
        <v>190</v>
      </c>
      <c r="C17" s="63"/>
      <c r="D17" s="63"/>
      <c r="E17" s="63"/>
      <c r="F17" s="48"/>
      <c r="G17" s="48"/>
      <c r="H17" s="48"/>
      <c r="I17" s="48"/>
      <c r="J17" s="48"/>
      <c r="K17" s="48"/>
      <c r="L17" s="48"/>
      <c r="M17" s="48"/>
      <c r="N17" s="48"/>
      <c r="O17" s="48"/>
      <c r="P17" s="48"/>
      <c r="Q17" s="48"/>
      <c r="R17" s="48"/>
      <c r="S17" s="48"/>
      <c r="T17" s="48"/>
      <c r="U17" s="48"/>
      <c r="V17" s="53"/>
    </row>
    <row r="18" spans="1:22" ht="24.6" customHeight="1">
      <c r="A18" s="380" t="s">
        <v>192</v>
      </c>
      <c r="B18" s="381"/>
      <c r="C18" s="381"/>
      <c r="D18" s="381"/>
      <c r="E18" s="381"/>
      <c r="F18" s="381"/>
      <c r="G18" s="381"/>
      <c r="H18" s="381"/>
      <c r="I18" s="381"/>
      <c r="J18" s="381"/>
      <c r="K18" s="381"/>
      <c r="L18" s="381"/>
      <c r="M18" s="381"/>
      <c r="N18" s="381"/>
      <c r="O18" s="381"/>
      <c r="P18" s="381"/>
      <c r="Q18" s="381"/>
      <c r="R18" s="381"/>
      <c r="S18" s="381"/>
      <c r="T18" s="381"/>
      <c r="U18" s="381"/>
      <c r="V18" s="382"/>
    </row>
    <row r="19" spans="1:22" ht="24.6" customHeight="1">
      <c r="A19" s="183"/>
      <c r="B19" s="63"/>
      <c r="C19" s="165"/>
      <c r="D19" s="165"/>
      <c r="E19" s="165"/>
      <c r="F19" s="48"/>
      <c r="G19" s="48"/>
      <c r="H19" s="48"/>
      <c r="I19" s="48"/>
      <c r="J19" s="48"/>
      <c r="K19" s="48"/>
      <c r="L19" s="48"/>
      <c r="M19" s="48"/>
      <c r="N19" s="48"/>
      <c r="O19" s="48"/>
      <c r="P19" s="48"/>
      <c r="Q19" s="48"/>
      <c r="R19" s="48"/>
      <c r="S19" s="48"/>
      <c r="T19" s="48"/>
      <c r="U19" s="48"/>
      <c r="V19" s="53"/>
    </row>
    <row r="20" spans="1:22" ht="24.6" customHeight="1">
      <c r="A20" s="184"/>
      <c r="B20" s="185"/>
      <c r="C20" s="167"/>
      <c r="D20" s="167"/>
      <c r="E20" s="167"/>
      <c r="F20" s="186"/>
      <c r="G20" s="186"/>
      <c r="H20" s="186"/>
      <c r="I20" s="186"/>
      <c r="J20" s="186"/>
      <c r="K20" s="186"/>
      <c r="L20" s="186"/>
      <c r="M20" s="186"/>
      <c r="N20" s="186"/>
      <c r="O20" s="186"/>
      <c r="P20" s="186"/>
      <c r="Q20" s="186"/>
      <c r="R20" s="186"/>
      <c r="S20" s="186"/>
      <c r="T20" s="186"/>
      <c r="U20" s="186"/>
      <c r="V20" s="187"/>
    </row>
    <row r="21" spans="1:22" ht="24.6" customHeight="1">
      <c r="A21" s="184"/>
      <c r="B21" s="185"/>
      <c r="C21" s="167"/>
      <c r="D21" s="167"/>
      <c r="E21" s="167"/>
      <c r="F21" s="186"/>
      <c r="G21" s="186"/>
      <c r="H21" s="186"/>
      <c r="I21" s="186"/>
      <c r="J21" s="186"/>
      <c r="K21" s="186"/>
      <c r="L21" s="186"/>
      <c r="M21" s="186"/>
      <c r="N21" s="186"/>
      <c r="O21" s="186"/>
      <c r="P21" s="186"/>
      <c r="Q21" s="186"/>
      <c r="R21" s="186"/>
      <c r="S21" s="186"/>
      <c r="T21" s="186"/>
      <c r="U21" s="186"/>
      <c r="V21" s="187"/>
    </row>
    <row r="22" spans="1:22" ht="26.45" customHeight="1" thickBot="1">
      <c r="A22" s="188"/>
      <c r="B22" s="126"/>
      <c r="C22" s="189"/>
      <c r="D22" s="189"/>
      <c r="E22" s="189"/>
      <c r="F22" s="84"/>
      <c r="G22" s="84"/>
      <c r="H22" s="84"/>
      <c r="I22" s="84"/>
      <c r="J22" s="84"/>
      <c r="K22" s="84"/>
      <c r="L22" s="84"/>
      <c r="M22" s="84"/>
      <c r="N22" s="84"/>
      <c r="O22" s="84"/>
      <c r="P22" s="84"/>
      <c r="Q22" s="84"/>
      <c r="R22" s="84"/>
      <c r="S22" s="84"/>
      <c r="T22" s="84"/>
      <c r="U22" s="84"/>
      <c r="V22" s="85"/>
    </row>
    <row r="23" spans="1:22" ht="24.6" customHeight="1">
      <c r="A23" s="377" t="s">
        <v>10</v>
      </c>
      <c r="B23" s="378"/>
      <c r="C23" s="378"/>
      <c r="D23" s="378"/>
      <c r="E23" s="378"/>
      <c r="F23" s="378"/>
      <c r="G23" s="378"/>
      <c r="H23" s="378"/>
      <c r="I23" s="378"/>
      <c r="J23" s="378"/>
      <c r="K23" s="378"/>
      <c r="L23" s="378"/>
      <c r="M23" s="378"/>
      <c r="N23" s="378"/>
      <c r="O23" s="378"/>
      <c r="P23" s="378"/>
      <c r="Q23" s="378"/>
      <c r="R23" s="378"/>
      <c r="S23" s="378"/>
      <c r="T23" s="378"/>
      <c r="U23" s="378"/>
      <c r="V23" s="379"/>
    </row>
    <row r="24" spans="1:22" ht="24.6" customHeight="1">
      <c r="A24" s="347"/>
      <c r="B24" s="348"/>
      <c r="C24" s="348"/>
      <c r="D24" s="348"/>
      <c r="E24" s="348"/>
      <c r="F24" s="348"/>
      <c r="G24" s="348"/>
      <c r="H24" s="348"/>
      <c r="I24" s="348"/>
      <c r="J24" s="348"/>
      <c r="K24" s="348"/>
      <c r="L24" s="348"/>
      <c r="M24" s="348"/>
      <c r="N24" s="348"/>
      <c r="O24" s="348"/>
      <c r="P24" s="348"/>
      <c r="Q24" s="348"/>
      <c r="R24" s="348"/>
      <c r="S24" s="348"/>
      <c r="T24" s="348"/>
      <c r="U24" s="348"/>
      <c r="V24" s="349"/>
    </row>
    <row r="25" spans="1:22" ht="24.6" customHeight="1">
      <c r="A25" s="347"/>
      <c r="B25" s="348"/>
      <c r="C25" s="348"/>
      <c r="D25" s="348"/>
      <c r="E25" s="348"/>
      <c r="F25" s="348"/>
      <c r="G25" s="348"/>
      <c r="H25" s="348"/>
      <c r="I25" s="348"/>
      <c r="J25" s="348"/>
      <c r="K25" s="348"/>
      <c r="L25" s="348"/>
      <c r="M25" s="348"/>
      <c r="N25" s="348"/>
      <c r="O25" s="348"/>
      <c r="P25" s="348"/>
      <c r="Q25" s="348"/>
      <c r="R25" s="348"/>
      <c r="S25" s="348"/>
      <c r="T25" s="348"/>
      <c r="U25" s="348"/>
      <c r="V25" s="349"/>
    </row>
    <row r="26" spans="1:22" ht="24.6" customHeight="1">
      <c r="A26" s="347"/>
      <c r="B26" s="348"/>
      <c r="C26" s="348"/>
      <c r="D26" s="348"/>
      <c r="E26" s="348"/>
      <c r="F26" s="348"/>
      <c r="G26" s="348"/>
      <c r="H26" s="348"/>
      <c r="I26" s="348"/>
      <c r="J26" s="348"/>
      <c r="K26" s="348"/>
      <c r="L26" s="348"/>
      <c r="M26" s="348"/>
      <c r="N26" s="348"/>
      <c r="O26" s="348"/>
      <c r="P26" s="348"/>
      <c r="Q26" s="348"/>
      <c r="R26" s="348"/>
      <c r="S26" s="348"/>
      <c r="T26" s="348"/>
      <c r="U26" s="348"/>
      <c r="V26" s="349"/>
    </row>
    <row r="27" spans="1:22" ht="24.6" customHeight="1">
      <c r="A27" s="347"/>
      <c r="B27" s="348"/>
      <c r="C27" s="348"/>
      <c r="D27" s="348"/>
      <c r="E27" s="348"/>
      <c r="F27" s="348"/>
      <c r="G27" s="348"/>
      <c r="H27" s="348"/>
      <c r="I27" s="348"/>
      <c r="J27" s="348"/>
      <c r="K27" s="348"/>
      <c r="L27" s="348"/>
      <c r="M27" s="348"/>
      <c r="N27" s="348"/>
      <c r="O27" s="348"/>
      <c r="P27" s="348"/>
      <c r="Q27" s="348"/>
      <c r="R27" s="348"/>
      <c r="S27" s="348"/>
      <c r="T27" s="348"/>
      <c r="U27" s="348"/>
      <c r="V27" s="349"/>
    </row>
    <row r="28" spans="1:22" ht="24.6" customHeight="1"/>
    <row r="29" spans="1:22" ht="24.6" customHeight="1"/>
    <row r="30" spans="1:22" ht="26.45" customHeight="1"/>
    <row r="31" spans="1:22" ht="24.6" customHeight="1"/>
    <row r="32" spans="1:22" ht="24.6" customHeight="1"/>
    <row r="33" ht="24.6" customHeight="1"/>
    <row r="34" ht="24.6" customHeight="1"/>
    <row r="35" ht="24.6" customHeight="1"/>
    <row r="36" ht="24.6" customHeight="1"/>
    <row r="37" ht="24.6" customHeight="1"/>
    <row r="38" ht="24.6" customHeight="1"/>
    <row r="39" ht="24.6" customHeight="1"/>
    <row r="40" ht="24.6" customHeight="1"/>
    <row r="41" ht="24.6" customHeight="1"/>
    <row r="42" ht="24.6" customHeight="1"/>
    <row r="43" ht="24.6" customHeight="1"/>
    <row r="44" ht="24.6" customHeight="1"/>
    <row r="45" ht="24.6" customHeight="1"/>
    <row r="46" ht="24.6" customHeight="1"/>
    <row r="47" ht="24.6" customHeight="1"/>
    <row r="48" ht="24.6" customHeight="1"/>
    <row r="49" ht="24.6" customHeight="1"/>
  </sheetData>
  <mergeCells count="38">
    <mergeCell ref="A23:V23"/>
    <mergeCell ref="A24:V24"/>
    <mergeCell ref="M6:M7"/>
    <mergeCell ref="N6:N7"/>
    <mergeCell ref="O6:O7"/>
    <mergeCell ref="P6:P7"/>
    <mergeCell ref="A18:V18"/>
    <mergeCell ref="S6:S7"/>
    <mergeCell ref="T6:T7"/>
    <mergeCell ref="U6:U7"/>
    <mergeCell ref="Q6:Q7"/>
    <mergeCell ref="R6:R7"/>
    <mergeCell ref="G6:G7"/>
    <mergeCell ref="H6:H7"/>
    <mergeCell ref="I6:I7"/>
    <mergeCell ref="J6:J7"/>
    <mergeCell ref="K6:K7"/>
    <mergeCell ref="L6:L7"/>
    <mergeCell ref="B1:V1"/>
    <mergeCell ref="A2:V2"/>
    <mergeCell ref="A3:V3"/>
    <mergeCell ref="C4:E4"/>
    <mergeCell ref="F4:I4"/>
    <mergeCell ref="J4:M4"/>
    <mergeCell ref="N4:Q4"/>
    <mergeCell ref="R4:U4"/>
    <mergeCell ref="V4:V7"/>
    <mergeCell ref="C5:E6"/>
    <mergeCell ref="A25:V25"/>
    <mergeCell ref="A26:V26"/>
    <mergeCell ref="A27:V27"/>
    <mergeCell ref="A4:A7"/>
    <mergeCell ref="B4:B7"/>
    <mergeCell ref="F5:I5"/>
    <mergeCell ref="J5:M5"/>
    <mergeCell ref="N5:Q5"/>
    <mergeCell ref="R5:U5"/>
    <mergeCell ref="F6:F7"/>
  </mergeCells>
  <phoneticPr fontId="3" type="noConversion"/>
  <pageMargins left="0.27559055118110237" right="0.19685039370078741" top="0.31496062992125984" bottom="0.43307086614173229" header="0.27559055118110237" footer="0.27559055118110237"/>
  <pageSetup paperSize="9" scale="70" orientation="landscape" r:id="rId1"/>
  <headerFooter alignWithMargins="0">
    <oddFooter>&amp;RMaterial Orgánico &amp;P/&amp;N</oddFooter>
  </headerFooter>
  <drawing r:id="rId2"/>
</worksheet>
</file>

<file path=xl/worksheets/sheet6.xml><?xml version="1.0" encoding="utf-8"?>
<worksheet xmlns="http://schemas.openxmlformats.org/spreadsheetml/2006/main" xmlns:r="http://schemas.openxmlformats.org/officeDocument/2006/relationships">
  <sheetPr codeName="Sheet6"/>
  <dimension ref="A1:G52"/>
  <sheetViews>
    <sheetView zoomScaleNormal="100" workbookViewId="0">
      <selection activeCell="A40" sqref="A40:B52"/>
    </sheetView>
  </sheetViews>
  <sheetFormatPr defaultRowHeight="12.75"/>
  <cols>
    <col min="1" max="1" width="7.85546875" customWidth="1"/>
    <col min="2" max="2" width="29.85546875" customWidth="1"/>
    <col min="3" max="3" width="5.28515625" customWidth="1"/>
    <col min="4" max="4" width="23.28515625" bestFit="1" customWidth="1"/>
    <col min="5" max="6" width="18.140625" customWidth="1"/>
    <col min="7" max="7" width="42.140625" customWidth="1"/>
  </cols>
  <sheetData>
    <row r="1" spans="1:7" ht="41.25" customHeight="1">
      <c r="A1" s="11" t="s">
        <v>135</v>
      </c>
      <c r="B1" s="395" t="s">
        <v>48</v>
      </c>
      <c r="C1" s="395"/>
      <c r="D1" s="395"/>
      <c r="E1" s="395"/>
      <c r="F1" s="395"/>
      <c r="G1" s="396"/>
    </row>
    <row r="2" spans="1:7" ht="36" customHeight="1" thickBot="1">
      <c r="A2" s="409" t="s">
        <v>24</v>
      </c>
      <c r="B2" s="410"/>
      <c r="C2" s="410"/>
      <c r="D2" s="410"/>
      <c r="E2" s="410"/>
      <c r="F2" s="410"/>
      <c r="G2" s="411"/>
    </row>
    <row r="3" spans="1:7" ht="15.95" customHeight="1" thickBot="1">
      <c r="A3" s="86" t="s">
        <v>27</v>
      </c>
      <c r="B3" s="87"/>
      <c r="C3" s="12"/>
      <c r="D3" s="12"/>
      <c r="E3" s="12"/>
      <c r="F3" s="12"/>
      <c r="G3" s="69"/>
    </row>
    <row r="4" spans="1:7" ht="18.75" customHeight="1">
      <c r="A4" s="400" t="s">
        <v>194</v>
      </c>
      <c r="B4" s="401"/>
      <c r="C4" s="13" t="s">
        <v>28</v>
      </c>
      <c r="D4" s="13"/>
      <c r="E4" s="13"/>
      <c r="F4" s="13"/>
      <c r="G4" s="70"/>
    </row>
    <row r="5" spans="1:7" ht="18.75" customHeight="1">
      <c r="A5" s="402"/>
      <c r="B5" s="403"/>
      <c r="C5" s="14" t="s">
        <v>29</v>
      </c>
      <c r="D5" s="14"/>
      <c r="E5" s="14"/>
      <c r="F5" s="14"/>
      <c r="G5" s="71"/>
    </row>
    <row r="6" spans="1:7" ht="18.75" customHeight="1">
      <c r="A6" s="402"/>
      <c r="B6" s="403"/>
      <c r="C6" s="15"/>
      <c r="D6" s="15"/>
      <c r="E6" s="15"/>
      <c r="F6" s="15"/>
      <c r="G6" s="72"/>
    </row>
    <row r="7" spans="1:7" ht="18.75" customHeight="1">
      <c r="A7" s="402"/>
      <c r="B7" s="403"/>
      <c r="C7" s="15"/>
      <c r="D7" s="15"/>
      <c r="E7" s="15"/>
      <c r="F7" s="15"/>
      <c r="G7" s="72"/>
    </row>
    <row r="8" spans="1:7" ht="18.75" customHeight="1">
      <c r="A8" s="402"/>
      <c r="B8" s="403"/>
      <c r="C8" s="16" t="s">
        <v>84</v>
      </c>
      <c r="D8" s="16"/>
      <c r="E8" s="16"/>
      <c r="F8" s="16"/>
      <c r="G8" s="73"/>
    </row>
    <row r="9" spans="1:7" ht="18.75" customHeight="1">
      <c r="A9" s="402"/>
      <c r="B9" s="403"/>
      <c r="C9" s="14" t="s">
        <v>85</v>
      </c>
      <c r="D9" s="14"/>
      <c r="E9" s="14"/>
      <c r="F9" s="14"/>
      <c r="G9" s="71"/>
    </row>
    <row r="10" spans="1:7" ht="18.75" customHeight="1">
      <c r="A10" s="402"/>
      <c r="B10" s="403"/>
      <c r="C10" s="88" t="s">
        <v>193</v>
      </c>
      <c r="D10" s="89"/>
      <c r="E10" s="89"/>
      <c r="F10" s="89"/>
      <c r="G10" s="90"/>
    </row>
    <row r="11" spans="1:7" ht="18.75" customHeight="1">
      <c r="A11" s="402"/>
      <c r="B11" s="403"/>
      <c r="C11" s="397" t="s">
        <v>100</v>
      </c>
      <c r="D11" s="398"/>
      <c r="E11" s="398"/>
      <c r="F11" s="398"/>
      <c r="G11" s="399"/>
    </row>
    <row r="12" spans="1:7" ht="8.25" customHeight="1">
      <c r="A12" s="404"/>
      <c r="B12" s="405"/>
      <c r="C12" s="406"/>
      <c r="D12" s="407"/>
      <c r="E12" s="407"/>
      <c r="F12" s="407"/>
      <c r="G12" s="408"/>
    </row>
    <row r="13" spans="1:7" ht="15.95" customHeight="1" thickBot="1">
      <c r="A13" s="418" t="s">
        <v>25</v>
      </c>
      <c r="B13" s="419"/>
      <c r="C13" s="419"/>
      <c r="D13" s="419"/>
      <c r="E13" s="419"/>
      <c r="F13" s="419"/>
      <c r="G13" s="420"/>
    </row>
    <row r="14" spans="1:7" ht="8.25" customHeight="1">
      <c r="A14" s="389" t="s">
        <v>195</v>
      </c>
      <c r="B14" s="390"/>
      <c r="C14" s="190"/>
      <c r="D14" s="191"/>
      <c r="E14" s="18"/>
      <c r="F14" s="17"/>
      <c r="G14" s="192"/>
    </row>
    <row r="15" spans="1:7" ht="18.75" customHeight="1">
      <c r="A15" s="391"/>
      <c r="B15" s="392"/>
      <c r="C15" s="26" t="s">
        <v>86</v>
      </c>
      <c r="D15" s="17" t="s">
        <v>30</v>
      </c>
      <c r="E15" s="19"/>
      <c r="F15" s="193"/>
      <c r="G15" s="194"/>
    </row>
    <row r="16" spans="1:7" ht="18.75" customHeight="1">
      <c r="A16" s="391"/>
      <c r="B16" s="392"/>
      <c r="C16" s="26" t="s">
        <v>86</v>
      </c>
      <c r="D16" s="20" t="s">
        <v>31</v>
      </c>
      <c r="E16" s="19"/>
      <c r="F16" s="20"/>
      <c r="G16" s="194"/>
    </row>
    <row r="17" spans="1:7" ht="8.25" customHeight="1" thickBot="1">
      <c r="A17" s="393"/>
      <c r="B17" s="394"/>
      <c r="C17" s="195"/>
      <c r="D17" s="21"/>
      <c r="E17" s="22"/>
      <c r="F17" s="21"/>
      <c r="G17" s="74"/>
    </row>
    <row r="18" spans="1:7" ht="15.95" customHeight="1" thickBot="1">
      <c r="A18" s="423" t="s">
        <v>196</v>
      </c>
      <c r="B18" s="424"/>
      <c r="C18" s="424"/>
      <c r="D18" s="424"/>
      <c r="E18" s="424"/>
      <c r="F18" s="424"/>
      <c r="G18" s="425"/>
    </row>
    <row r="19" spans="1:7" ht="8.25" customHeight="1">
      <c r="A19" s="429" t="s">
        <v>197</v>
      </c>
      <c r="B19" s="430"/>
      <c r="C19" s="190"/>
      <c r="D19" s="191"/>
      <c r="E19" s="18"/>
      <c r="F19" s="17"/>
      <c r="G19" s="192"/>
    </row>
    <row r="20" spans="1:7" ht="23.25">
      <c r="A20" s="414"/>
      <c r="B20" s="415"/>
      <c r="C20" s="26" t="s">
        <v>86</v>
      </c>
      <c r="D20" s="17" t="s">
        <v>32</v>
      </c>
      <c r="E20" s="19"/>
      <c r="F20" s="193"/>
      <c r="G20" s="194"/>
    </row>
    <row r="21" spans="1:7" ht="18.75" customHeight="1">
      <c r="A21" s="414"/>
      <c r="B21" s="415"/>
      <c r="C21" s="26" t="s">
        <v>86</v>
      </c>
      <c r="D21" s="20" t="s">
        <v>33</v>
      </c>
      <c r="E21" s="19"/>
      <c r="F21" s="193"/>
      <c r="G21" s="194"/>
    </row>
    <row r="22" spans="1:7" ht="23.25">
      <c r="A22" s="414"/>
      <c r="B22" s="415"/>
      <c r="C22" s="26" t="s">
        <v>86</v>
      </c>
      <c r="D22" s="20" t="s">
        <v>131</v>
      </c>
      <c r="E22" s="19"/>
      <c r="F22" s="193"/>
      <c r="G22" s="194"/>
    </row>
    <row r="23" spans="1:7" ht="23.25">
      <c r="A23" s="414"/>
      <c r="B23" s="415"/>
      <c r="C23" s="26" t="s">
        <v>86</v>
      </c>
      <c r="D23" s="20" t="s">
        <v>34</v>
      </c>
      <c r="E23" s="19"/>
      <c r="F23" s="193"/>
      <c r="G23" s="194"/>
    </row>
    <row r="24" spans="1:7" ht="23.25">
      <c r="A24" s="414"/>
      <c r="B24" s="415"/>
      <c r="C24" s="26" t="s">
        <v>86</v>
      </c>
      <c r="D24" s="20" t="s">
        <v>35</v>
      </c>
      <c r="E24" s="19"/>
      <c r="F24" s="193"/>
      <c r="G24" s="194"/>
    </row>
    <row r="25" spans="1:7" ht="8.25" customHeight="1" thickBot="1">
      <c r="A25" s="416"/>
      <c r="B25" s="417"/>
      <c r="C25" s="195"/>
      <c r="D25" s="21"/>
      <c r="E25" s="22"/>
      <c r="F25" s="21"/>
      <c r="G25" s="74"/>
    </row>
    <row r="26" spans="1:7" ht="15.95" customHeight="1" thickBot="1">
      <c r="A26" s="426" t="s">
        <v>26</v>
      </c>
      <c r="B26" s="427"/>
      <c r="C26" s="427"/>
      <c r="D26" s="427"/>
      <c r="E26" s="427"/>
      <c r="F26" s="427"/>
      <c r="G26" s="428"/>
    </row>
    <row r="27" spans="1:7" ht="8.25" customHeight="1">
      <c r="A27" s="412" t="s">
        <v>198</v>
      </c>
      <c r="B27" s="413"/>
      <c r="C27" s="196"/>
      <c r="D27" s="191"/>
      <c r="E27" s="18"/>
      <c r="F27" s="197"/>
      <c r="G27" s="192"/>
    </row>
    <row r="28" spans="1:7" ht="18.75" customHeight="1">
      <c r="A28" s="414"/>
      <c r="B28" s="415"/>
      <c r="C28" s="26" t="s">
        <v>86</v>
      </c>
      <c r="D28" s="20" t="s">
        <v>36</v>
      </c>
      <c r="E28" s="19"/>
      <c r="F28" s="20"/>
      <c r="G28" s="194"/>
    </row>
    <row r="29" spans="1:7" ht="18.75" customHeight="1">
      <c r="A29" s="414"/>
      <c r="B29" s="415"/>
      <c r="C29" s="26" t="s">
        <v>86</v>
      </c>
      <c r="D29" s="20" t="s">
        <v>37</v>
      </c>
      <c r="E29" s="19"/>
      <c r="F29" s="20"/>
      <c r="G29" s="194"/>
    </row>
    <row r="30" spans="1:7" ht="8.25" customHeight="1" thickBot="1">
      <c r="A30" s="416"/>
      <c r="B30" s="417"/>
      <c r="C30" s="23"/>
      <c r="D30" s="24"/>
      <c r="E30" s="24"/>
      <c r="F30" s="21"/>
      <c r="G30" s="198"/>
    </row>
    <row r="31" spans="1:7" ht="15.95" customHeight="1" thickBot="1">
      <c r="A31" s="426" t="s">
        <v>38</v>
      </c>
      <c r="B31" s="427"/>
      <c r="C31" s="427"/>
      <c r="D31" s="427"/>
      <c r="E31" s="427"/>
      <c r="F31" s="427"/>
      <c r="G31" s="428"/>
    </row>
    <row r="32" spans="1:7" ht="8.25" customHeight="1">
      <c r="A32" s="431" t="s">
        <v>291</v>
      </c>
      <c r="B32" s="432"/>
      <c r="C32" s="196"/>
      <c r="D32" s="199"/>
      <c r="E32" s="18"/>
      <c r="F32" s="197"/>
      <c r="G32" s="192"/>
    </row>
    <row r="33" spans="1:7" ht="18.75" customHeight="1">
      <c r="A33" s="433"/>
      <c r="B33" s="434"/>
      <c r="C33" s="26" t="s">
        <v>86</v>
      </c>
      <c r="D33" s="20" t="s">
        <v>292</v>
      </c>
      <c r="E33" s="19"/>
      <c r="F33" s="20"/>
      <c r="G33" s="194"/>
    </row>
    <row r="34" spans="1:7" ht="18.75" customHeight="1">
      <c r="A34" s="433"/>
      <c r="B34" s="434"/>
      <c r="C34" s="26" t="s">
        <v>86</v>
      </c>
      <c r="D34" s="20" t="s">
        <v>293</v>
      </c>
      <c r="E34" s="19"/>
      <c r="F34" s="193"/>
      <c r="G34" s="194"/>
    </row>
    <row r="35" spans="1:7" ht="18.75" customHeight="1">
      <c r="A35" s="433"/>
      <c r="B35" s="434"/>
      <c r="C35" s="26" t="s">
        <v>86</v>
      </c>
      <c r="D35" s="20" t="s">
        <v>294</v>
      </c>
      <c r="E35" s="19"/>
      <c r="F35" s="20"/>
      <c r="G35" s="194"/>
    </row>
    <row r="36" spans="1:7" ht="18.75" customHeight="1">
      <c r="A36" s="433"/>
      <c r="B36" s="434"/>
      <c r="C36" s="26" t="s">
        <v>86</v>
      </c>
      <c r="D36" s="20" t="s">
        <v>50</v>
      </c>
      <c r="E36" s="19"/>
      <c r="F36" s="193"/>
      <c r="G36" s="200"/>
    </row>
    <row r="37" spans="1:7" ht="18.75" customHeight="1">
      <c r="A37" s="433"/>
      <c r="B37" s="434"/>
      <c r="C37" s="37" t="s">
        <v>86</v>
      </c>
      <c r="D37" s="38" t="s">
        <v>35</v>
      </c>
      <c r="E37" s="39"/>
      <c r="F37" s="38"/>
      <c r="G37" s="75"/>
    </row>
    <row r="38" spans="1:7" ht="8.25" customHeight="1" thickBot="1">
      <c r="A38" s="435"/>
      <c r="B38" s="436"/>
      <c r="C38" s="195"/>
      <c r="D38" s="201"/>
      <c r="E38" s="24"/>
      <c r="F38" s="202"/>
      <c r="G38" s="198"/>
    </row>
    <row r="39" spans="1:7" ht="15.95" customHeight="1" thickBot="1">
      <c r="A39" s="437" t="s">
        <v>295</v>
      </c>
      <c r="B39" s="438"/>
      <c r="C39" s="424"/>
      <c r="D39" s="424"/>
      <c r="E39" s="424"/>
      <c r="F39" s="424"/>
      <c r="G39" s="425"/>
    </row>
    <row r="40" spans="1:7" ht="7.5" customHeight="1">
      <c r="A40" s="439" t="s">
        <v>199</v>
      </c>
      <c r="B40" s="440"/>
      <c r="C40" s="191"/>
      <c r="D40" s="203"/>
      <c r="E40" s="83"/>
      <c r="F40" s="191"/>
      <c r="G40" s="204"/>
    </row>
    <row r="41" spans="1:7" ht="15.95" customHeight="1">
      <c r="A41" s="433"/>
      <c r="B41" s="434"/>
      <c r="C41" s="387" t="s">
        <v>13</v>
      </c>
      <c r="D41" s="387"/>
      <c r="E41" s="387"/>
      <c r="F41" s="387"/>
      <c r="G41" s="388"/>
    </row>
    <row r="42" spans="1:7" ht="15.95" customHeight="1">
      <c r="A42" s="433"/>
      <c r="B42" s="434"/>
      <c r="C42" s="383"/>
      <c r="D42" s="383"/>
      <c r="E42" s="383"/>
      <c r="F42" s="383"/>
      <c r="G42" s="384"/>
    </row>
    <row r="43" spans="1:7" ht="15.95" customHeight="1">
      <c r="A43" s="433"/>
      <c r="B43" s="434"/>
      <c r="C43" s="385"/>
      <c r="D43" s="385"/>
      <c r="E43" s="385"/>
      <c r="F43" s="385"/>
      <c r="G43" s="386"/>
    </row>
    <row r="44" spans="1:7" ht="15.95" customHeight="1">
      <c r="A44" s="433"/>
      <c r="B44" s="434"/>
      <c r="C44" s="383"/>
      <c r="D44" s="383"/>
      <c r="E44" s="383"/>
      <c r="F44" s="383"/>
      <c r="G44" s="384"/>
    </row>
    <row r="45" spans="1:7" ht="15.95" customHeight="1">
      <c r="A45" s="433"/>
      <c r="B45" s="434"/>
      <c r="C45" s="387" t="s">
        <v>52</v>
      </c>
      <c r="D45" s="387"/>
      <c r="E45" s="387"/>
      <c r="F45" s="387"/>
      <c r="G45" s="388"/>
    </row>
    <row r="46" spans="1:7" ht="15.95" customHeight="1">
      <c r="A46" s="433"/>
      <c r="B46" s="434"/>
      <c r="C46" s="383"/>
      <c r="D46" s="383"/>
      <c r="E46" s="383"/>
      <c r="F46" s="383"/>
      <c r="G46" s="384"/>
    </row>
    <row r="47" spans="1:7" ht="15.95" customHeight="1">
      <c r="A47" s="433"/>
      <c r="B47" s="434"/>
      <c r="C47" s="383"/>
      <c r="D47" s="383"/>
      <c r="E47" s="383"/>
      <c r="F47" s="383"/>
      <c r="G47" s="384"/>
    </row>
    <row r="48" spans="1:7" ht="15.95" customHeight="1">
      <c r="A48" s="433"/>
      <c r="B48" s="434"/>
      <c r="C48" s="385"/>
      <c r="D48" s="385"/>
      <c r="E48" s="385"/>
      <c r="F48" s="385"/>
      <c r="G48" s="386"/>
    </row>
    <row r="49" spans="1:7" ht="15.95" customHeight="1">
      <c r="A49" s="433"/>
      <c r="B49" s="434"/>
      <c r="C49" s="421" t="s">
        <v>51</v>
      </c>
      <c r="D49" s="421"/>
      <c r="E49" s="421"/>
      <c r="F49" s="421"/>
      <c r="G49" s="422"/>
    </row>
    <row r="50" spans="1:7" ht="15.95" customHeight="1">
      <c r="A50" s="433"/>
      <c r="B50" s="434"/>
      <c r="C50" s="99"/>
      <c r="D50" s="99"/>
      <c r="E50" s="99"/>
      <c r="F50" s="99"/>
      <c r="G50" s="100"/>
    </row>
    <row r="51" spans="1:7" ht="15.95" customHeight="1">
      <c r="A51" s="433"/>
      <c r="B51" s="434"/>
      <c r="C51" s="385"/>
      <c r="D51" s="385"/>
      <c r="E51" s="385"/>
      <c r="F51" s="385"/>
      <c r="G51" s="386"/>
    </row>
    <row r="52" spans="1:7" ht="10.5" customHeight="1">
      <c r="A52" s="441"/>
      <c r="B52" s="442"/>
      <c r="C52" s="385"/>
      <c r="D52" s="385"/>
      <c r="E52" s="385"/>
      <c r="F52" s="385"/>
      <c r="G52" s="386"/>
    </row>
  </sheetData>
  <mergeCells count="26">
    <mergeCell ref="C49:G49"/>
    <mergeCell ref="C51:G51"/>
    <mergeCell ref="A18:G18"/>
    <mergeCell ref="A31:G31"/>
    <mergeCell ref="A19:B25"/>
    <mergeCell ref="A26:G26"/>
    <mergeCell ref="A32:B38"/>
    <mergeCell ref="A39:G39"/>
    <mergeCell ref="A40:B52"/>
    <mergeCell ref="C52:G52"/>
    <mergeCell ref="C48:G48"/>
    <mergeCell ref="B1:G1"/>
    <mergeCell ref="C11:G11"/>
    <mergeCell ref="A4:B12"/>
    <mergeCell ref="C12:G12"/>
    <mergeCell ref="A2:G2"/>
    <mergeCell ref="C41:G41"/>
    <mergeCell ref="A27:B30"/>
    <mergeCell ref="A13:G13"/>
    <mergeCell ref="C47:G47"/>
    <mergeCell ref="C42:G42"/>
    <mergeCell ref="C43:G43"/>
    <mergeCell ref="C44:G44"/>
    <mergeCell ref="C45:G45"/>
    <mergeCell ref="C46:G46"/>
    <mergeCell ref="A14:B17"/>
  </mergeCells>
  <phoneticPr fontId="3" type="noConversion"/>
  <pageMargins left="0.31496062992125984" right="0.19685039370078741" top="0.39370078740157483" bottom="0.39370078740157483" header="0.51181102362204722" footer="0.27559055118110237"/>
  <pageSetup paperSize="9" orientation="landscape" r:id="rId1"/>
  <headerFooter alignWithMargins="0">
    <oddFooter>&amp;R&amp;9Fertilizantes - Metadatos &amp;P/&amp;N</oddFooter>
  </headerFooter>
  <rowBreaks count="1" manualBreakCount="1">
    <brk id="30" max="6" man="1"/>
  </rowBreaks>
  <drawing r:id="rId2"/>
</worksheet>
</file>

<file path=xl/worksheets/sheet7.xml><?xml version="1.0" encoding="utf-8"?>
<worksheet xmlns="http://schemas.openxmlformats.org/spreadsheetml/2006/main" xmlns:r="http://schemas.openxmlformats.org/officeDocument/2006/relationships">
  <sheetPr codeName="Sheet7"/>
  <dimension ref="A1:O59"/>
  <sheetViews>
    <sheetView topLeftCell="A4" zoomScaleNormal="100" workbookViewId="0"/>
  </sheetViews>
  <sheetFormatPr defaultRowHeight="12.75"/>
  <cols>
    <col min="1" max="1" width="11.5703125" customWidth="1"/>
    <col min="14" max="14" width="10.42578125" customWidth="1"/>
    <col min="15" max="15" width="14.28515625" customWidth="1"/>
  </cols>
  <sheetData>
    <row r="1" spans="1:15" ht="42.75" customHeight="1">
      <c r="A1" s="11" t="s">
        <v>137</v>
      </c>
      <c r="B1" s="468" t="s">
        <v>133</v>
      </c>
      <c r="C1" s="468"/>
      <c r="D1" s="468"/>
      <c r="E1" s="468"/>
      <c r="F1" s="468"/>
      <c r="G1" s="468"/>
      <c r="H1" s="468"/>
      <c r="I1" s="468"/>
      <c r="J1" s="468"/>
      <c r="K1" s="468"/>
      <c r="L1" s="468"/>
      <c r="M1" s="468"/>
      <c r="N1" s="468"/>
      <c r="O1" s="469"/>
    </row>
    <row r="2" spans="1:15" ht="36" customHeight="1">
      <c r="A2" s="335" t="s">
        <v>60</v>
      </c>
      <c r="B2" s="336"/>
      <c r="C2" s="336"/>
      <c r="D2" s="336"/>
      <c r="E2" s="336"/>
      <c r="F2" s="336"/>
      <c r="G2" s="336"/>
      <c r="H2" s="336"/>
      <c r="I2" s="336"/>
      <c r="J2" s="336"/>
      <c r="K2" s="336"/>
      <c r="L2" s="336"/>
      <c r="M2" s="336"/>
      <c r="N2" s="336"/>
      <c r="O2" s="337"/>
    </row>
    <row r="3" spans="1:15" ht="12" customHeight="1">
      <c r="A3" s="40"/>
      <c r="B3" s="41"/>
      <c r="C3" s="41"/>
      <c r="D3" s="41"/>
      <c r="E3" s="41"/>
      <c r="F3" s="41"/>
      <c r="G3" s="41"/>
      <c r="H3" s="41"/>
      <c r="I3" s="41"/>
      <c r="J3" s="41"/>
      <c r="K3" s="41"/>
      <c r="L3" s="41"/>
      <c r="M3" s="41"/>
      <c r="N3" s="41"/>
      <c r="O3" s="42"/>
    </row>
    <row r="4" spans="1:15" ht="39.950000000000003" customHeight="1">
      <c r="A4" s="470" t="s">
        <v>14</v>
      </c>
      <c r="B4" s="471"/>
      <c r="C4" s="471"/>
      <c r="D4" s="471"/>
      <c r="E4" s="471"/>
      <c r="F4" s="471"/>
      <c r="G4" s="471"/>
      <c r="H4" s="471"/>
      <c r="I4" s="471"/>
      <c r="J4" s="471"/>
      <c r="K4" s="471"/>
      <c r="L4" s="471"/>
      <c r="M4" s="471"/>
      <c r="N4" s="471"/>
      <c r="O4" s="472"/>
    </row>
    <row r="5" spans="1:15">
      <c r="A5" s="205"/>
      <c r="B5" s="206"/>
      <c r="C5" s="206"/>
      <c r="D5" s="206"/>
      <c r="E5" s="206"/>
      <c r="F5" s="206"/>
      <c r="G5" s="206"/>
      <c r="H5" s="206"/>
      <c r="I5" s="206"/>
      <c r="J5" s="206"/>
      <c r="K5" s="206"/>
      <c r="L5" s="206"/>
      <c r="M5" s="206"/>
      <c r="N5" s="206"/>
      <c r="O5" s="207"/>
    </row>
    <row r="6" spans="1:15" ht="12.75" customHeight="1">
      <c r="A6" s="470" t="s">
        <v>200</v>
      </c>
      <c r="B6" s="471"/>
      <c r="C6" s="471"/>
      <c r="D6" s="471"/>
      <c r="E6" s="471"/>
      <c r="F6" s="471"/>
      <c r="G6" s="471"/>
      <c r="H6" s="471"/>
      <c r="I6" s="471"/>
      <c r="J6" s="471"/>
      <c r="K6" s="471"/>
      <c r="L6" s="471"/>
      <c r="M6" s="471"/>
      <c r="N6" s="471"/>
      <c r="O6" s="472"/>
    </row>
    <row r="7" spans="1:15" ht="44.25" customHeight="1">
      <c r="A7" s="470"/>
      <c r="B7" s="471"/>
      <c r="C7" s="471"/>
      <c r="D7" s="471"/>
      <c r="E7" s="471"/>
      <c r="F7" s="471"/>
      <c r="G7" s="471"/>
      <c r="H7" s="471"/>
      <c r="I7" s="471"/>
      <c r="J7" s="471"/>
      <c r="K7" s="471"/>
      <c r="L7" s="471"/>
      <c r="M7" s="471"/>
      <c r="N7" s="471"/>
      <c r="O7" s="472"/>
    </row>
    <row r="8" spans="1:15">
      <c r="A8" s="205"/>
      <c r="B8" s="206"/>
      <c r="C8" s="206"/>
      <c r="D8" s="206"/>
      <c r="E8" s="206"/>
      <c r="F8" s="206"/>
      <c r="G8" s="206"/>
      <c r="H8" s="206"/>
      <c r="I8" s="206"/>
      <c r="J8" s="206"/>
      <c r="K8" s="206"/>
      <c r="L8" s="206"/>
      <c r="M8" s="206"/>
      <c r="N8" s="206"/>
      <c r="O8" s="207"/>
    </row>
    <row r="9" spans="1:15" ht="15.75" customHeight="1">
      <c r="A9" s="473" t="s">
        <v>61</v>
      </c>
      <c r="B9" s="474"/>
      <c r="C9" s="474"/>
      <c r="D9" s="474"/>
      <c r="E9" s="474"/>
      <c r="F9" s="474"/>
      <c r="G9" s="474"/>
      <c r="H9" s="474"/>
      <c r="I9" s="474"/>
      <c r="J9" s="474"/>
      <c r="K9" s="474"/>
      <c r="L9" s="474"/>
      <c r="M9" s="474"/>
      <c r="N9" s="474"/>
      <c r="O9" s="475"/>
    </row>
    <row r="10" spans="1:15">
      <c r="A10" s="208"/>
      <c r="B10" s="209"/>
      <c r="C10" s="209"/>
      <c r="D10" s="209"/>
      <c r="E10" s="209"/>
      <c r="F10" s="209"/>
      <c r="G10" s="209"/>
      <c r="H10" s="209"/>
      <c r="I10" s="209"/>
      <c r="J10" s="209"/>
      <c r="K10" s="209"/>
      <c r="L10" s="209"/>
      <c r="M10" s="209"/>
      <c r="N10" s="209"/>
      <c r="O10" s="210"/>
    </row>
    <row r="11" spans="1:15" ht="42" customHeight="1">
      <c r="A11" s="443" t="s">
        <v>121</v>
      </c>
      <c r="B11" s="444"/>
      <c r="C11" s="444"/>
      <c r="D11" s="444"/>
      <c r="E11" s="444"/>
      <c r="F11" s="444"/>
      <c r="G11" s="444"/>
      <c r="H11" s="444"/>
      <c r="I11" s="444"/>
      <c r="J11" s="444"/>
      <c r="K11" s="444"/>
      <c r="L11" s="444"/>
      <c r="M11" s="444"/>
      <c r="N11" s="444"/>
      <c r="O11" s="445"/>
    </row>
    <row r="12" spans="1:15">
      <c r="A12" s="208"/>
      <c r="B12" s="209"/>
      <c r="C12" s="209"/>
      <c r="D12" s="209"/>
      <c r="E12" s="209"/>
      <c r="F12" s="209"/>
      <c r="G12" s="209"/>
      <c r="H12" s="209"/>
      <c r="I12" s="209"/>
      <c r="J12" s="209"/>
      <c r="K12" s="209"/>
      <c r="L12" s="209"/>
      <c r="M12" s="209"/>
      <c r="N12" s="209"/>
      <c r="O12" s="210"/>
    </row>
    <row r="13" spans="1:15">
      <c r="A13" s="446" t="s">
        <v>62</v>
      </c>
      <c r="B13" s="447"/>
      <c r="C13" s="447"/>
      <c r="D13" s="447"/>
      <c r="E13" s="447"/>
      <c r="F13" s="447"/>
      <c r="G13" s="447"/>
      <c r="H13" s="447"/>
      <c r="I13" s="447"/>
      <c r="J13" s="447"/>
      <c r="K13" s="447"/>
      <c r="L13" s="447"/>
      <c r="M13" s="447"/>
      <c r="N13" s="447"/>
      <c r="O13" s="448"/>
    </row>
    <row r="14" spans="1:15">
      <c r="A14" s="208"/>
      <c r="B14" s="209"/>
      <c r="C14" s="209"/>
      <c r="D14" s="209"/>
      <c r="E14" s="209"/>
      <c r="F14" s="209"/>
      <c r="G14" s="209"/>
      <c r="H14" s="209"/>
      <c r="I14" s="209"/>
      <c r="J14" s="209"/>
      <c r="K14" s="209"/>
      <c r="L14" s="209"/>
      <c r="M14" s="209"/>
      <c r="N14" s="209"/>
      <c r="O14" s="210"/>
    </row>
    <row r="15" spans="1:15" ht="26.25" customHeight="1">
      <c r="A15" s="214">
        <v>2814</v>
      </c>
      <c r="B15" s="449" t="s">
        <v>122</v>
      </c>
      <c r="C15" s="449"/>
      <c r="D15" s="449"/>
      <c r="E15" s="449"/>
      <c r="F15" s="449"/>
      <c r="G15" s="449"/>
      <c r="H15" s="449"/>
      <c r="I15" s="449"/>
      <c r="J15" s="449"/>
      <c r="K15" s="449"/>
      <c r="L15" s="449"/>
      <c r="M15" s="449"/>
      <c r="N15" s="449"/>
      <c r="O15" s="450"/>
    </row>
    <row r="16" spans="1:15" ht="54.75" customHeight="1">
      <c r="A16" s="214">
        <v>310230</v>
      </c>
      <c r="B16" s="449" t="s">
        <v>3</v>
      </c>
      <c r="C16" s="453"/>
      <c r="D16" s="453"/>
      <c r="E16" s="453"/>
      <c r="F16" s="453"/>
      <c r="G16" s="453"/>
      <c r="H16" s="453"/>
      <c r="I16" s="453"/>
      <c r="J16" s="453"/>
      <c r="K16" s="453"/>
      <c r="L16" s="453"/>
      <c r="M16" s="453"/>
      <c r="N16" s="453"/>
      <c r="O16" s="454"/>
    </row>
    <row r="17" spans="1:15" ht="30.75" customHeight="1">
      <c r="A17" s="214">
        <v>310221</v>
      </c>
      <c r="B17" s="449" t="s">
        <v>73</v>
      </c>
      <c r="C17" s="449"/>
      <c r="D17" s="449"/>
      <c r="E17" s="449"/>
      <c r="F17" s="449"/>
      <c r="G17" s="449"/>
      <c r="H17" s="449"/>
      <c r="I17" s="449"/>
      <c r="J17" s="449"/>
      <c r="K17" s="449"/>
      <c r="L17" s="449"/>
      <c r="M17" s="449"/>
      <c r="N17" s="449"/>
      <c r="O17" s="450"/>
    </row>
    <row r="18" spans="1:15" ht="41.25" customHeight="1">
      <c r="A18" s="214">
        <v>310240</v>
      </c>
      <c r="B18" s="451" t="s">
        <v>15</v>
      </c>
      <c r="C18" s="451"/>
      <c r="D18" s="451"/>
      <c r="E18" s="451"/>
      <c r="F18" s="451"/>
      <c r="G18" s="451"/>
      <c r="H18" s="451"/>
      <c r="I18" s="451"/>
      <c r="J18" s="451"/>
      <c r="K18" s="451"/>
      <c r="L18" s="451"/>
      <c r="M18" s="451"/>
      <c r="N18" s="451"/>
      <c r="O18" s="452"/>
    </row>
    <row r="19" spans="1:15" ht="27.75" customHeight="1">
      <c r="A19" s="215">
        <v>310210</v>
      </c>
      <c r="B19" s="449" t="s">
        <v>124</v>
      </c>
      <c r="C19" s="449"/>
      <c r="D19" s="449"/>
      <c r="E19" s="449"/>
      <c r="F19" s="449"/>
      <c r="G19" s="449"/>
      <c r="H19" s="449"/>
      <c r="I19" s="449"/>
      <c r="J19" s="449"/>
      <c r="K19" s="449"/>
      <c r="L19" s="449"/>
      <c r="M19" s="449"/>
      <c r="N19" s="449"/>
      <c r="O19" s="450"/>
    </row>
    <row r="20" spans="1:15" ht="27.75" customHeight="1">
      <c r="A20" s="215">
        <v>310280</v>
      </c>
      <c r="B20" s="449" t="s">
        <v>201</v>
      </c>
      <c r="C20" s="453"/>
      <c r="D20" s="453"/>
      <c r="E20" s="453"/>
      <c r="F20" s="453"/>
      <c r="G20" s="453"/>
      <c r="H20" s="453"/>
      <c r="I20" s="453"/>
      <c r="J20" s="453"/>
      <c r="K20" s="453"/>
      <c r="L20" s="453"/>
      <c r="M20" s="453"/>
      <c r="N20" s="453"/>
      <c r="O20" s="454"/>
    </row>
    <row r="21" spans="1:15" ht="12.75" customHeight="1">
      <c r="A21" s="215">
        <v>31031010</v>
      </c>
      <c r="B21" s="455" t="s">
        <v>74</v>
      </c>
      <c r="C21" s="455"/>
      <c r="D21" s="455"/>
      <c r="E21" s="455"/>
      <c r="F21" s="455"/>
      <c r="G21" s="455"/>
      <c r="H21" s="455"/>
      <c r="I21" s="455"/>
      <c r="J21" s="455"/>
      <c r="K21" s="455"/>
      <c r="L21" s="455"/>
      <c r="M21" s="455"/>
      <c r="N21" s="455"/>
      <c r="O21" s="456"/>
    </row>
    <row r="22" spans="1:15" ht="12.75" customHeight="1">
      <c r="A22" s="223">
        <v>31031090</v>
      </c>
      <c r="B22" s="461" t="s">
        <v>16</v>
      </c>
      <c r="C22" s="461"/>
      <c r="D22" s="461"/>
      <c r="E22" s="461"/>
      <c r="F22" s="461"/>
      <c r="G22" s="461"/>
      <c r="H22" s="461"/>
      <c r="I22" s="461"/>
      <c r="J22" s="461"/>
      <c r="K22" s="461"/>
      <c r="L22" s="461"/>
      <c r="M22" s="461"/>
      <c r="N22" s="461"/>
      <c r="O22" s="462"/>
    </row>
    <row r="23" spans="1:15" ht="30" customHeight="1">
      <c r="A23" s="215">
        <v>2510</v>
      </c>
      <c r="B23" s="449" t="s">
        <v>134</v>
      </c>
      <c r="C23" s="449"/>
      <c r="D23" s="449"/>
      <c r="E23" s="449"/>
      <c r="F23" s="449"/>
      <c r="G23" s="449"/>
      <c r="H23" s="449"/>
      <c r="I23" s="449"/>
      <c r="J23" s="449"/>
      <c r="K23" s="449"/>
      <c r="L23" s="449"/>
      <c r="M23" s="449"/>
      <c r="N23" s="449"/>
      <c r="O23" s="450"/>
    </row>
    <row r="24" spans="1:15" ht="30.75" customHeight="1">
      <c r="A24" s="215">
        <v>310420</v>
      </c>
      <c r="B24" s="449" t="s">
        <v>123</v>
      </c>
      <c r="C24" s="449"/>
      <c r="D24" s="449"/>
      <c r="E24" s="449"/>
      <c r="F24" s="449"/>
      <c r="G24" s="449"/>
      <c r="H24" s="449"/>
      <c r="I24" s="449"/>
      <c r="J24" s="449"/>
      <c r="K24" s="449"/>
      <c r="L24" s="449"/>
      <c r="M24" s="449"/>
      <c r="N24" s="449"/>
      <c r="O24" s="450"/>
    </row>
    <row r="25" spans="1:15" ht="31.5" customHeight="1">
      <c r="A25" s="215">
        <v>310430</v>
      </c>
      <c r="B25" s="449" t="s">
        <v>202</v>
      </c>
      <c r="C25" s="449"/>
      <c r="D25" s="449"/>
      <c r="E25" s="449"/>
      <c r="F25" s="449"/>
      <c r="G25" s="449"/>
      <c r="H25" s="449"/>
      <c r="I25" s="449"/>
      <c r="J25" s="449"/>
      <c r="K25" s="449"/>
      <c r="L25" s="449"/>
      <c r="M25" s="449"/>
      <c r="N25" s="449"/>
      <c r="O25" s="450"/>
    </row>
    <row r="26" spans="1:15">
      <c r="A26" s="208"/>
      <c r="B26" s="209"/>
      <c r="C26" s="209"/>
      <c r="D26" s="209"/>
      <c r="E26" s="209"/>
      <c r="F26" s="209"/>
      <c r="G26" s="209"/>
      <c r="H26" s="209"/>
      <c r="I26" s="209"/>
      <c r="J26" s="209"/>
      <c r="K26" s="209"/>
      <c r="L26" s="209"/>
      <c r="M26" s="209"/>
      <c r="N26" s="209"/>
      <c r="O26" s="210"/>
    </row>
    <row r="27" spans="1:15" ht="15.75">
      <c r="A27" s="465" t="s">
        <v>75</v>
      </c>
      <c r="B27" s="466"/>
      <c r="C27" s="466"/>
      <c r="D27" s="466"/>
      <c r="E27" s="466"/>
      <c r="F27" s="466"/>
      <c r="G27" s="466"/>
      <c r="H27" s="466"/>
      <c r="I27" s="466"/>
      <c r="J27" s="466"/>
      <c r="K27" s="466"/>
      <c r="L27" s="466"/>
      <c r="M27" s="466"/>
      <c r="N27" s="466"/>
      <c r="O27" s="467"/>
    </row>
    <row r="28" spans="1:15">
      <c r="A28" s="33"/>
      <c r="B28" s="209"/>
      <c r="C28" s="209"/>
      <c r="D28" s="209"/>
      <c r="E28" s="209"/>
      <c r="F28" s="209"/>
      <c r="G28" s="209"/>
      <c r="H28" s="209"/>
      <c r="I28" s="209"/>
      <c r="J28" s="209"/>
      <c r="K28" s="209"/>
      <c r="L28" s="209"/>
      <c r="M28" s="209"/>
      <c r="N28" s="209"/>
      <c r="O28" s="210"/>
    </row>
    <row r="29" spans="1:15" ht="94.5" customHeight="1">
      <c r="A29" s="443" t="s">
        <v>4</v>
      </c>
      <c r="B29" s="444"/>
      <c r="C29" s="444"/>
      <c r="D29" s="444"/>
      <c r="E29" s="444"/>
      <c r="F29" s="444"/>
      <c r="G29" s="444"/>
      <c r="H29" s="444"/>
      <c r="I29" s="444"/>
      <c r="J29" s="444"/>
      <c r="K29" s="444"/>
      <c r="L29" s="444"/>
      <c r="M29" s="444"/>
      <c r="N29" s="444"/>
      <c r="O29" s="445"/>
    </row>
    <row r="30" spans="1:15">
      <c r="A30" s="30"/>
      <c r="B30" s="31"/>
      <c r="C30" s="31"/>
      <c r="D30" s="31"/>
      <c r="E30" s="31"/>
      <c r="F30" s="31"/>
      <c r="G30" s="31"/>
      <c r="H30" s="31"/>
      <c r="I30" s="31"/>
      <c r="J30" s="31"/>
      <c r="K30" s="31"/>
      <c r="L30" s="31"/>
      <c r="M30" s="31"/>
      <c r="N30" s="31"/>
      <c r="O30" s="32"/>
    </row>
    <row r="31" spans="1:15">
      <c r="A31" s="208" t="s">
        <v>76</v>
      </c>
      <c r="B31" s="209"/>
      <c r="C31" s="209"/>
      <c r="D31" s="209"/>
      <c r="E31" s="209"/>
      <c r="F31" s="209"/>
      <c r="G31" s="209"/>
      <c r="H31" s="209"/>
      <c r="I31" s="209"/>
      <c r="J31" s="209"/>
      <c r="K31" s="209"/>
      <c r="L31" s="209"/>
      <c r="M31" s="209"/>
      <c r="N31" s="209"/>
      <c r="O31" s="210"/>
    </row>
    <row r="32" spans="1:15" ht="12.75" customHeight="1">
      <c r="A32" s="208"/>
      <c r="B32" s="209"/>
      <c r="C32" s="209"/>
      <c r="D32" s="209"/>
      <c r="E32" s="209"/>
      <c r="F32" s="209"/>
      <c r="G32" s="209"/>
      <c r="H32" s="209"/>
      <c r="I32" s="209"/>
      <c r="J32" s="209"/>
      <c r="K32" s="209"/>
      <c r="L32" s="209"/>
      <c r="M32" s="209"/>
      <c r="N32" s="209"/>
      <c r="O32" s="210"/>
    </row>
    <row r="33" spans="1:15">
      <c r="A33" s="214">
        <v>310530</v>
      </c>
      <c r="B33" s="455" t="s">
        <v>203</v>
      </c>
      <c r="C33" s="459"/>
      <c r="D33" s="459"/>
      <c r="E33" s="459"/>
      <c r="F33" s="459"/>
      <c r="G33" s="459"/>
      <c r="H33" s="459"/>
      <c r="I33" s="459"/>
      <c r="J33" s="459"/>
      <c r="K33" s="459"/>
      <c r="L33" s="459"/>
      <c r="M33" s="459"/>
      <c r="N33" s="459"/>
      <c r="O33" s="460"/>
    </row>
    <row r="34" spans="1:15" ht="29.25" customHeight="1">
      <c r="A34" s="214">
        <v>310540</v>
      </c>
      <c r="B34" s="455" t="s">
        <v>204</v>
      </c>
      <c r="C34" s="459"/>
      <c r="D34" s="459"/>
      <c r="E34" s="459"/>
      <c r="F34" s="459"/>
      <c r="G34" s="459"/>
      <c r="H34" s="459"/>
      <c r="I34" s="459"/>
      <c r="J34" s="459"/>
      <c r="K34" s="459"/>
      <c r="L34" s="459"/>
      <c r="M34" s="459"/>
      <c r="N34" s="459"/>
      <c r="O34" s="460"/>
    </row>
    <row r="35" spans="1:15" ht="42" customHeight="1">
      <c r="A35" s="216" t="s">
        <v>17</v>
      </c>
      <c r="B35" s="453" t="s">
        <v>205</v>
      </c>
      <c r="C35" s="463"/>
      <c r="D35" s="463"/>
      <c r="E35" s="463"/>
      <c r="F35" s="463"/>
      <c r="G35" s="463"/>
      <c r="H35" s="463"/>
      <c r="I35" s="463"/>
      <c r="J35" s="463"/>
      <c r="K35" s="463"/>
      <c r="L35" s="463"/>
      <c r="M35" s="463"/>
      <c r="N35" s="463"/>
      <c r="O35" s="464"/>
    </row>
    <row r="36" spans="1:15" ht="27" customHeight="1">
      <c r="A36" s="216" t="s">
        <v>18</v>
      </c>
      <c r="B36" s="451" t="s">
        <v>206</v>
      </c>
      <c r="C36" s="457"/>
      <c r="D36" s="457"/>
      <c r="E36" s="457"/>
      <c r="F36" s="457"/>
      <c r="G36" s="457"/>
      <c r="H36" s="457"/>
      <c r="I36" s="457"/>
      <c r="J36" s="457"/>
      <c r="K36" s="457"/>
      <c r="L36" s="457"/>
      <c r="M36" s="457"/>
      <c r="N36" s="457"/>
      <c r="O36" s="458"/>
    </row>
    <row r="37" spans="1:15" ht="26.25" customHeight="1">
      <c r="A37" s="216" t="s">
        <v>18</v>
      </c>
      <c r="B37" s="449" t="s">
        <v>207</v>
      </c>
      <c r="C37" s="463"/>
      <c r="D37" s="463"/>
      <c r="E37" s="463"/>
      <c r="F37" s="463"/>
      <c r="G37" s="463"/>
      <c r="H37" s="463"/>
      <c r="I37" s="463"/>
      <c r="J37" s="463"/>
      <c r="K37" s="463"/>
      <c r="L37" s="463"/>
      <c r="M37" s="463"/>
      <c r="N37" s="463"/>
      <c r="O37" s="464"/>
    </row>
    <row r="38" spans="1:15" ht="12.75" customHeight="1">
      <c r="A38" s="215">
        <v>310560</v>
      </c>
      <c r="B38" s="449" t="s">
        <v>208</v>
      </c>
      <c r="C38" s="463"/>
      <c r="D38" s="463"/>
      <c r="E38" s="463"/>
      <c r="F38" s="463"/>
      <c r="G38" s="463"/>
      <c r="H38" s="463"/>
      <c r="I38" s="463"/>
      <c r="J38" s="463"/>
      <c r="K38" s="463"/>
      <c r="L38" s="463"/>
      <c r="M38" s="463"/>
      <c r="N38" s="463"/>
      <c r="O38" s="464"/>
    </row>
    <row r="39" spans="1:15" ht="17.25" customHeight="1">
      <c r="A39" s="223">
        <v>283421</v>
      </c>
      <c r="B39" s="483" t="s">
        <v>209</v>
      </c>
      <c r="C39" s="484"/>
      <c r="D39" s="484"/>
      <c r="E39" s="484"/>
      <c r="F39" s="484"/>
      <c r="G39" s="484"/>
      <c r="H39" s="484"/>
      <c r="I39" s="484"/>
      <c r="J39" s="484"/>
      <c r="K39" s="484"/>
      <c r="L39" s="484"/>
      <c r="M39" s="484"/>
      <c r="N39" s="484"/>
      <c r="O39" s="485"/>
    </row>
    <row r="40" spans="1:15" ht="8.25" customHeight="1">
      <c r="A40" s="215"/>
      <c r="B40" s="101"/>
      <c r="C40" s="217"/>
      <c r="D40" s="217"/>
      <c r="E40" s="217"/>
      <c r="F40" s="217"/>
      <c r="G40" s="217"/>
      <c r="H40" s="217"/>
      <c r="I40" s="217"/>
      <c r="J40" s="217"/>
      <c r="K40" s="217"/>
      <c r="L40" s="217"/>
      <c r="M40" s="217"/>
      <c r="N40" s="217"/>
      <c r="O40" s="218"/>
    </row>
    <row r="41" spans="1:15" ht="50.25" customHeight="1">
      <c r="A41" s="443" t="s">
        <v>210</v>
      </c>
      <c r="B41" s="444"/>
      <c r="C41" s="444"/>
      <c r="D41" s="444"/>
      <c r="E41" s="444"/>
      <c r="F41" s="444"/>
      <c r="G41" s="444"/>
      <c r="H41" s="444"/>
      <c r="I41" s="444"/>
      <c r="J41" s="444"/>
      <c r="K41" s="444"/>
      <c r="L41" s="444"/>
      <c r="M41" s="444"/>
      <c r="N41" s="444"/>
      <c r="O41" s="445"/>
    </row>
    <row r="42" spans="1:15" ht="15.75" customHeight="1">
      <c r="A42" s="208"/>
      <c r="B42" s="209"/>
      <c r="C42" s="209"/>
      <c r="D42" s="209"/>
      <c r="E42" s="209"/>
      <c r="F42" s="209"/>
      <c r="G42" s="209"/>
      <c r="H42" s="209"/>
      <c r="I42" s="209"/>
      <c r="J42" s="209"/>
      <c r="K42" s="209"/>
      <c r="L42" s="209"/>
      <c r="M42" s="209"/>
      <c r="N42" s="209"/>
      <c r="O42" s="210"/>
    </row>
    <row r="43" spans="1:15" ht="15.75">
      <c r="A43" s="473" t="s">
        <v>211</v>
      </c>
      <c r="B43" s="474"/>
      <c r="C43" s="474"/>
      <c r="D43" s="474"/>
      <c r="E43" s="474"/>
      <c r="F43" s="474"/>
      <c r="G43" s="474"/>
      <c r="H43" s="474"/>
      <c r="I43" s="474"/>
      <c r="J43" s="474"/>
      <c r="K43" s="474"/>
      <c r="L43" s="474"/>
      <c r="M43" s="474"/>
      <c r="N43" s="474"/>
      <c r="O43" s="475"/>
    </row>
    <row r="44" spans="1:15" ht="15.75">
      <c r="A44" s="27"/>
      <c r="B44" s="28"/>
      <c r="C44" s="28"/>
      <c r="D44" s="28"/>
      <c r="E44" s="28"/>
      <c r="F44" s="28"/>
      <c r="G44" s="28"/>
      <c r="H44" s="28"/>
      <c r="I44" s="28"/>
      <c r="J44" s="28"/>
      <c r="K44" s="28"/>
      <c r="L44" s="28"/>
      <c r="M44" s="28"/>
      <c r="N44" s="28"/>
      <c r="O44" s="29"/>
    </row>
    <row r="45" spans="1:15">
      <c r="A45" s="486" t="s">
        <v>222</v>
      </c>
      <c r="B45" s="487"/>
      <c r="C45" s="487"/>
      <c r="D45" s="487"/>
      <c r="E45" s="487"/>
      <c r="F45" s="487"/>
      <c r="G45" s="487"/>
      <c r="H45" s="487"/>
      <c r="I45" s="487"/>
      <c r="J45" s="487"/>
      <c r="K45" s="487"/>
      <c r="L45" s="487"/>
      <c r="M45" s="487"/>
      <c r="N45" s="487"/>
      <c r="O45" s="488"/>
    </row>
    <row r="46" spans="1:15">
      <c r="A46" s="219"/>
      <c r="B46" s="220"/>
      <c r="C46" s="220"/>
      <c r="D46" s="220"/>
      <c r="E46" s="220"/>
      <c r="F46" s="220"/>
      <c r="G46" s="220"/>
      <c r="H46" s="220"/>
      <c r="I46" s="220"/>
      <c r="J46" s="220"/>
      <c r="K46" s="220"/>
      <c r="L46" s="220"/>
      <c r="M46" s="220"/>
      <c r="N46" s="220"/>
      <c r="O46" s="221"/>
    </row>
    <row r="47" spans="1:15">
      <c r="A47" s="446" t="s">
        <v>212</v>
      </c>
      <c r="B47" s="447"/>
      <c r="C47" s="447"/>
      <c r="D47" s="447"/>
      <c r="E47" s="447"/>
      <c r="F47" s="447"/>
      <c r="G47" s="447"/>
      <c r="H47" s="447"/>
      <c r="I47" s="447"/>
      <c r="J47" s="447"/>
      <c r="K47" s="447"/>
      <c r="L47" s="447"/>
      <c r="M47" s="447"/>
      <c r="N47" s="447"/>
      <c r="O47" s="448"/>
    </row>
    <row r="48" spans="1:15">
      <c r="A48" s="211"/>
      <c r="B48" s="212"/>
      <c r="C48" s="212"/>
      <c r="D48" s="212"/>
      <c r="E48" s="212"/>
      <c r="F48" s="212"/>
      <c r="G48" s="212"/>
      <c r="H48" s="212"/>
      <c r="I48" s="212"/>
      <c r="J48" s="212"/>
      <c r="K48" s="212"/>
      <c r="L48" s="212"/>
      <c r="M48" s="212"/>
      <c r="N48" s="212"/>
      <c r="O48" s="213"/>
    </row>
    <row r="49" spans="1:15" ht="25.5" customHeight="1">
      <c r="A49" s="214">
        <v>3101.1</v>
      </c>
      <c r="B49" s="478" t="s">
        <v>213</v>
      </c>
      <c r="C49" s="478"/>
      <c r="D49" s="478"/>
      <c r="E49" s="478"/>
      <c r="F49" s="478"/>
      <c r="G49" s="478"/>
      <c r="H49" s="478"/>
      <c r="I49" s="478"/>
      <c r="J49" s="478"/>
      <c r="K49" s="478"/>
      <c r="L49" s="478"/>
      <c r="M49" s="478"/>
      <c r="N49" s="478"/>
      <c r="O49" s="479"/>
    </row>
    <row r="50" spans="1:15">
      <c r="A50" s="45">
        <v>3101.2</v>
      </c>
      <c r="B50" s="35" t="s">
        <v>214</v>
      </c>
      <c r="C50" s="209"/>
      <c r="D50" s="209"/>
      <c r="E50" s="209"/>
      <c r="F50" s="209"/>
      <c r="G50" s="209"/>
      <c r="H50" s="209"/>
      <c r="I50" s="209"/>
      <c r="J50" s="209"/>
      <c r="K50" s="209"/>
      <c r="L50" s="209"/>
      <c r="M50" s="209"/>
      <c r="N50" s="209"/>
      <c r="O50" s="210"/>
    </row>
    <row r="51" spans="1:15">
      <c r="A51" s="45">
        <v>3101.3</v>
      </c>
      <c r="B51" s="35" t="s">
        <v>215</v>
      </c>
      <c r="C51" s="34"/>
      <c r="D51" s="34"/>
      <c r="E51" s="34"/>
      <c r="F51" s="34"/>
      <c r="G51" s="34"/>
      <c r="H51" s="34"/>
      <c r="I51" s="34"/>
      <c r="J51" s="34"/>
      <c r="K51" s="34"/>
      <c r="L51" s="34"/>
      <c r="M51" s="34"/>
      <c r="N51" s="34"/>
      <c r="O51" s="36"/>
    </row>
    <row r="52" spans="1:15">
      <c r="A52" s="45">
        <v>3101.4</v>
      </c>
      <c r="B52" s="489" t="s">
        <v>216</v>
      </c>
      <c r="C52" s="489"/>
      <c r="D52" s="489"/>
      <c r="E52" s="489"/>
      <c r="F52" s="489"/>
      <c r="G52" s="489"/>
      <c r="H52" s="489"/>
      <c r="I52" s="489"/>
      <c r="J52" s="489"/>
      <c r="K52" s="489"/>
      <c r="L52" s="489"/>
      <c r="M52" s="489"/>
      <c r="N52" s="489"/>
      <c r="O52" s="490"/>
    </row>
    <row r="53" spans="1:15">
      <c r="A53" s="45">
        <v>3101.5</v>
      </c>
      <c r="B53" s="34" t="s">
        <v>217</v>
      </c>
      <c r="C53" s="34"/>
      <c r="D53" s="34"/>
      <c r="E53" s="34"/>
      <c r="F53" s="34"/>
      <c r="G53" s="34"/>
      <c r="H53" s="34"/>
      <c r="I53" s="34"/>
      <c r="J53" s="34"/>
      <c r="K53" s="34"/>
      <c r="L53" s="34"/>
      <c r="M53" s="34"/>
      <c r="N53" s="34"/>
      <c r="O53" s="36"/>
    </row>
    <row r="54" spans="1:15">
      <c r="A54" s="45">
        <v>3101.6</v>
      </c>
      <c r="B54" s="35" t="s">
        <v>218</v>
      </c>
      <c r="C54" s="206"/>
      <c r="D54" s="206"/>
      <c r="E54" s="206"/>
      <c r="F54" s="206"/>
      <c r="G54" s="206"/>
      <c r="H54" s="206"/>
      <c r="I54" s="206"/>
      <c r="J54" s="206"/>
      <c r="K54" s="206"/>
      <c r="L54" s="206"/>
      <c r="M54" s="206"/>
      <c r="N54" s="206"/>
      <c r="O54" s="207"/>
    </row>
    <row r="55" spans="1:15">
      <c r="A55" s="222">
        <v>3101.7</v>
      </c>
      <c r="B55" s="476" t="s">
        <v>219</v>
      </c>
      <c r="C55" s="476"/>
      <c r="D55" s="476"/>
      <c r="E55" s="476"/>
      <c r="F55" s="476"/>
      <c r="G55" s="476"/>
      <c r="H55" s="476"/>
      <c r="I55" s="476"/>
      <c r="J55" s="476"/>
      <c r="K55" s="476"/>
      <c r="L55" s="476"/>
      <c r="M55" s="476"/>
      <c r="N55" s="476"/>
      <c r="O55" s="477"/>
    </row>
    <row r="56" spans="1:15">
      <c r="A56" s="222">
        <v>3101.8</v>
      </c>
      <c r="B56" s="35" t="s">
        <v>220</v>
      </c>
      <c r="C56" s="209"/>
      <c r="D56" s="209"/>
      <c r="E56" s="209"/>
      <c r="F56" s="209"/>
      <c r="G56" s="209"/>
      <c r="H56" s="209"/>
      <c r="I56" s="209"/>
      <c r="J56" s="209"/>
      <c r="K56" s="209"/>
      <c r="L56" s="209"/>
      <c r="M56" s="209"/>
      <c r="N56" s="209"/>
      <c r="O56" s="210"/>
    </row>
    <row r="57" spans="1:15" ht="25.5" customHeight="1">
      <c r="A57" s="215">
        <v>3101.9</v>
      </c>
      <c r="B57" s="478" t="s">
        <v>221</v>
      </c>
      <c r="C57" s="478"/>
      <c r="D57" s="478"/>
      <c r="E57" s="478"/>
      <c r="F57" s="478"/>
      <c r="G57" s="478"/>
      <c r="H57" s="478"/>
      <c r="I57" s="478"/>
      <c r="J57" s="478"/>
      <c r="K57" s="478"/>
      <c r="L57" s="478"/>
      <c r="M57" s="478"/>
      <c r="N57" s="478"/>
      <c r="O57" s="479"/>
    </row>
    <row r="58" spans="1:15">
      <c r="A58" s="208"/>
      <c r="B58" s="209"/>
      <c r="C58" s="209"/>
      <c r="D58" s="209"/>
      <c r="E58" s="209"/>
      <c r="F58" s="209"/>
      <c r="G58" s="209"/>
      <c r="H58" s="209"/>
      <c r="I58" s="209"/>
      <c r="J58" s="209"/>
      <c r="K58" s="209"/>
      <c r="L58" s="209"/>
      <c r="M58" s="209"/>
      <c r="N58" s="209"/>
      <c r="O58" s="210"/>
    </row>
    <row r="59" spans="1:15" ht="26.25" customHeight="1">
      <c r="A59" s="480" t="s">
        <v>223</v>
      </c>
      <c r="B59" s="481"/>
      <c r="C59" s="481"/>
      <c r="D59" s="481"/>
      <c r="E59" s="481"/>
      <c r="F59" s="481"/>
      <c r="G59" s="481"/>
      <c r="H59" s="481"/>
      <c r="I59" s="481"/>
      <c r="J59" s="481"/>
      <c r="K59" s="481"/>
      <c r="L59" s="481"/>
      <c r="M59" s="481"/>
      <c r="N59" s="481"/>
      <c r="O59" s="482"/>
    </row>
  </sheetData>
  <mergeCells count="36">
    <mergeCell ref="B55:O55"/>
    <mergeCell ref="B57:O57"/>
    <mergeCell ref="A59:O59"/>
    <mergeCell ref="B39:O39"/>
    <mergeCell ref="A43:O43"/>
    <mergeCell ref="A45:O45"/>
    <mergeCell ref="A47:O47"/>
    <mergeCell ref="B49:O49"/>
    <mergeCell ref="B52:O52"/>
    <mergeCell ref="B37:O37"/>
    <mergeCell ref="B38:O38"/>
    <mergeCell ref="A41:O41"/>
    <mergeCell ref="B1:O1"/>
    <mergeCell ref="B23:O23"/>
    <mergeCell ref="A2:O2"/>
    <mergeCell ref="A6:O7"/>
    <mergeCell ref="A9:O9"/>
    <mergeCell ref="A4:O4"/>
    <mergeCell ref="B16:O16"/>
    <mergeCell ref="A11:O11"/>
    <mergeCell ref="B21:O21"/>
    <mergeCell ref="B36:O36"/>
    <mergeCell ref="B34:O34"/>
    <mergeCell ref="B24:O24"/>
    <mergeCell ref="B22:O22"/>
    <mergeCell ref="B35:O35"/>
    <mergeCell ref="B25:O25"/>
    <mergeCell ref="A27:O27"/>
    <mergeCell ref="B33:O33"/>
    <mergeCell ref="A29:O29"/>
    <mergeCell ref="A13:O13"/>
    <mergeCell ref="B17:O17"/>
    <mergeCell ref="B18:O18"/>
    <mergeCell ref="B19:O19"/>
    <mergeCell ref="B20:O20"/>
    <mergeCell ref="B15:O15"/>
  </mergeCells>
  <phoneticPr fontId="3" type="noConversion"/>
  <pageMargins left="0.27559055118110237" right="0.19685039370078741" top="0.35433070866141736" bottom="0.39370078740157483" header="0.51181102362204722" footer="0.27559055118110237"/>
  <pageSetup paperSize="9" orientation="landscape" r:id="rId1"/>
  <headerFooter alignWithMargins="0">
    <oddFooter>&amp;RFertilizantes - Notas Explicativas &amp;P/&amp;N</oddFooter>
  </headerFooter>
  <rowBreaks count="1" manualBreakCount="1">
    <brk id="39" max="16383" man="1"/>
  </rowBreaks>
  <drawing r:id="rId2"/>
</worksheet>
</file>

<file path=xl/worksheets/sheet8.xml><?xml version="1.0" encoding="utf-8"?>
<worksheet xmlns="http://schemas.openxmlformats.org/spreadsheetml/2006/main" xmlns:r="http://schemas.openxmlformats.org/officeDocument/2006/relationships">
  <sheetPr codeName="Sheet8"/>
  <dimension ref="A1:D103"/>
  <sheetViews>
    <sheetView zoomScaleNormal="100" workbookViewId="0"/>
  </sheetViews>
  <sheetFormatPr defaultRowHeight="12.75"/>
  <cols>
    <col min="1" max="1" width="4.140625" style="257" customWidth="1"/>
    <col min="2" max="2" width="23.140625" style="257" customWidth="1"/>
    <col min="3" max="3" width="1.7109375" style="257" customWidth="1"/>
    <col min="4" max="4" width="116.5703125" style="257" customWidth="1"/>
    <col min="5" max="16384" width="9.140625" style="92"/>
  </cols>
  <sheetData>
    <row r="1" spans="1:4" s="227" customFormat="1" ht="43.5" customHeight="1">
      <c r="A1" s="224"/>
      <c r="B1" s="258" t="s">
        <v>227</v>
      </c>
      <c r="C1" s="225"/>
      <c r="D1" s="226"/>
    </row>
    <row r="2" spans="1:4" s="228" customFormat="1" ht="36" customHeight="1">
      <c r="A2" s="335" t="s">
        <v>63</v>
      </c>
      <c r="B2" s="336"/>
      <c r="C2" s="336"/>
      <c r="D2" s="337"/>
    </row>
    <row r="3" spans="1:4" s="230" customFormat="1" ht="6.75" customHeight="1">
      <c r="A3" s="40"/>
      <c r="B3" s="41"/>
      <c r="C3" s="41"/>
      <c r="D3" s="229"/>
    </row>
    <row r="4" spans="1:4">
      <c r="A4" s="43">
        <v>1</v>
      </c>
      <c r="B4" s="259" t="s">
        <v>77</v>
      </c>
      <c r="C4" s="232"/>
      <c r="D4" s="233"/>
    </row>
    <row r="5" spans="1:4" ht="10.5" customHeight="1">
      <c r="A5" s="25"/>
      <c r="B5" s="1"/>
      <c r="C5" s="235"/>
      <c r="D5" s="233"/>
    </row>
    <row r="6" spans="1:4">
      <c r="A6" s="25" t="s">
        <v>64</v>
      </c>
      <c r="B6" s="1"/>
      <c r="C6" s="235"/>
      <c r="D6" s="233"/>
    </row>
    <row r="7" spans="1:4">
      <c r="A7" s="237"/>
      <c r="B7" s="35" t="s">
        <v>65</v>
      </c>
      <c r="C7" s="238"/>
      <c r="D7" s="233"/>
    </row>
    <row r="8" spans="1:4">
      <c r="A8" s="237"/>
      <c r="B8" s="35" t="s">
        <v>66</v>
      </c>
      <c r="C8" s="238"/>
      <c r="D8" s="233"/>
    </row>
    <row r="9" spans="1:4">
      <c r="A9" s="237"/>
      <c r="B9" s="35" t="s">
        <v>67</v>
      </c>
      <c r="C9" s="238"/>
      <c r="D9" s="233"/>
    </row>
    <row r="10" spans="1:4">
      <c r="A10" s="237"/>
      <c r="B10" s="35" t="s">
        <v>228</v>
      </c>
      <c r="C10" s="238"/>
      <c r="D10" s="233"/>
    </row>
    <row r="11" spans="1:4">
      <c r="A11" s="237"/>
      <c r="B11" s="35" t="s">
        <v>68</v>
      </c>
      <c r="C11" s="238"/>
      <c r="D11" s="233"/>
    </row>
    <row r="12" spans="1:4" ht="8.25" customHeight="1">
      <c r="A12" s="234"/>
      <c r="B12" s="1"/>
      <c r="C12" s="235"/>
      <c r="D12" s="233"/>
    </row>
    <row r="13" spans="1:4">
      <c r="A13" s="25" t="s">
        <v>229</v>
      </c>
      <c r="B13" s="25"/>
      <c r="C13" s="235"/>
      <c r="D13" s="233"/>
    </row>
    <row r="14" spans="1:4" ht="9.75" customHeight="1">
      <c r="A14" s="234"/>
      <c r="B14" s="235"/>
      <c r="C14" s="235"/>
      <c r="D14" s="233"/>
    </row>
    <row r="15" spans="1:4">
      <c r="A15" s="239" t="s">
        <v>230</v>
      </c>
      <c r="B15" s="267"/>
      <c r="C15" s="254" t="s">
        <v>224</v>
      </c>
      <c r="D15" s="491" t="s">
        <v>236</v>
      </c>
    </row>
    <row r="16" spans="1:4">
      <c r="A16" s="239"/>
      <c r="B16" s="267"/>
      <c r="C16" s="254"/>
      <c r="D16" s="492"/>
    </row>
    <row r="17" spans="1:4" ht="9" customHeight="1">
      <c r="A17" s="234"/>
      <c r="B17" s="235"/>
      <c r="C17" s="235"/>
      <c r="D17" s="233"/>
    </row>
    <row r="18" spans="1:4">
      <c r="A18" s="240" t="s">
        <v>232</v>
      </c>
      <c r="B18" s="235"/>
      <c r="C18" s="254" t="s">
        <v>224</v>
      </c>
      <c r="D18" s="44" t="s">
        <v>231</v>
      </c>
    </row>
    <row r="19" spans="1:4" ht="8.25" customHeight="1">
      <c r="A19" s="234"/>
      <c r="B19" s="235"/>
      <c r="C19" s="235"/>
      <c r="D19" s="233"/>
    </row>
    <row r="20" spans="1:4">
      <c r="A20" s="231">
        <v>2</v>
      </c>
      <c r="B20" s="259" t="s">
        <v>78</v>
      </c>
      <c r="C20" s="232"/>
      <c r="D20" s="233"/>
    </row>
    <row r="21" spans="1:4" ht="9" customHeight="1">
      <c r="A21" s="234"/>
      <c r="B21" s="235"/>
      <c r="C21" s="235"/>
      <c r="D21" s="233"/>
    </row>
    <row r="22" spans="1:4" ht="12.75" customHeight="1">
      <c r="A22" s="231">
        <v>2.1</v>
      </c>
      <c r="B22" s="496" t="s">
        <v>233</v>
      </c>
      <c r="C22" s="496"/>
      <c r="D22" s="493"/>
    </row>
    <row r="23" spans="1:4">
      <c r="A23" s="231"/>
      <c r="B23" s="496"/>
      <c r="C23" s="496"/>
      <c r="D23" s="493"/>
    </row>
    <row r="24" spans="1:4" ht="7.5" customHeight="1">
      <c r="A24" s="231"/>
      <c r="B24" s="242"/>
      <c r="C24" s="242"/>
      <c r="D24" s="233"/>
    </row>
    <row r="25" spans="1:4">
      <c r="A25" s="231">
        <v>2.2000000000000002</v>
      </c>
      <c r="B25" s="243" t="s">
        <v>230</v>
      </c>
      <c r="C25" s="254" t="s">
        <v>224</v>
      </c>
      <c r="D25" s="268" t="s">
        <v>237</v>
      </c>
    </row>
    <row r="26" spans="1:4" ht="10.5" customHeight="1">
      <c r="A26" s="231"/>
      <c r="B26" s="242"/>
      <c r="C26" s="242"/>
      <c r="D26" s="233"/>
    </row>
    <row r="27" spans="1:4" ht="12.75" customHeight="1">
      <c r="A27" s="231">
        <v>2.2999999999999998</v>
      </c>
      <c r="B27" s="244" t="s">
        <v>241</v>
      </c>
      <c r="C27" s="254" t="s">
        <v>224</v>
      </c>
      <c r="D27" s="493" t="s">
        <v>238</v>
      </c>
    </row>
    <row r="28" spans="1:4">
      <c r="A28" s="231"/>
      <c r="B28" s="242"/>
      <c r="C28" s="242"/>
      <c r="D28" s="493"/>
    </row>
    <row r="29" spans="1:4">
      <c r="A29" s="231"/>
      <c r="B29" s="242"/>
      <c r="C29" s="242"/>
      <c r="D29" s="493"/>
    </row>
    <row r="30" spans="1:4" ht="8.25" customHeight="1">
      <c r="A30" s="231"/>
      <c r="B30" s="242"/>
      <c r="C30" s="242"/>
      <c r="D30" s="233"/>
    </row>
    <row r="31" spans="1:4" ht="12.75" customHeight="1">
      <c r="A31" s="231">
        <v>2.4</v>
      </c>
      <c r="B31" s="245" t="s">
        <v>240</v>
      </c>
      <c r="C31" s="254" t="s">
        <v>224</v>
      </c>
      <c r="D31" s="493" t="s">
        <v>239</v>
      </c>
    </row>
    <row r="32" spans="1:4">
      <c r="A32" s="231"/>
      <c r="B32" s="245"/>
      <c r="C32" s="245"/>
      <c r="D32" s="493"/>
    </row>
    <row r="33" spans="1:4" ht="9" customHeight="1">
      <c r="A33" s="231"/>
      <c r="B33" s="244"/>
      <c r="C33" s="244"/>
      <c r="D33" s="233"/>
    </row>
    <row r="34" spans="1:4">
      <c r="A34" s="231">
        <v>2.5</v>
      </c>
      <c r="B34" s="1" t="s">
        <v>234</v>
      </c>
      <c r="C34" s="235"/>
      <c r="D34" s="233"/>
    </row>
    <row r="35" spans="1:4">
      <c r="A35" s="240"/>
      <c r="B35" s="238" t="s">
        <v>242</v>
      </c>
      <c r="C35" s="254" t="s">
        <v>224</v>
      </c>
      <c r="D35" s="44" t="s">
        <v>285</v>
      </c>
    </row>
    <row r="36" spans="1:4">
      <c r="A36" s="240"/>
      <c r="B36" s="238" t="s">
        <v>243</v>
      </c>
      <c r="C36" s="254" t="s">
        <v>224</v>
      </c>
      <c r="D36" s="44" t="s">
        <v>286</v>
      </c>
    </row>
    <row r="37" spans="1:4" ht="12.75" customHeight="1">
      <c r="A37" s="240" t="s">
        <v>87</v>
      </c>
      <c r="B37" s="238" t="s">
        <v>282</v>
      </c>
      <c r="C37" s="254" t="s">
        <v>224</v>
      </c>
      <c r="D37" s="493" t="s">
        <v>244</v>
      </c>
    </row>
    <row r="38" spans="1:4">
      <c r="A38" s="240"/>
      <c r="B38" s="238"/>
      <c r="C38" s="238"/>
      <c r="D38" s="493"/>
    </row>
    <row r="39" spans="1:4" ht="8.25" customHeight="1">
      <c r="A39" s="231"/>
      <c r="B39" s="244"/>
      <c r="C39" s="244"/>
      <c r="D39" s="233"/>
    </row>
    <row r="40" spans="1:4" ht="12.75" customHeight="1">
      <c r="A40" s="231">
        <v>2.6</v>
      </c>
      <c r="B40" s="496" t="s">
        <v>235</v>
      </c>
      <c r="C40" s="496"/>
      <c r="D40" s="493"/>
    </row>
    <row r="41" spans="1:4">
      <c r="A41" s="248"/>
      <c r="B41" s="496"/>
      <c r="C41" s="496"/>
      <c r="D41" s="493"/>
    </row>
    <row r="42" spans="1:4" ht="8.25" customHeight="1">
      <c r="A42" s="271"/>
      <c r="B42" s="272"/>
      <c r="C42" s="272"/>
      <c r="D42" s="270"/>
    </row>
    <row r="43" spans="1:4" ht="7.5" customHeight="1">
      <c r="A43" s="248"/>
      <c r="B43" s="260"/>
      <c r="C43" s="260"/>
      <c r="D43" s="261"/>
    </row>
    <row r="44" spans="1:4">
      <c r="A44" s="231">
        <v>2.7</v>
      </c>
      <c r="B44" s="263" t="s">
        <v>245</v>
      </c>
      <c r="C44" s="250"/>
      <c r="D44" s="233"/>
    </row>
    <row r="45" spans="1:4" ht="8.25" customHeight="1">
      <c r="A45" s="234"/>
      <c r="B45" s="235"/>
      <c r="C45" s="235"/>
      <c r="D45" s="233"/>
    </row>
    <row r="46" spans="1:4" ht="12.75" customHeight="1">
      <c r="A46" s="239" t="s">
        <v>246</v>
      </c>
      <c r="B46" s="251"/>
      <c r="C46" s="254" t="s">
        <v>224</v>
      </c>
      <c r="D46" s="241" t="s">
        <v>248</v>
      </c>
    </row>
    <row r="47" spans="1:4" ht="8.25" customHeight="1">
      <c r="A47" s="234"/>
      <c r="B47" s="235"/>
      <c r="C47" s="235"/>
      <c r="D47" s="233"/>
    </row>
    <row r="48" spans="1:4" ht="12.75" customHeight="1">
      <c r="A48" s="240" t="s">
        <v>247</v>
      </c>
      <c r="B48" s="238"/>
      <c r="C48" s="254" t="s">
        <v>224</v>
      </c>
      <c r="D48" s="493" t="s">
        <v>249</v>
      </c>
    </row>
    <row r="49" spans="1:4" ht="12.75" customHeight="1">
      <c r="A49" s="240"/>
      <c r="B49" s="238"/>
      <c r="C49" s="254"/>
      <c r="D49" s="493"/>
    </row>
    <row r="50" spans="1:4">
      <c r="A50" s="236"/>
      <c r="B50" s="235"/>
      <c r="C50" s="235"/>
      <c r="D50" s="264" t="s">
        <v>283</v>
      </c>
    </row>
    <row r="51" spans="1:4" ht="6.75" customHeight="1">
      <c r="A51" s="234"/>
      <c r="B51" s="235"/>
      <c r="C51" s="235"/>
      <c r="D51" s="233"/>
    </row>
    <row r="52" spans="1:4">
      <c r="A52" s="252" t="s">
        <v>251</v>
      </c>
      <c r="B52" s="235"/>
      <c r="C52" s="235"/>
      <c r="D52" s="233" t="s">
        <v>250</v>
      </c>
    </row>
    <row r="53" spans="1:4">
      <c r="A53" s="236" t="s">
        <v>87</v>
      </c>
      <c r="B53" s="235"/>
      <c r="C53" s="235"/>
      <c r="D53" s="233" t="s">
        <v>252</v>
      </c>
    </row>
    <row r="54" spans="1:4">
      <c r="A54" s="236" t="s">
        <v>87</v>
      </c>
      <c r="B54" s="235"/>
      <c r="C54" s="235"/>
      <c r="D54" s="233" t="s">
        <v>253</v>
      </c>
    </row>
    <row r="55" spans="1:4" ht="5.25" customHeight="1">
      <c r="A55" s="234"/>
      <c r="B55" s="235"/>
      <c r="C55" s="235"/>
      <c r="D55" s="233"/>
    </row>
    <row r="56" spans="1:4">
      <c r="A56" s="25" t="s">
        <v>254</v>
      </c>
      <c r="B56" s="235"/>
      <c r="C56" s="235"/>
      <c r="D56" s="233"/>
    </row>
    <row r="57" spans="1:4" ht="7.5" customHeight="1">
      <c r="A57" s="234"/>
      <c r="B57" s="235"/>
      <c r="C57" s="235"/>
      <c r="D57" s="233"/>
    </row>
    <row r="58" spans="1:4">
      <c r="A58" s="231">
        <v>2.8</v>
      </c>
      <c r="B58" s="259" t="s">
        <v>6</v>
      </c>
      <c r="C58" s="232"/>
      <c r="D58" s="233"/>
    </row>
    <row r="59" spans="1:4" ht="6" customHeight="1">
      <c r="A59" s="240"/>
      <c r="B59" s="235"/>
      <c r="C59" s="235"/>
      <c r="D59" s="233"/>
    </row>
    <row r="60" spans="1:4" ht="12.75" customHeight="1">
      <c r="A60" s="240" t="s">
        <v>255</v>
      </c>
      <c r="B60" s="238"/>
      <c r="C60" s="254" t="s">
        <v>224</v>
      </c>
      <c r="D60" s="241" t="s">
        <v>257</v>
      </c>
    </row>
    <row r="61" spans="1:4" ht="6.75" customHeight="1">
      <c r="A61" s="240"/>
      <c r="B61" s="235"/>
      <c r="C61" s="235"/>
      <c r="D61" s="233"/>
    </row>
    <row r="62" spans="1:4" ht="12.75" customHeight="1">
      <c r="A62" s="240" t="s">
        <v>256</v>
      </c>
      <c r="B62" s="238"/>
      <c r="C62" s="254" t="s">
        <v>224</v>
      </c>
      <c r="D62" s="493" t="s">
        <v>258</v>
      </c>
    </row>
    <row r="63" spans="1:4" ht="12.75" customHeight="1">
      <c r="A63" s="240"/>
      <c r="B63" s="238"/>
      <c r="C63" s="238"/>
      <c r="D63" s="493" t="s">
        <v>225</v>
      </c>
    </row>
    <row r="64" spans="1:4">
      <c r="A64" s="237"/>
      <c r="B64" s="262"/>
      <c r="C64" s="262"/>
      <c r="D64" s="233" t="s">
        <v>259</v>
      </c>
    </row>
    <row r="65" spans="1:4">
      <c r="A65" s="231"/>
      <c r="B65" s="232"/>
      <c r="C65" s="232"/>
      <c r="D65" s="233"/>
    </row>
    <row r="66" spans="1:4">
      <c r="A66" s="231">
        <v>2.9</v>
      </c>
      <c r="B66" s="259" t="s">
        <v>7</v>
      </c>
      <c r="C66" s="232"/>
      <c r="D66" s="233"/>
    </row>
    <row r="67" spans="1:4" ht="9" customHeight="1">
      <c r="A67" s="240"/>
      <c r="B67" s="235"/>
      <c r="C67" s="235"/>
      <c r="D67" s="233"/>
    </row>
    <row r="68" spans="1:4" ht="12.75" customHeight="1">
      <c r="A68" s="240" t="s">
        <v>260</v>
      </c>
      <c r="B68" s="238"/>
      <c r="C68" s="254" t="s">
        <v>224</v>
      </c>
      <c r="D68" s="493" t="s">
        <v>263</v>
      </c>
    </row>
    <row r="69" spans="1:4">
      <c r="A69" s="240"/>
      <c r="B69" s="238"/>
      <c r="C69" s="254"/>
      <c r="D69" s="493" t="s">
        <v>262</v>
      </c>
    </row>
    <row r="70" spans="1:4" ht="9" customHeight="1">
      <c r="A70" s="240"/>
      <c r="B70" s="235"/>
      <c r="C70" s="235"/>
      <c r="D70" s="233"/>
    </row>
    <row r="71" spans="1:4" ht="12.75" customHeight="1">
      <c r="A71" s="240" t="s">
        <v>261</v>
      </c>
      <c r="B71" s="238"/>
      <c r="C71" s="254" t="s">
        <v>224</v>
      </c>
      <c r="D71" s="493" t="s">
        <v>264</v>
      </c>
    </row>
    <row r="72" spans="1:4" ht="12.75" customHeight="1">
      <c r="A72" s="240"/>
      <c r="B72" s="238"/>
      <c r="C72" s="254"/>
      <c r="D72" s="493"/>
    </row>
    <row r="73" spans="1:4">
      <c r="A73" s="231"/>
      <c r="B73" s="243"/>
      <c r="C73" s="243"/>
      <c r="D73" s="233"/>
    </row>
    <row r="74" spans="1:4">
      <c r="A74" s="253" t="s">
        <v>99</v>
      </c>
      <c r="B74" s="259" t="s">
        <v>265</v>
      </c>
      <c r="C74" s="259"/>
      <c r="D74" s="273"/>
    </row>
    <row r="75" spans="1:4" ht="7.5" customHeight="1">
      <c r="A75" s="231"/>
      <c r="B75" s="243"/>
      <c r="C75" s="243"/>
      <c r="D75" s="233"/>
    </row>
    <row r="76" spans="1:4" ht="12.75" customHeight="1">
      <c r="A76" s="240" t="s">
        <v>266</v>
      </c>
      <c r="B76" s="238"/>
      <c r="C76" s="254" t="s">
        <v>224</v>
      </c>
      <c r="D76" s="241" t="s">
        <v>267</v>
      </c>
    </row>
    <row r="77" spans="1:4" ht="6.75" customHeight="1">
      <c r="A77" s="231"/>
      <c r="B77" s="243"/>
      <c r="C77" s="243"/>
      <c r="D77" s="233"/>
    </row>
    <row r="78" spans="1:4" ht="12.75" customHeight="1">
      <c r="A78" s="240" t="s">
        <v>268</v>
      </c>
      <c r="B78" s="238"/>
      <c r="C78" s="254" t="s">
        <v>224</v>
      </c>
      <c r="D78" s="494" t="s">
        <v>269</v>
      </c>
    </row>
    <row r="79" spans="1:4">
      <c r="A79" s="240"/>
      <c r="B79" s="238"/>
      <c r="C79" s="238"/>
      <c r="D79" s="495"/>
    </row>
    <row r="80" spans="1:4">
      <c r="A80" s="231"/>
      <c r="B80" s="243"/>
      <c r="C80" s="243"/>
      <c r="D80" s="495"/>
    </row>
    <row r="81" spans="1:4">
      <c r="A81" s="231"/>
      <c r="B81" s="243"/>
      <c r="C81" s="243"/>
      <c r="D81" s="269"/>
    </row>
    <row r="82" spans="1:4">
      <c r="A82" s="231"/>
      <c r="B82" s="243"/>
      <c r="C82" s="243"/>
      <c r="D82" s="269"/>
    </row>
    <row r="83" spans="1:4">
      <c r="A83" s="246"/>
      <c r="B83" s="255"/>
      <c r="C83" s="255"/>
      <c r="D83" s="247"/>
    </row>
    <row r="84" spans="1:4">
      <c r="A84" s="231"/>
      <c r="B84" s="243"/>
      <c r="C84" s="243"/>
      <c r="D84" s="233"/>
    </row>
    <row r="85" spans="1:4">
      <c r="A85" s="253" t="s">
        <v>226</v>
      </c>
      <c r="B85" s="259" t="s">
        <v>270</v>
      </c>
      <c r="C85" s="232"/>
      <c r="D85" s="233"/>
    </row>
    <row r="86" spans="1:4">
      <c r="A86" s="253"/>
      <c r="B86" s="238"/>
      <c r="C86" s="238"/>
      <c r="D86" s="233"/>
    </row>
    <row r="87" spans="1:4">
      <c r="A87" s="265" t="s">
        <v>271</v>
      </c>
      <c r="B87" s="266"/>
      <c r="C87" s="266"/>
      <c r="D87" s="249"/>
    </row>
    <row r="88" spans="1:4">
      <c r="A88" s="256"/>
      <c r="B88" s="235"/>
      <c r="C88" s="235"/>
      <c r="D88" s="233"/>
    </row>
    <row r="89" spans="1:4">
      <c r="A89" s="240" t="s">
        <v>272</v>
      </c>
      <c r="B89" s="235"/>
      <c r="C89" s="254" t="s">
        <v>224</v>
      </c>
      <c r="D89" s="241" t="s">
        <v>277</v>
      </c>
    </row>
    <row r="90" spans="1:4">
      <c r="A90" s="240"/>
      <c r="B90" s="235"/>
      <c r="C90" s="235"/>
      <c r="D90" s="233"/>
    </row>
    <row r="91" spans="1:4">
      <c r="A91" s="240" t="s">
        <v>273</v>
      </c>
      <c r="B91" s="235"/>
      <c r="C91" s="254" t="s">
        <v>224</v>
      </c>
      <c r="D91" s="241" t="s">
        <v>278</v>
      </c>
    </row>
    <row r="92" spans="1:4">
      <c r="A92" s="240"/>
      <c r="B92" s="235"/>
      <c r="C92" s="235"/>
      <c r="D92" s="233"/>
    </row>
    <row r="93" spans="1:4">
      <c r="A93" s="240" t="s">
        <v>273</v>
      </c>
      <c r="B93" s="235"/>
      <c r="C93" s="254" t="s">
        <v>224</v>
      </c>
      <c r="D93" s="493" t="s">
        <v>279</v>
      </c>
    </row>
    <row r="94" spans="1:4">
      <c r="A94" s="240"/>
      <c r="B94" s="235"/>
      <c r="C94" s="235"/>
      <c r="D94" s="493"/>
    </row>
    <row r="95" spans="1:4">
      <c r="A95" s="240"/>
      <c r="B95" s="235"/>
      <c r="C95" s="235"/>
      <c r="D95" s="261"/>
    </row>
    <row r="96" spans="1:4">
      <c r="A96" s="497" t="s">
        <v>274</v>
      </c>
      <c r="B96" s="498"/>
      <c r="C96" s="254" t="s">
        <v>224</v>
      </c>
      <c r="D96" s="241" t="s">
        <v>280</v>
      </c>
    </row>
    <row r="97" spans="1:4">
      <c r="A97" s="497"/>
      <c r="B97" s="498"/>
      <c r="C97" s="235"/>
      <c r="D97" s="233"/>
    </row>
    <row r="98" spans="1:4">
      <c r="A98" s="240"/>
      <c r="B98" s="235"/>
      <c r="C98" s="235"/>
      <c r="D98" s="233"/>
    </row>
    <row r="99" spans="1:4">
      <c r="A99" s="240" t="s">
        <v>275</v>
      </c>
      <c r="B99" s="235"/>
      <c r="C99" s="254" t="s">
        <v>224</v>
      </c>
      <c r="D99" s="241" t="s">
        <v>296</v>
      </c>
    </row>
    <row r="100" spans="1:4">
      <c r="A100" s="240"/>
      <c r="B100" s="235"/>
      <c r="C100" s="235"/>
      <c r="D100" s="233"/>
    </row>
    <row r="101" spans="1:4" ht="12.75" customHeight="1">
      <c r="A101" s="240" t="s">
        <v>276</v>
      </c>
      <c r="B101" s="238"/>
      <c r="C101" s="254" t="s">
        <v>224</v>
      </c>
      <c r="D101" s="493" t="s">
        <v>281</v>
      </c>
    </row>
    <row r="102" spans="1:4">
      <c r="A102" s="240"/>
      <c r="B102" s="238"/>
      <c r="C102" s="238"/>
      <c r="D102" s="493" t="s">
        <v>87</v>
      </c>
    </row>
    <row r="103" spans="1:4">
      <c r="A103" s="246"/>
      <c r="B103" s="255"/>
      <c r="C103" s="255"/>
      <c r="D103" s="247"/>
    </row>
  </sheetData>
  <mergeCells count="15">
    <mergeCell ref="A96:B97"/>
    <mergeCell ref="D48:D49"/>
    <mergeCell ref="D62:D63"/>
    <mergeCell ref="D71:D72"/>
    <mergeCell ref="D93:D94"/>
    <mergeCell ref="A2:D2"/>
    <mergeCell ref="D15:D16"/>
    <mergeCell ref="D101:D102"/>
    <mergeCell ref="D68:D69"/>
    <mergeCell ref="D78:D80"/>
    <mergeCell ref="B22:D23"/>
    <mergeCell ref="D27:D29"/>
    <mergeCell ref="D31:D32"/>
    <mergeCell ref="D37:D38"/>
    <mergeCell ref="B40:D41"/>
  </mergeCells>
  <phoneticPr fontId="3" type="noConversion"/>
  <pageMargins left="0.31496062992125984" right="0.19685039370078741" top="0.39370078740157483" bottom="0.59055118110236227" header="0.51181102362204722" footer="0.35433070866141736"/>
  <pageSetup paperSize="9" orientation="landscape" r:id="rId1"/>
  <headerFooter alignWithMargins="0">
    <oddFooter>&amp;RFertilizantes - Instrucciones &amp;P/&amp;N</oddFooter>
  </headerFooter>
  <rowBreaks count="2" manualBreakCount="2">
    <brk id="42" max="16383" man="1"/>
    <brk id="8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Cubierta</vt:lpstr>
      <vt:lpstr>Producción</vt:lpstr>
      <vt:lpstr>Disponibilidad local</vt:lpstr>
      <vt:lpstr>Utilización</vt:lpstr>
      <vt:lpstr>Material Orgánico</vt:lpstr>
      <vt:lpstr>Metadatos</vt:lpstr>
      <vt:lpstr>Notas Explicativas</vt:lpstr>
      <vt:lpstr>Instrucciones</vt:lpstr>
      <vt:lpstr>countryName</vt:lpstr>
      <vt:lpstr>Metadatos!Print_Area</vt:lpstr>
      <vt:lpstr>Producción!Print_Area</vt:lpstr>
      <vt:lpstr>Utilización!Print_Area</vt:lpstr>
      <vt:lpstr>'Disponibilidad local'!Print_Titles</vt:lpstr>
      <vt:lpstr>Instrucciones!Print_Titles</vt:lpstr>
      <vt:lpstr>'Material Orgánico'!Print_Titles</vt:lpstr>
      <vt:lpstr>Metadatos!Print_Titles</vt:lpstr>
      <vt:lpstr>'Notas Explicativas'!Print_Titles</vt:lpstr>
      <vt:lpstr>Producción!Print_Titles</vt:lpstr>
      <vt:lpstr>Utilización!Print_Titles</vt:lpstr>
      <vt:lpstr>refYear1</vt:lpstr>
      <vt:lpstr>refYear2</vt:lpstr>
      <vt:lpstr>returnDate</vt:lpstr>
    </vt:vector>
  </TitlesOfParts>
  <Company>FAO of the UN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 Mosco (ESS)</dc:creator>
  <cp:lastModifiedBy>Simona Mosco (ESS)</cp:lastModifiedBy>
  <cp:lastPrinted>2011-08-29T14:31:08Z</cp:lastPrinted>
  <dcterms:created xsi:type="dcterms:W3CDTF">2006-03-03T09:59:13Z</dcterms:created>
  <dcterms:modified xsi:type="dcterms:W3CDTF">2016-03-03T11:23:57Z</dcterms:modified>
</cp:coreProperties>
</file>

<file path=docProps/custom.xml><?xml version="1.0" encoding="utf-8"?>
<Properties xmlns="http://schemas.openxmlformats.org/officeDocument/2006/custom-properties" xmlns:vt="http://schemas.openxmlformats.org/officeDocument/2006/docPropsVTypes"/>
</file>