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<sst xmlns="http://schemas.openxmlformats.org/spreadsheetml/2006/main" count="340" uniqueCount="173">
  <si>
    <t>Total number holdings</t>
  </si>
  <si>
    <t>number</t>
  </si>
  <si>
    <t>area</t>
  </si>
  <si>
    <t>Total number</t>
  </si>
  <si>
    <t>65&gt;</t>
  </si>
  <si>
    <t>number and area by size</t>
  </si>
  <si>
    <t>cattle</t>
  </si>
  <si>
    <t>number of holdings reporting</t>
  </si>
  <si>
    <t>total number of head</t>
  </si>
  <si>
    <t>number of head</t>
  </si>
  <si>
    <t>sheep</t>
  </si>
  <si>
    <t>pigs</t>
  </si>
  <si>
    <t>horses</t>
  </si>
  <si>
    <t>Permanent crops</t>
  </si>
  <si>
    <t>Livestock</t>
  </si>
  <si>
    <t xml:space="preserve">Total area </t>
  </si>
  <si>
    <t>all land</t>
  </si>
  <si>
    <t xml:space="preserve">  cropland</t>
  </si>
  <si>
    <t xml:space="preserve">     arable land</t>
  </si>
  <si>
    <t xml:space="preserve">     permanent crops</t>
  </si>
  <si>
    <t xml:space="preserve">  permanent mead./pastures</t>
  </si>
  <si>
    <t>holdings reporting</t>
  </si>
  <si>
    <t>area sown</t>
  </si>
  <si>
    <t>rice</t>
  </si>
  <si>
    <t>maize</t>
  </si>
  <si>
    <t>sorghum</t>
  </si>
  <si>
    <t>sugarcane</t>
  </si>
  <si>
    <t>tobacco</t>
  </si>
  <si>
    <t>oranges</t>
  </si>
  <si>
    <t xml:space="preserve">total number of trees </t>
  </si>
  <si>
    <t xml:space="preserve">    of productive age</t>
  </si>
  <si>
    <t xml:space="preserve">    of non productive age</t>
  </si>
  <si>
    <t>lemons</t>
  </si>
  <si>
    <t>pomelos</t>
  </si>
  <si>
    <t xml:space="preserve">total number of vines </t>
  </si>
  <si>
    <t>Panama 2001</t>
  </si>
  <si>
    <t>holders by age</t>
  </si>
  <si>
    <t>55-64</t>
  </si>
  <si>
    <t>&lt;21</t>
  </si>
  <si>
    <t>21-24</t>
  </si>
  <si>
    <t>25-34</t>
  </si>
  <si>
    <t>35-44</t>
  </si>
  <si>
    <t>45-54</t>
  </si>
  <si>
    <t>&lt;0.1 ha</t>
  </si>
  <si>
    <t>0.1 - 0.5</t>
  </si>
  <si>
    <t>0.5 - 1</t>
  </si>
  <si>
    <t>1&gt;</t>
  </si>
  <si>
    <t>Without land</t>
  </si>
  <si>
    <t xml:space="preserve">number </t>
  </si>
  <si>
    <t xml:space="preserve">    holdings owned</t>
  </si>
  <si>
    <t xml:space="preserve">        number </t>
  </si>
  <si>
    <t xml:space="preserve">        area</t>
  </si>
  <si>
    <t xml:space="preserve">    holdings rented</t>
  </si>
  <si>
    <t xml:space="preserve">holdings (with land) by tenure </t>
  </si>
  <si>
    <t xml:space="preserve">            l. under temporary crops</t>
  </si>
  <si>
    <t xml:space="preserve">                    number </t>
  </si>
  <si>
    <t xml:space="preserve">                    area</t>
  </si>
  <si>
    <t xml:space="preserve">            l. temporarily fallow</t>
  </si>
  <si>
    <t xml:space="preserve">        number</t>
  </si>
  <si>
    <t xml:space="preserve">    area</t>
  </si>
  <si>
    <t>land use</t>
  </si>
  <si>
    <t>wood/forest land</t>
  </si>
  <si>
    <t>agricultural land</t>
  </si>
  <si>
    <t>coffee</t>
  </si>
  <si>
    <t>bananas</t>
  </si>
  <si>
    <t>plantains</t>
  </si>
  <si>
    <t>papaya</t>
  </si>
  <si>
    <t>pineapples</t>
  </si>
  <si>
    <t>coconut</t>
  </si>
  <si>
    <t>avocados</t>
  </si>
  <si>
    <t>mangoes</t>
  </si>
  <si>
    <t>guanabana</t>
  </si>
  <si>
    <t>maracuya</t>
  </si>
  <si>
    <t>pixba</t>
  </si>
  <si>
    <t>guayaba</t>
  </si>
  <si>
    <t>cashew nut</t>
  </si>
  <si>
    <t>cocoa</t>
  </si>
  <si>
    <t>Temporary crops</t>
  </si>
  <si>
    <t>beans</t>
  </si>
  <si>
    <t>cassava</t>
  </si>
  <si>
    <t>yams</t>
  </si>
  <si>
    <t>tannia</t>
  </si>
  <si>
    <t>potatoes</t>
  </si>
  <si>
    <t>onions</t>
  </si>
  <si>
    <t>chili</t>
  </si>
  <si>
    <t>tomatoes</t>
  </si>
  <si>
    <t>chayote</t>
  </si>
  <si>
    <t>mules/asses</t>
  </si>
  <si>
    <t>goats</t>
  </si>
  <si>
    <t>chickens</t>
  </si>
  <si>
    <t>duks/geese</t>
  </si>
  <si>
    <t>turkeys</t>
  </si>
  <si>
    <t>under one form of tenure</t>
  </si>
  <si>
    <t>more than one form of tenure</t>
  </si>
  <si>
    <t xml:space="preserve">    under other single forms</t>
  </si>
  <si>
    <t>all other land</t>
  </si>
  <si>
    <t>Number and area of holdings</t>
  </si>
  <si>
    <t>Number of holdings</t>
  </si>
  <si>
    <t>Number and area of holdings by size</t>
  </si>
  <si>
    <t>_</t>
  </si>
  <si>
    <t>Number of holders</t>
  </si>
  <si>
    <t>Holders by age</t>
  </si>
  <si>
    <t>Holdings reporting</t>
  </si>
  <si>
    <t xml:space="preserve">Land use </t>
  </si>
  <si>
    <t>Cropland</t>
  </si>
  <si>
    <t xml:space="preserve">     Arable land</t>
  </si>
  <si>
    <t xml:space="preserve">&lt; 21 years </t>
  </si>
  <si>
    <t>Tenure of land</t>
  </si>
  <si>
    <t xml:space="preserve">Number of trees/plants </t>
  </si>
  <si>
    <t>PANAMA - Agricultural Census 2001- Main Results</t>
  </si>
  <si>
    <t xml:space="preserve">  Agricultural land</t>
  </si>
  <si>
    <t xml:space="preserve">  All land </t>
  </si>
  <si>
    <t xml:space="preserve">  Wood/forest land</t>
  </si>
  <si>
    <t xml:space="preserve">  All other land</t>
  </si>
  <si>
    <t xml:space="preserve">  Total </t>
  </si>
  <si>
    <t xml:space="preserve">  Total</t>
  </si>
  <si>
    <t xml:space="preserve">  Maize</t>
  </si>
  <si>
    <t xml:space="preserve">  Rice</t>
  </si>
  <si>
    <t xml:space="preserve">  Sorghum</t>
  </si>
  <si>
    <t xml:space="preserve">  Beans</t>
  </si>
  <si>
    <t xml:space="preserve">  Cassava</t>
  </si>
  <si>
    <t xml:space="preserve">  Yams</t>
  </si>
  <si>
    <t xml:space="preserve">  Tannia</t>
  </si>
  <si>
    <t xml:space="preserve">  Sugarcane</t>
  </si>
  <si>
    <t xml:space="preserve">  Tobacco</t>
  </si>
  <si>
    <t xml:space="preserve">  Potatoes</t>
  </si>
  <si>
    <t xml:space="preserve">  Onions</t>
  </si>
  <si>
    <t xml:space="preserve">  Chili</t>
  </si>
  <si>
    <t xml:space="preserve">  Tomatoes</t>
  </si>
  <si>
    <t xml:space="preserve">  Chayote</t>
  </si>
  <si>
    <t xml:space="preserve">  Coffee</t>
  </si>
  <si>
    <t xml:space="preserve">  Bananas</t>
  </si>
  <si>
    <t xml:space="preserve">  Plantains</t>
  </si>
  <si>
    <t xml:space="preserve">  Papaya</t>
  </si>
  <si>
    <t xml:space="preserve">  Oranges</t>
  </si>
  <si>
    <t xml:space="preserve">  Cocoa</t>
  </si>
  <si>
    <t xml:space="preserve">  Pineapples</t>
  </si>
  <si>
    <t xml:space="preserve">  Coconut</t>
  </si>
  <si>
    <t xml:space="preserve">  Avocados</t>
  </si>
  <si>
    <t xml:space="preserve">  Lemons</t>
  </si>
  <si>
    <t xml:space="preserve">  Pomelos</t>
  </si>
  <si>
    <t xml:space="preserve">  Mangoes</t>
  </si>
  <si>
    <t xml:space="preserve">  Guanabana</t>
  </si>
  <si>
    <t xml:space="preserve">  Maracuya</t>
  </si>
  <si>
    <t xml:space="preserve">  Pixba</t>
  </si>
  <si>
    <t xml:space="preserve">  Guayaba</t>
  </si>
  <si>
    <t xml:space="preserve">  Cashew nut</t>
  </si>
  <si>
    <t xml:space="preserve">  Cattle</t>
  </si>
  <si>
    <t xml:space="preserve">  Pigs</t>
  </si>
  <si>
    <t xml:space="preserve">  Sheep</t>
  </si>
  <si>
    <t xml:space="preserve">  Goats</t>
  </si>
  <si>
    <t xml:space="preserve">  Horses</t>
  </si>
  <si>
    <t xml:space="preserve">  Mules/Asses</t>
  </si>
  <si>
    <t xml:space="preserve">  Chickens</t>
  </si>
  <si>
    <t xml:space="preserve">  Turkeys</t>
  </si>
  <si>
    <t xml:space="preserve">  Duks/Geese</t>
  </si>
  <si>
    <t xml:space="preserve">    Permanent mead./pastures</t>
  </si>
  <si>
    <t xml:space="preserve">  Owned</t>
  </si>
  <si>
    <t xml:space="preserve">  Rented</t>
  </si>
  <si>
    <t>Total holdings with land</t>
  </si>
  <si>
    <t>65 and over</t>
  </si>
  <si>
    <t xml:space="preserve">  Other single forms</t>
  </si>
  <si>
    <t xml:space="preserve">  More than one form of ten.</t>
  </si>
  <si>
    <t xml:space="preserve">  Under one form of tenure</t>
  </si>
  <si>
    <t>Area (Ha)</t>
  </si>
  <si>
    <t>&lt; 0.1 Ha</t>
  </si>
  <si>
    <t>1Ha and over</t>
  </si>
  <si>
    <t>0.1 - 0.5 Ha</t>
  </si>
  <si>
    <t>0.5 - 1 Ha</t>
  </si>
  <si>
    <t xml:space="preserve">          Permanent crops</t>
  </si>
  <si>
    <t>Number of head</t>
  </si>
  <si>
    <t xml:space="preserve">             Temporary crops</t>
  </si>
  <si>
    <t xml:space="preserve">             Temporarily fallow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</si>
</sst>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  <numFmt numFmtId="166" formatCode="_(* #\ ###\ ##0_);_(* \(#\ ###\ ##0\);_(* &quot;-&quot;_);_(@_)"/>
    <numFmt numFmtId="167" formatCode="_(* #\ ##0_);_(* \(#\ ##0\);_(* &quot;-&quot;_);_(@_)"/>
    <numFmt numFmtId="168" formatCode="#\ ##0"/>
    <numFmt numFmtId="169" formatCode="#\ ###\ ##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/>
    </xf>
    <xf numFmtId="0" fontId="6" fillId="2" borderId="1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" fontId="6" fillId="2" borderId="1" xfId="0" applyNumberFormat="1" applyFont="1" applyFill="1" applyBorder="1" applyAlignment="1">
      <alignment/>
    </xf>
    <xf numFmtId="0" fontId="6" fillId="2" borderId="1" xfId="0" applyFont="1" applyFill="1" applyBorder="1" applyAlignment="1" quotePrefix="1">
      <alignment/>
    </xf>
    <xf numFmtId="16" fontId="6" fillId="2" borderId="1" xfId="0" applyNumberFormat="1" applyFont="1" applyFill="1" applyBorder="1" applyAlignment="1" quotePrefix="1">
      <alignment/>
    </xf>
    <xf numFmtId="0" fontId="4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165" fontId="4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10" fillId="2" borderId="4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65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0" fontId="12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165" fontId="0" fillId="3" borderId="8" xfId="0" applyNumberFormat="1" applyFont="1" applyFill="1" applyBorder="1" applyAlignment="1">
      <alignment/>
    </xf>
    <xf numFmtId="0" fontId="11" fillId="3" borderId="9" xfId="0" applyFont="1" applyFill="1" applyBorder="1" applyAlignment="1">
      <alignment wrapText="1"/>
    </xf>
    <xf numFmtId="0" fontId="0" fillId="3" borderId="9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1" fillId="3" borderId="9" xfId="0" applyFont="1" applyFill="1" applyBorder="1" applyAlignment="1">
      <alignment/>
    </xf>
    <xf numFmtId="165" fontId="0" fillId="3" borderId="9" xfId="0" applyNumberFormat="1" applyFont="1" applyFill="1" applyBorder="1" applyAlignment="1">
      <alignment horizontal="right"/>
    </xf>
    <xf numFmtId="0" fontId="0" fillId="3" borderId="9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11" fillId="4" borderId="2" xfId="0" applyFont="1" applyFill="1" applyBorder="1" applyAlignment="1">
      <alignment wrapText="1"/>
    </xf>
    <xf numFmtId="0" fontId="0" fillId="4" borderId="8" xfId="0" applyFont="1" applyFill="1" applyBorder="1" applyAlignment="1">
      <alignment horizontal="center"/>
    </xf>
    <xf numFmtId="0" fontId="0" fillId="4" borderId="2" xfId="0" applyFont="1" applyFill="1" applyBorder="1" applyAlignment="1" quotePrefix="1">
      <alignment/>
    </xf>
    <xf numFmtId="165" fontId="0" fillId="4" borderId="1" xfId="0" applyNumberFormat="1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 quotePrefix="1">
      <alignment/>
    </xf>
    <xf numFmtId="0" fontId="0" fillId="4" borderId="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right"/>
    </xf>
    <xf numFmtId="16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 quotePrefix="1">
      <alignment/>
    </xf>
    <xf numFmtId="16" fontId="0" fillId="0" borderId="11" xfId="0" applyNumberFormat="1" applyFont="1" applyFill="1" applyBorder="1" applyAlignment="1" quotePrefix="1">
      <alignment/>
    </xf>
    <xf numFmtId="16" fontId="0" fillId="0" borderId="14" xfId="0" applyNumberFormat="1" applyFont="1" applyFill="1" applyBorder="1" applyAlignment="1">
      <alignment/>
    </xf>
    <xf numFmtId="0" fontId="0" fillId="0" borderId="7" xfId="0" applyFont="1" applyFill="1" applyBorder="1" applyAlignment="1" quotePrefix="1">
      <alignment/>
    </xf>
    <xf numFmtId="165" fontId="0" fillId="0" borderId="8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/>
    </xf>
    <xf numFmtId="0" fontId="0" fillId="3" borderId="9" xfId="0" applyFont="1" applyFill="1" applyBorder="1" applyAlignment="1" quotePrefix="1">
      <alignment/>
    </xf>
    <xf numFmtId="165" fontId="0" fillId="3" borderId="9" xfId="0" applyNumberFormat="1" applyFont="1" applyFill="1" applyBorder="1" applyAlignment="1">
      <alignment/>
    </xf>
    <xf numFmtId="165" fontId="0" fillId="3" borderId="7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165" fontId="1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workbookViewId="0" topLeftCell="A28">
      <selection activeCell="B36" sqref="B36"/>
    </sheetView>
  </sheetViews>
  <sheetFormatPr defaultColWidth="9.140625" defaultRowHeight="12.75"/>
  <cols>
    <col min="1" max="1" width="26.7109375" style="0" customWidth="1"/>
    <col min="2" max="2" width="12.7109375" style="0" bestFit="1" customWidth="1"/>
    <col min="3" max="3" width="12.7109375" style="0" customWidth="1"/>
  </cols>
  <sheetData>
    <row r="1" spans="1:3" ht="16.5" thickBot="1">
      <c r="A1" s="22" t="s">
        <v>35</v>
      </c>
      <c r="B1" s="20"/>
      <c r="C1" s="6"/>
    </row>
    <row r="2" spans="1:5" ht="12.75">
      <c r="A2" s="21"/>
      <c r="B2" s="5"/>
      <c r="C2" s="6"/>
      <c r="D2" s="1"/>
      <c r="E2" s="1"/>
    </row>
    <row r="3" spans="1:5" ht="12.75">
      <c r="A3" s="4" t="s">
        <v>5</v>
      </c>
      <c r="B3" s="5"/>
      <c r="C3" s="6"/>
      <c r="E3" s="2"/>
    </row>
    <row r="4" spans="1:5" ht="12.75">
      <c r="A4" s="8" t="s">
        <v>0</v>
      </c>
      <c r="B4" s="5">
        <v>236794</v>
      </c>
      <c r="C4" s="9">
        <f>SUM(B8:B21)-236794</f>
        <v>2769528.92</v>
      </c>
      <c r="E4" s="2"/>
    </row>
    <row r="5" spans="1:5" ht="12.75">
      <c r="A5" s="8" t="s">
        <v>15</v>
      </c>
      <c r="B5" s="5">
        <v>2769528.92</v>
      </c>
      <c r="C5" s="9"/>
      <c r="E5" s="2"/>
    </row>
    <row r="6" spans="1:5" ht="12.75">
      <c r="A6" s="10"/>
      <c r="B6" s="5"/>
      <c r="C6" s="9"/>
      <c r="E6" s="2"/>
    </row>
    <row r="7" spans="1:5" ht="12.75">
      <c r="A7" s="8" t="s">
        <v>47</v>
      </c>
      <c r="B7" s="5"/>
      <c r="C7" s="9"/>
      <c r="E7" s="2"/>
    </row>
    <row r="8" spans="1:5" ht="12.75">
      <c r="A8" s="6" t="s">
        <v>1</v>
      </c>
      <c r="B8" s="5">
        <v>181</v>
      </c>
      <c r="C8" s="9"/>
      <c r="E8" s="2"/>
    </row>
    <row r="9" spans="1:5" ht="12.75">
      <c r="A9" s="6" t="s">
        <v>2</v>
      </c>
      <c r="B9" s="14">
        <v>0</v>
      </c>
      <c r="C9" s="6"/>
      <c r="E9" s="2"/>
    </row>
    <row r="10" spans="1:5" ht="12.75">
      <c r="A10" s="11" t="s">
        <v>43</v>
      </c>
      <c r="B10" s="6"/>
      <c r="C10" s="6"/>
      <c r="E10" s="2"/>
    </row>
    <row r="11" spans="1:5" ht="12.75">
      <c r="A11" s="6" t="s">
        <v>1</v>
      </c>
      <c r="B11" s="5">
        <v>83271</v>
      </c>
      <c r="C11" s="6"/>
      <c r="E11" s="2"/>
    </row>
    <row r="12" spans="1:5" ht="12.75">
      <c r="A12" s="6" t="s">
        <v>2</v>
      </c>
      <c r="B12" s="5">
        <v>3402.21</v>
      </c>
      <c r="C12" s="6"/>
      <c r="E12" s="2"/>
    </row>
    <row r="13" spans="1:5" ht="12.75">
      <c r="A13" s="12" t="s">
        <v>44</v>
      </c>
      <c r="B13" s="5"/>
      <c r="C13" s="6"/>
      <c r="E13" s="2"/>
    </row>
    <row r="14" spans="1:3" ht="12.75">
      <c r="A14" s="6" t="s">
        <v>1</v>
      </c>
      <c r="B14" s="5">
        <v>25168</v>
      </c>
      <c r="C14" s="6"/>
    </row>
    <row r="15" spans="1:3" ht="12.75">
      <c r="A15" s="6" t="s">
        <v>2</v>
      </c>
      <c r="B15" s="5">
        <v>4767.04</v>
      </c>
      <c r="C15" s="6"/>
    </row>
    <row r="16" spans="1:3" ht="12.75">
      <c r="A16" s="13" t="s">
        <v>45</v>
      </c>
      <c r="B16" s="5"/>
      <c r="C16" s="6"/>
    </row>
    <row r="17" spans="1:3" ht="12.75">
      <c r="A17" s="6" t="s">
        <v>1</v>
      </c>
      <c r="B17" s="5">
        <v>16281</v>
      </c>
      <c r="C17" s="6"/>
    </row>
    <row r="18" spans="1:3" ht="12.75">
      <c r="A18" s="6" t="s">
        <v>2</v>
      </c>
      <c r="B18" s="5">
        <v>9103.46</v>
      </c>
      <c r="C18" s="6"/>
    </row>
    <row r="19" spans="1:3" ht="12.75">
      <c r="A19" s="11" t="s">
        <v>46</v>
      </c>
      <c r="B19" s="5"/>
      <c r="C19" s="6"/>
    </row>
    <row r="20" spans="1:3" ht="12.75">
      <c r="A20" s="6" t="s">
        <v>1</v>
      </c>
      <c r="B20" s="5">
        <v>111893</v>
      </c>
      <c r="C20" s="6"/>
    </row>
    <row r="21" spans="1:3" ht="12.75">
      <c r="A21" s="6" t="s">
        <v>2</v>
      </c>
      <c r="B21" s="5">
        <v>2752256.21</v>
      </c>
      <c r="C21" s="6"/>
    </row>
    <row r="22" spans="1:3" ht="12.75">
      <c r="A22" s="6"/>
      <c r="B22" s="5"/>
      <c r="C22" s="6"/>
    </row>
    <row r="23" spans="1:3" ht="12.75">
      <c r="A23" s="4" t="s">
        <v>36</v>
      </c>
      <c r="B23" s="5"/>
      <c r="C23" s="6"/>
    </row>
    <row r="24" spans="1:3" ht="12.75">
      <c r="A24" s="6" t="s">
        <v>3</v>
      </c>
      <c r="B24" s="5">
        <v>232464</v>
      </c>
      <c r="C24" s="7">
        <f>SUM(B25:B31)</f>
        <v>232464</v>
      </c>
    </row>
    <row r="25" spans="1:3" ht="12.75">
      <c r="A25" s="6" t="s">
        <v>38</v>
      </c>
      <c r="B25" s="5">
        <v>2118</v>
      </c>
      <c r="C25" s="6"/>
    </row>
    <row r="26" spans="1:3" ht="12.75">
      <c r="A26" s="6" t="s">
        <v>39</v>
      </c>
      <c r="B26" s="5">
        <v>6134</v>
      </c>
      <c r="C26" s="6"/>
    </row>
    <row r="27" spans="1:3" ht="12.75">
      <c r="A27" s="6" t="s">
        <v>40</v>
      </c>
      <c r="B27" s="5">
        <v>38871</v>
      </c>
      <c r="C27" s="6"/>
    </row>
    <row r="28" spans="1:3" ht="12.75">
      <c r="A28" s="6" t="s">
        <v>41</v>
      </c>
      <c r="B28" s="5">
        <v>54803</v>
      </c>
      <c r="C28" s="6"/>
    </row>
    <row r="29" spans="1:3" ht="12.75">
      <c r="A29" s="6" t="s">
        <v>42</v>
      </c>
      <c r="B29" s="5">
        <v>49668</v>
      </c>
      <c r="C29" s="6"/>
    </row>
    <row r="30" spans="1:3" ht="12.75">
      <c r="A30" s="6" t="s">
        <v>37</v>
      </c>
      <c r="B30" s="5">
        <v>40302</v>
      </c>
      <c r="C30" s="6"/>
    </row>
    <row r="31" spans="1:3" ht="12.75">
      <c r="A31" s="6" t="s">
        <v>4</v>
      </c>
      <c r="B31" s="5">
        <v>40568</v>
      </c>
      <c r="C31" s="6"/>
    </row>
    <row r="32" spans="1:3" ht="12.75">
      <c r="A32" s="6"/>
      <c r="B32" s="5"/>
      <c r="C32" s="6"/>
    </row>
    <row r="33" spans="1:3" ht="12.75">
      <c r="A33" s="4" t="s">
        <v>53</v>
      </c>
      <c r="B33" s="5"/>
      <c r="C33" s="6"/>
    </row>
    <row r="34" spans="1:3" ht="12.75">
      <c r="A34" s="23" t="s">
        <v>92</v>
      </c>
      <c r="B34" s="5"/>
      <c r="C34" s="9"/>
    </row>
    <row r="35" spans="1:3" ht="12.75">
      <c r="A35" s="15" t="s">
        <v>48</v>
      </c>
      <c r="B35" s="5">
        <f>B38+B41+B44</f>
        <v>221740</v>
      </c>
      <c r="C35" s="9"/>
    </row>
    <row r="36" spans="1:3" ht="12.75">
      <c r="A36" s="15" t="s">
        <v>2</v>
      </c>
      <c r="B36" s="5">
        <f>B39+B42+B45</f>
        <v>2063339.47</v>
      </c>
      <c r="C36" s="9"/>
    </row>
    <row r="37" spans="1:3" ht="12.75">
      <c r="A37" s="8" t="s">
        <v>49</v>
      </c>
      <c r="B37" s="16"/>
      <c r="C37" s="9"/>
    </row>
    <row r="38" spans="1:3" ht="12.75">
      <c r="A38" s="15" t="s">
        <v>50</v>
      </c>
      <c r="B38" s="5">
        <v>87005</v>
      </c>
      <c r="C38" s="9"/>
    </row>
    <row r="39" spans="1:3" ht="12.75">
      <c r="A39" s="15" t="s">
        <v>51</v>
      </c>
      <c r="B39" s="5">
        <v>888722.28</v>
      </c>
      <c r="C39" s="9"/>
    </row>
    <row r="40" spans="1:3" ht="12.75">
      <c r="A40" s="8" t="s">
        <v>52</v>
      </c>
      <c r="B40" s="5"/>
      <c r="C40" s="9"/>
    </row>
    <row r="41" spans="1:3" ht="12.75">
      <c r="A41" s="15" t="s">
        <v>50</v>
      </c>
      <c r="B41" s="5">
        <v>2289</v>
      </c>
      <c r="C41" s="9"/>
    </row>
    <row r="42" spans="1:3" ht="12.75">
      <c r="A42" s="15" t="s">
        <v>51</v>
      </c>
      <c r="B42" s="5">
        <v>34416.03</v>
      </c>
      <c r="C42" s="9"/>
    </row>
    <row r="43" spans="1:3" ht="12.75">
      <c r="A43" s="8" t="s">
        <v>94</v>
      </c>
      <c r="B43" s="5"/>
      <c r="C43" s="9"/>
    </row>
    <row r="44" spans="1:3" ht="12.75">
      <c r="A44" s="15" t="s">
        <v>50</v>
      </c>
      <c r="B44" s="5">
        <v>132446</v>
      </c>
      <c r="C44" s="9"/>
    </row>
    <row r="45" spans="1:3" ht="12.75">
      <c r="A45" s="15" t="s">
        <v>51</v>
      </c>
      <c r="B45" s="5">
        <v>1140201.16</v>
      </c>
      <c r="C45" s="9"/>
    </row>
    <row r="46" spans="1:3" ht="25.5">
      <c r="A46" s="23" t="s">
        <v>93</v>
      </c>
      <c r="B46" s="5"/>
      <c r="C46" s="9"/>
    </row>
    <row r="47" spans="1:3" ht="12.75">
      <c r="A47" s="15" t="s">
        <v>48</v>
      </c>
      <c r="B47" s="5">
        <v>14873</v>
      </c>
      <c r="C47" s="9"/>
    </row>
    <row r="48" spans="1:3" ht="12.75">
      <c r="A48" s="15" t="s">
        <v>2</v>
      </c>
      <c r="B48" s="5">
        <v>706189.55</v>
      </c>
      <c r="C48" s="9"/>
    </row>
    <row r="49" spans="1:3" ht="12.75">
      <c r="A49" s="6"/>
      <c r="B49" s="5"/>
      <c r="C49" s="6"/>
    </row>
    <row r="50" spans="1:3" ht="12.75">
      <c r="A50" s="4" t="s">
        <v>60</v>
      </c>
      <c r="B50" s="5"/>
      <c r="C50" s="6"/>
    </row>
    <row r="51" spans="1:3" ht="12.75">
      <c r="A51" s="17" t="s">
        <v>16</v>
      </c>
      <c r="B51" s="16"/>
      <c r="C51" s="6"/>
    </row>
    <row r="52" spans="1:3" ht="12.75">
      <c r="A52" s="10" t="s">
        <v>2</v>
      </c>
      <c r="B52" s="5">
        <v>2769528.92</v>
      </c>
      <c r="C52" s="6"/>
    </row>
    <row r="53" spans="1:3" ht="12.75">
      <c r="A53" s="17" t="s">
        <v>62</v>
      </c>
      <c r="B53" s="5"/>
      <c r="C53" s="6"/>
    </row>
    <row r="54" spans="1:3" ht="12.75">
      <c r="A54" s="10" t="s">
        <v>2</v>
      </c>
      <c r="B54" s="5">
        <v>2230214</v>
      </c>
      <c r="C54" s="6"/>
    </row>
    <row r="55" spans="1:3" ht="12.75">
      <c r="A55" s="17" t="s">
        <v>17</v>
      </c>
      <c r="B55" s="5"/>
      <c r="C55" s="6"/>
    </row>
    <row r="56" spans="1:3" ht="12.75">
      <c r="A56" s="10" t="s">
        <v>59</v>
      </c>
      <c r="B56" s="5">
        <v>695169</v>
      </c>
      <c r="C56" s="6"/>
    </row>
    <row r="57" spans="1:3" ht="12.75">
      <c r="A57" s="17" t="s">
        <v>18</v>
      </c>
      <c r="B57" s="5"/>
      <c r="C57" s="6"/>
    </row>
    <row r="58" spans="1:3" ht="12.75">
      <c r="A58" s="10" t="s">
        <v>51</v>
      </c>
      <c r="B58" s="5">
        <v>547950</v>
      </c>
      <c r="C58" s="6"/>
    </row>
    <row r="59" spans="1:3" ht="12.75">
      <c r="A59" s="18" t="s">
        <v>54</v>
      </c>
      <c r="B59" s="5"/>
      <c r="C59" s="6"/>
    </row>
    <row r="60" spans="1:3" ht="12.75">
      <c r="A60" s="19" t="s">
        <v>55</v>
      </c>
      <c r="B60" s="5">
        <v>113402</v>
      </c>
      <c r="C60" s="6"/>
    </row>
    <row r="61" spans="1:3" ht="12.75">
      <c r="A61" s="19" t="s">
        <v>56</v>
      </c>
      <c r="B61" s="5">
        <v>243975.95</v>
      </c>
      <c r="C61" s="6"/>
    </row>
    <row r="62" spans="1:3" ht="12.75">
      <c r="A62" s="18" t="s">
        <v>57</v>
      </c>
      <c r="B62" s="5"/>
      <c r="C62" s="6"/>
    </row>
    <row r="63" spans="1:3" ht="12.75">
      <c r="A63" s="19" t="s">
        <v>55</v>
      </c>
      <c r="B63" s="5">
        <v>41233</v>
      </c>
      <c r="C63" s="6"/>
    </row>
    <row r="64" spans="1:3" ht="12.75">
      <c r="A64" s="19" t="s">
        <v>56</v>
      </c>
      <c r="B64" s="5">
        <v>303973.68</v>
      </c>
      <c r="C64" s="6"/>
    </row>
    <row r="65" spans="1:3" ht="12.75">
      <c r="A65" s="17" t="s">
        <v>19</v>
      </c>
      <c r="B65" s="5"/>
      <c r="C65" s="6"/>
    </row>
    <row r="66" spans="1:3" ht="12.75">
      <c r="A66" s="10" t="s">
        <v>58</v>
      </c>
      <c r="B66" s="5">
        <v>181260</v>
      </c>
      <c r="C66" s="6"/>
    </row>
    <row r="67" spans="1:3" ht="12.75">
      <c r="A67" s="10" t="s">
        <v>51</v>
      </c>
      <c r="B67" s="5">
        <v>147219.03</v>
      </c>
      <c r="C67" s="6"/>
    </row>
    <row r="68" spans="1:3" ht="12.75">
      <c r="A68" s="17" t="s">
        <v>20</v>
      </c>
      <c r="B68" s="5"/>
      <c r="C68" s="6"/>
    </row>
    <row r="69" spans="1:3" ht="12.75">
      <c r="A69" s="10" t="s">
        <v>59</v>
      </c>
      <c r="B69" s="5">
        <v>1535045.3</v>
      </c>
      <c r="C69" s="6"/>
    </row>
    <row r="70" spans="1:3" ht="12.75">
      <c r="A70" s="17" t="s">
        <v>61</v>
      </c>
      <c r="B70" s="5"/>
      <c r="C70" s="6"/>
    </row>
    <row r="71" spans="1:3" ht="12.75">
      <c r="A71" s="10" t="s">
        <v>1</v>
      </c>
      <c r="B71" s="5">
        <v>41773</v>
      </c>
      <c r="C71" s="6"/>
    </row>
    <row r="72" spans="1:3" ht="12.75">
      <c r="A72" s="10" t="s">
        <v>2</v>
      </c>
      <c r="B72" s="5">
        <v>412356.25</v>
      </c>
      <c r="C72" s="6"/>
    </row>
    <row r="73" spans="1:3" ht="12.75">
      <c r="A73" s="17" t="s">
        <v>95</v>
      </c>
      <c r="B73" s="5"/>
      <c r="C73" s="6"/>
    </row>
    <row r="74" spans="1:3" ht="12.75">
      <c r="A74" s="10" t="s">
        <v>1</v>
      </c>
      <c r="B74" s="5">
        <v>136016</v>
      </c>
      <c r="C74" s="6"/>
    </row>
    <row r="75" spans="1:3" ht="12.75">
      <c r="A75" s="10" t="s">
        <v>2</v>
      </c>
      <c r="B75" s="5">
        <v>126958.71</v>
      </c>
      <c r="C75" s="6"/>
    </row>
    <row r="76" spans="1:3" ht="12.75">
      <c r="A76" s="17"/>
      <c r="B76" s="5"/>
      <c r="C76" s="6"/>
    </row>
    <row r="77" spans="1:3" ht="12.75">
      <c r="A77" s="4" t="s">
        <v>77</v>
      </c>
      <c r="B77" s="5"/>
      <c r="C77" s="6"/>
    </row>
    <row r="78" spans="1:3" ht="12.75">
      <c r="A78" s="17" t="s">
        <v>23</v>
      </c>
      <c r="B78" s="5"/>
      <c r="C78" s="6"/>
    </row>
    <row r="79" spans="1:3" ht="12.75">
      <c r="A79" s="10" t="s">
        <v>21</v>
      </c>
      <c r="B79" s="5">
        <v>47364</v>
      </c>
      <c r="C79" s="6"/>
    </row>
    <row r="80" spans="1:3" ht="12.75">
      <c r="A80" s="6" t="s">
        <v>22</v>
      </c>
      <c r="B80" s="5">
        <v>109562.38</v>
      </c>
      <c r="C80" s="6"/>
    </row>
    <row r="81" spans="1:3" ht="12.75">
      <c r="A81" s="17" t="s">
        <v>24</v>
      </c>
      <c r="B81" s="5"/>
      <c r="C81" s="6"/>
    </row>
    <row r="82" spans="1:3" ht="12.75">
      <c r="A82" s="10" t="s">
        <v>21</v>
      </c>
      <c r="B82" s="5">
        <v>52460</v>
      </c>
      <c r="C82" s="6"/>
    </row>
    <row r="83" spans="1:3" ht="12.75">
      <c r="A83" s="6" t="s">
        <v>22</v>
      </c>
      <c r="B83" s="5">
        <v>64015.85</v>
      </c>
      <c r="C83" s="6"/>
    </row>
    <row r="84" spans="1:3" ht="12.75">
      <c r="A84" s="17" t="s">
        <v>25</v>
      </c>
      <c r="B84" s="5"/>
      <c r="C84" s="6"/>
    </row>
    <row r="85" spans="1:3" ht="12.75">
      <c r="A85" s="10" t="s">
        <v>21</v>
      </c>
      <c r="B85" s="5">
        <v>134</v>
      </c>
      <c r="C85" s="6"/>
    </row>
    <row r="86" spans="1:3" ht="12.75">
      <c r="A86" s="6" t="s">
        <v>22</v>
      </c>
      <c r="B86" s="5">
        <v>499.14</v>
      </c>
      <c r="C86" s="6"/>
    </row>
    <row r="87" spans="1:3" ht="12.75">
      <c r="A87" s="17" t="s">
        <v>78</v>
      </c>
      <c r="B87" s="5"/>
      <c r="C87" s="6"/>
    </row>
    <row r="88" spans="1:3" ht="12.75">
      <c r="A88" s="10" t="s">
        <v>21</v>
      </c>
      <c r="B88" s="5">
        <v>52223</v>
      </c>
      <c r="C88" s="6"/>
    </row>
    <row r="89" spans="1:3" ht="12.75">
      <c r="A89" s="6" t="s">
        <v>22</v>
      </c>
      <c r="B89" s="5">
        <v>22617.09</v>
      </c>
      <c r="C89" s="6"/>
    </row>
    <row r="90" spans="1:3" ht="12.75">
      <c r="A90" s="17" t="s">
        <v>79</v>
      </c>
      <c r="B90" s="5"/>
      <c r="C90" s="6"/>
    </row>
    <row r="91" spans="1:3" ht="12.75">
      <c r="A91" s="10" t="s">
        <v>21</v>
      </c>
      <c r="B91" s="5">
        <v>68872</v>
      </c>
      <c r="C91" s="6"/>
    </row>
    <row r="92" spans="1:3" ht="12.75">
      <c r="A92" s="6" t="s">
        <v>22</v>
      </c>
      <c r="B92" s="5">
        <v>4885.85</v>
      </c>
      <c r="C92" s="6"/>
    </row>
    <row r="93" spans="1:3" ht="12.75">
      <c r="A93" s="17" t="s">
        <v>80</v>
      </c>
      <c r="B93" s="5"/>
      <c r="C93" s="6"/>
    </row>
    <row r="94" spans="1:3" ht="12.75">
      <c r="A94" s="10" t="s">
        <v>21</v>
      </c>
      <c r="B94" s="5">
        <v>25916</v>
      </c>
      <c r="C94" s="6"/>
    </row>
    <row r="95" spans="1:3" ht="12.75">
      <c r="A95" s="6" t="s">
        <v>22</v>
      </c>
      <c r="B95" s="5">
        <v>4795.82</v>
      </c>
      <c r="C95" s="6"/>
    </row>
    <row r="96" spans="1:3" ht="12.75">
      <c r="A96" s="17" t="s">
        <v>81</v>
      </c>
      <c r="B96" s="5"/>
      <c r="C96" s="6"/>
    </row>
    <row r="97" spans="1:3" ht="12.75">
      <c r="A97" s="10" t="s">
        <v>21</v>
      </c>
      <c r="B97" s="5">
        <v>12053</v>
      </c>
      <c r="C97" s="6"/>
    </row>
    <row r="98" spans="1:3" ht="12.75">
      <c r="A98" s="6" t="s">
        <v>22</v>
      </c>
      <c r="B98" s="5">
        <v>1097.98</v>
      </c>
      <c r="C98" s="6"/>
    </row>
    <row r="99" spans="1:3" ht="12.75">
      <c r="A99" s="17" t="s">
        <v>26</v>
      </c>
      <c r="B99" s="5"/>
      <c r="C99" s="6"/>
    </row>
    <row r="100" spans="1:3" ht="12.75">
      <c r="A100" s="10" t="s">
        <v>21</v>
      </c>
      <c r="B100" s="5">
        <v>24385</v>
      </c>
      <c r="C100" s="6"/>
    </row>
    <row r="101" spans="1:3" ht="12.75">
      <c r="A101" s="6" t="s">
        <v>22</v>
      </c>
      <c r="B101" s="5">
        <v>25382.13</v>
      </c>
      <c r="C101" s="6"/>
    </row>
    <row r="102" spans="1:3" ht="12.75">
      <c r="A102" s="17" t="s">
        <v>27</v>
      </c>
      <c r="B102" s="5"/>
      <c r="C102" s="6"/>
    </row>
    <row r="103" spans="1:3" ht="12.75">
      <c r="A103" s="10" t="s">
        <v>21</v>
      </c>
      <c r="B103" s="5">
        <v>286</v>
      </c>
      <c r="C103" s="6"/>
    </row>
    <row r="104" spans="1:3" ht="12.75">
      <c r="A104" s="6" t="s">
        <v>22</v>
      </c>
      <c r="B104" s="5">
        <v>148.51</v>
      </c>
      <c r="C104" s="6"/>
    </row>
    <row r="105" spans="1:3" ht="12.75">
      <c r="A105" s="17" t="s">
        <v>27</v>
      </c>
      <c r="B105" s="5"/>
      <c r="C105" s="6"/>
    </row>
    <row r="106" spans="1:3" ht="12.75">
      <c r="A106" s="10" t="s">
        <v>21</v>
      </c>
      <c r="B106" s="5">
        <v>132</v>
      </c>
      <c r="C106" s="6"/>
    </row>
    <row r="107" spans="1:3" ht="12.75">
      <c r="A107" s="6" t="s">
        <v>22</v>
      </c>
      <c r="B107" s="5">
        <v>257</v>
      </c>
      <c r="C107" s="6"/>
    </row>
    <row r="108" spans="1:3" ht="12.75">
      <c r="A108" s="17" t="s">
        <v>82</v>
      </c>
      <c r="B108" s="5"/>
      <c r="C108" s="6"/>
    </row>
    <row r="109" spans="1:3" ht="12.75">
      <c r="A109" s="10" t="s">
        <v>21</v>
      </c>
      <c r="B109" s="5">
        <v>454</v>
      </c>
      <c r="C109" s="6"/>
    </row>
    <row r="110" spans="1:3" ht="12.75">
      <c r="A110" s="6" t="s">
        <v>22</v>
      </c>
      <c r="B110" s="5">
        <v>1446.92</v>
      </c>
      <c r="C110" s="6"/>
    </row>
    <row r="111" spans="1:3" ht="12.75">
      <c r="A111" s="17" t="s">
        <v>83</v>
      </c>
      <c r="B111" s="5"/>
      <c r="C111" s="6"/>
    </row>
    <row r="112" spans="1:3" ht="12.75">
      <c r="A112" s="10" t="s">
        <v>21</v>
      </c>
      <c r="B112" s="5">
        <v>267</v>
      </c>
      <c r="C112" s="6"/>
    </row>
    <row r="113" spans="1:3" ht="12.75">
      <c r="A113" s="6" t="s">
        <v>22</v>
      </c>
      <c r="B113" s="5">
        <v>363.71</v>
      </c>
      <c r="C113" s="6"/>
    </row>
    <row r="114" spans="1:3" ht="12.75">
      <c r="A114" s="17" t="s">
        <v>84</v>
      </c>
      <c r="B114" s="5"/>
      <c r="C114" s="6"/>
    </row>
    <row r="115" spans="1:3" ht="12.75">
      <c r="A115" s="10" t="s">
        <v>21</v>
      </c>
      <c r="B115" s="5">
        <v>4774</v>
      </c>
      <c r="C115" s="6"/>
    </row>
    <row r="116" spans="1:3" ht="12.75">
      <c r="A116" s="6" t="s">
        <v>22</v>
      </c>
      <c r="B116" s="5">
        <v>171.01</v>
      </c>
      <c r="C116" s="6"/>
    </row>
    <row r="117" spans="1:3" ht="12.75">
      <c r="A117" s="17" t="s">
        <v>85</v>
      </c>
      <c r="B117" s="5"/>
      <c r="C117" s="6"/>
    </row>
    <row r="118" spans="1:3" ht="12.75">
      <c r="A118" s="10" t="s">
        <v>21</v>
      </c>
      <c r="B118" s="5">
        <v>3955</v>
      </c>
      <c r="C118" s="6"/>
    </row>
    <row r="119" spans="1:3" ht="12.75">
      <c r="A119" s="6" t="s">
        <v>22</v>
      </c>
      <c r="B119" s="5">
        <v>1323.35</v>
      </c>
      <c r="C119" s="6"/>
    </row>
    <row r="120" spans="1:3" ht="12.75">
      <c r="A120" s="17" t="s">
        <v>86</v>
      </c>
      <c r="B120" s="5"/>
      <c r="C120" s="6"/>
    </row>
    <row r="121" spans="1:3" ht="12.75">
      <c r="A121" s="10" t="s">
        <v>21</v>
      </c>
      <c r="B121" s="5">
        <v>3048</v>
      </c>
      <c r="C121" s="6"/>
    </row>
    <row r="122" spans="1:3" ht="12.75">
      <c r="A122" s="6" t="s">
        <v>22</v>
      </c>
      <c r="B122" s="5">
        <v>55.06</v>
      </c>
      <c r="C122" s="6"/>
    </row>
    <row r="123" spans="1:3" ht="12.75">
      <c r="A123" s="6"/>
      <c r="B123" s="5"/>
      <c r="C123" s="6"/>
    </row>
    <row r="124" spans="1:3" ht="12.75">
      <c r="A124" s="4" t="s">
        <v>13</v>
      </c>
      <c r="B124" s="5"/>
      <c r="C124" s="6"/>
    </row>
    <row r="125" spans="1:3" ht="12.75">
      <c r="A125" s="17" t="s">
        <v>63</v>
      </c>
      <c r="B125" s="5"/>
      <c r="C125" s="6"/>
    </row>
    <row r="126" spans="1:3" ht="12.75">
      <c r="A126" s="10" t="s">
        <v>7</v>
      </c>
      <c r="B126" s="5">
        <v>32020</v>
      </c>
      <c r="C126" s="6"/>
    </row>
    <row r="127" spans="1:3" ht="12.75">
      <c r="A127" s="6" t="s">
        <v>29</v>
      </c>
      <c r="B127" s="5">
        <v>50831069</v>
      </c>
      <c r="C127" s="6"/>
    </row>
    <row r="128" spans="1:3" ht="12.75">
      <c r="A128" s="10" t="s">
        <v>30</v>
      </c>
      <c r="B128" s="5">
        <v>38058271</v>
      </c>
      <c r="C128" s="6"/>
    </row>
    <row r="129" spans="1:3" ht="12.75">
      <c r="A129" s="10" t="s">
        <v>31</v>
      </c>
      <c r="B129" s="5">
        <f>B127-B128</f>
        <v>12772798</v>
      </c>
      <c r="C129" s="6"/>
    </row>
    <row r="130" spans="1:3" ht="12.75">
      <c r="A130" s="17" t="s">
        <v>64</v>
      </c>
      <c r="B130" s="5"/>
      <c r="C130" s="6"/>
    </row>
    <row r="131" spans="1:3" ht="12.75">
      <c r="A131" s="10" t="s">
        <v>7</v>
      </c>
      <c r="B131" s="5">
        <v>66591</v>
      </c>
      <c r="C131" s="6"/>
    </row>
    <row r="132" spans="1:3" ht="12.75">
      <c r="A132" s="6" t="s">
        <v>29</v>
      </c>
      <c r="B132" s="5">
        <v>19384769</v>
      </c>
      <c r="C132" s="6"/>
    </row>
    <row r="133" spans="1:3" ht="12.75">
      <c r="A133" s="10" t="s">
        <v>30</v>
      </c>
      <c r="B133" s="5">
        <v>18073876</v>
      </c>
      <c r="C133" s="6"/>
    </row>
    <row r="134" spans="1:3" ht="12.75">
      <c r="A134" s="10" t="s">
        <v>31</v>
      </c>
      <c r="B134" s="5">
        <f>B132-B133</f>
        <v>1310893</v>
      </c>
      <c r="C134" s="6"/>
    </row>
    <row r="135" spans="1:3" ht="12.75">
      <c r="A135" s="17" t="s">
        <v>65</v>
      </c>
      <c r="B135" s="5"/>
      <c r="C135" s="6"/>
    </row>
    <row r="136" spans="1:3" ht="12.75">
      <c r="A136" s="10" t="s">
        <v>7</v>
      </c>
      <c r="B136" s="5">
        <v>86925</v>
      </c>
      <c r="C136" s="6"/>
    </row>
    <row r="137" spans="1:3" ht="12.75">
      <c r="A137" s="6" t="s">
        <v>29</v>
      </c>
      <c r="B137" s="5">
        <v>13050064</v>
      </c>
      <c r="C137" s="6"/>
    </row>
    <row r="138" spans="1:3" ht="12.75">
      <c r="A138" s="10" t="s">
        <v>30</v>
      </c>
      <c r="B138" s="5">
        <v>8854877</v>
      </c>
      <c r="C138" s="6"/>
    </row>
    <row r="139" spans="1:3" ht="12.75">
      <c r="A139" s="10" t="s">
        <v>31</v>
      </c>
      <c r="B139" s="5">
        <f>B137-B138</f>
        <v>4195187</v>
      </c>
      <c r="C139" s="6"/>
    </row>
    <row r="140" spans="1:3" ht="12.75">
      <c r="A140" s="17" t="s">
        <v>66</v>
      </c>
      <c r="B140" s="5"/>
      <c r="C140" s="6"/>
    </row>
    <row r="141" spans="1:3" ht="12.75">
      <c r="A141" s="10" t="s">
        <v>7</v>
      </c>
      <c r="B141" s="5">
        <v>41594</v>
      </c>
      <c r="C141" s="6"/>
    </row>
    <row r="142" spans="1:3" ht="12.75">
      <c r="A142" s="6" t="s">
        <v>29</v>
      </c>
      <c r="B142" s="5">
        <v>434260</v>
      </c>
      <c r="C142" s="6"/>
    </row>
    <row r="143" spans="1:3" ht="12.75">
      <c r="A143" s="10" t="s">
        <v>30</v>
      </c>
      <c r="B143" s="5">
        <v>280385</v>
      </c>
      <c r="C143" s="6"/>
    </row>
    <row r="144" spans="1:3" ht="12.75">
      <c r="A144" s="10" t="s">
        <v>31</v>
      </c>
      <c r="B144" s="5">
        <f>B142-B143</f>
        <v>153875</v>
      </c>
      <c r="C144" s="6"/>
    </row>
    <row r="145" spans="1:3" ht="12.75">
      <c r="A145" s="17" t="s">
        <v>28</v>
      </c>
      <c r="B145" s="5"/>
      <c r="C145" s="6"/>
    </row>
    <row r="146" spans="1:3" ht="12.75">
      <c r="A146" s="10" t="s">
        <v>7</v>
      </c>
      <c r="B146" s="5">
        <v>106495</v>
      </c>
      <c r="C146" s="6"/>
    </row>
    <row r="147" spans="1:3" ht="12.75">
      <c r="A147" s="6" t="s">
        <v>29</v>
      </c>
      <c r="B147" s="5">
        <v>3250916</v>
      </c>
      <c r="C147" s="6"/>
    </row>
    <row r="148" spans="1:3" ht="12.75">
      <c r="A148" s="10" t="s">
        <v>30</v>
      </c>
      <c r="B148" s="5">
        <v>1842012</v>
      </c>
      <c r="C148" s="6"/>
    </row>
    <row r="149" spans="1:3" ht="12.75">
      <c r="A149" s="10" t="s">
        <v>31</v>
      </c>
      <c r="B149" s="5">
        <f>B147-B148</f>
        <v>1408904</v>
      </c>
      <c r="C149" s="6"/>
    </row>
    <row r="150" spans="1:3" ht="12.75">
      <c r="A150" s="17" t="s">
        <v>76</v>
      </c>
      <c r="B150" s="5"/>
      <c r="C150" s="6"/>
    </row>
    <row r="151" spans="1:3" ht="12.75">
      <c r="A151" s="10" t="s">
        <v>7</v>
      </c>
      <c r="B151" s="5">
        <v>12321</v>
      </c>
      <c r="C151" s="6"/>
    </row>
    <row r="152" spans="1:3" ht="12.75">
      <c r="A152" s="6" t="s">
        <v>29</v>
      </c>
      <c r="B152" s="5">
        <v>2025432</v>
      </c>
      <c r="C152" s="6"/>
    </row>
    <row r="153" spans="1:3" ht="12.75">
      <c r="A153" s="10" t="s">
        <v>30</v>
      </c>
      <c r="B153" s="5">
        <v>1663980</v>
      </c>
      <c r="C153" s="6"/>
    </row>
    <row r="154" spans="1:3" ht="12.75">
      <c r="A154" s="10" t="s">
        <v>31</v>
      </c>
      <c r="B154" s="5">
        <f>B152-B153</f>
        <v>361452</v>
      </c>
      <c r="C154" s="6"/>
    </row>
    <row r="155" spans="1:3" ht="12.75">
      <c r="A155" s="17" t="s">
        <v>67</v>
      </c>
      <c r="B155" s="5"/>
      <c r="C155" s="6"/>
    </row>
    <row r="156" spans="1:3" ht="12.75">
      <c r="A156" s="10" t="s">
        <v>7</v>
      </c>
      <c r="B156" s="5">
        <v>23575</v>
      </c>
      <c r="C156" s="6"/>
    </row>
    <row r="157" spans="1:3" ht="12.75">
      <c r="A157" s="6" t="s">
        <v>29</v>
      </c>
      <c r="B157" s="5">
        <v>16689031</v>
      </c>
      <c r="C157" s="6"/>
    </row>
    <row r="158" spans="1:3" ht="12.75">
      <c r="A158" s="10" t="s">
        <v>30</v>
      </c>
      <c r="B158" s="5">
        <v>9615266</v>
      </c>
      <c r="C158" s="6"/>
    </row>
    <row r="159" spans="1:3" ht="12.75">
      <c r="A159" s="10" t="s">
        <v>31</v>
      </c>
      <c r="B159" s="5">
        <f>B157-B158</f>
        <v>7073765</v>
      </c>
      <c r="C159" s="6"/>
    </row>
    <row r="160" spans="1:3" ht="12.75">
      <c r="A160" s="17" t="s">
        <v>68</v>
      </c>
      <c r="B160" s="5"/>
      <c r="C160" s="6"/>
    </row>
    <row r="161" spans="1:3" ht="12.75">
      <c r="A161" s="10" t="s">
        <v>7</v>
      </c>
      <c r="B161" s="5">
        <v>92016</v>
      </c>
      <c r="C161" s="6"/>
    </row>
    <row r="162" spans="1:3" ht="12.75">
      <c r="A162" s="6" t="s">
        <v>29</v>
      </c>
      <c r="B162" s="5">
        <v>1085921</v>
      </c>
      <c r="C162" s="6"/>
    </row>
    <row r="163" spans="1:3" ht="12.75">
      <c r="A163" s="10" t="s">
        <v>30</v>
      </c>
      <c r="B163" s="5">
        <v>769505</v>
      </c>
      <c r="C163" s="6"/>
    </row>
    <row r="164" spans="1:3" ht="12.75">
      <c r="A164" s="10" t="s">
        <v>31</v>
      </c>
      <c r="B164" s="5">
        <f>B162-B163</f>
        <v>316416</v>
      </c>
      <c r="C164" s="6"/>
    </row>
    <row r="165" spans="1:3" ht="12.75">
      <c r="A165" s="17" t="s">
        <v>69</v>
      </c>
      <c r="B165" s="5"/>
      <c r="C165" s="6"/>
    </row>
    <row r="166" spans="1:3" ht="12.75">
      <c r="A166" s="10" t="s">
        <v>7</v>
      </c>
      <c r="B166" s="5">
        <v>78262</v>
      </c>
      <c r="C166" s="6"/>
    </row>
    <row r="167" spans="1:3" ht="12.75">
      <c r="A167" s="6" t="s">
        <v>29</v>
      </c>
      <c r="B167" s="5">
        <v>357259</v>
      </c>
      <c r="C167" s="6"/>
    </row>
    <row r="168" spans="1:3" ht="12.75">
      <c r="A168" s="10" t="s">
        <v>30</v>
      </c>
      <c r="B168" s="5">
        <v>194377</v>
      </c>
      <c r="C168" s="6"/>
    </row>
    <row r="169" spans="1:3" ht="12.75">
      <c r="A169" s="10" t="s">
        <v>31</v>
      </c>
      <c r="B169" s="5">
        <f>B167-B168</f>
        <v>162882</v>
      </c>
      <c r="C169" s="6"/>
    </row>
    <row r="170" spans="1:3" ht="12.75">
      <c r="A170" s="17" t="s">
        <v>32</v>
      </c>
      <c r="B170" s="5"/>
      <c r="C170" s="6"/>
    </row>
    <row r="171" spans="1:3" ht="12.75">
      <c r="A171" s="10" t="s">
        <v>7</v>
      </c>
      <c r="B171" s="5">
        <v>68239</v>
      </c>
      <c r="C171" s="6"/>
    </row>
    <row r="172" spans="1:3" ht="12.75">
      <c r="A172" s="6" t="s">
        <v>29</v>
      </c>
      <c r="B172" s="5">
        <v>312477</v>
      </c>
      <c r="C172" s="6"/>
    </row>
    <row r="173" spans="1:3" ht="12.75">
      <c r="A173" s="10" t="s">
        <v>30</v>
      </c>
      <c r="B173" s="5">
        <v>220433</v>
      </c>
      <c r="C173" s="6"/>
    </row>
    <row r="174" spans="1:3" ht="12.75">
      <c r="A174" s="10" t="s">
        <v>31</v>
      </c>
      <c r="B174" s="5">
        <f>B172-B173</f>
        <v>92044</v>
      </c>
      <c r="C174" s="6"/>
    </row>
    <row r="175" spans="1:3" ht="12.75">
      <c r="A175" s="17" t="s">
        <v>33</v>
      </c>
      <c r="B175" s="5"/>
      <c r="C175" s="6"/>
    </row>
    <row r="176" spans="1:3" ht="12.75">
      <c r="A176" s="10" t="s">
        <v>7</v>
      </c>
      <c r="B176" s="5">
        <v>20980</v>
      </c>
      <c r="C176" s="6"/>
    </row>
    <row r="177" spans="1:3" ht="12.75">
      <c r="A177" s="6" t="s">
        <v>29</v>
      </c>
      <c r="B177" s="5">
        <v>64090</v>
      </c>
      <c r="C177" s="6"/>
    </row>
    <row r="178" spans="1:3" ht="12.75">
      <c r="A178" s="10" t="s">
        <v>30</v>
      </c>
      <c r="B178" s="5">
        <v>47170</v>
      </c>
      <c r="C178" s="6"/>
    </row>
    <row r="179" spans="1:3" ht="12.75">
      <c r="A179" s="10" t="s">
        <v>31</v>
      </c>
      <c r="B179" s="5">
        <f>B177-B178</f>
        <v>16920</v>
      </c>
      <c r="C179" s="6"/>
    </row>
    <row r="180" spans="1:3" ht="12.75">
      <c r="A180" s="17" t="s">
        <v>70</v>
      </c>
      <c r="B180" s="5"/>
      <c r="C180" s="6"/>
    </row>
    <row r="181" spans="1:3" ht="12.75">
      <c r="A181" s="10" t="s">
        <v>7</v>
      </c>
      <c r="B181" s="5">
        <v>135127</v>
      </c>
      <c r="C181" s="6"/>
    </row>
    <row r="182" spans="1:3" ht="12.75">
      <c r="A182" s="6" t="s">
        <v>29</v>
      </c>
      <c r="B182" s="5">
        <v>702038</v>
      </c>
      <c r="C182" s="6"/>
    </row>
    <row r="183" spans="1:3" ht="12.75">
      <c r="A183" s="10" t="s">
        <v>30</v>
      </c>
      <c r="B183" s="5">
        <v>532104</v>
      </c>
      <c r="C183" s="6"/>
    </row>
    <row r="184" spans="1:3" ht="12.75">
      <c r="A184" s="10" t="s">
        <v>31</v>
      </c>
      <c r="B184" s="5">
        <f>B182-B183</f>
        <v>169934</v>
      </c>
      <c r="C184" s="6"/>
    </row>
    <row r="185" spans="1:3" ht="12.75">
      <c r="A185" s="17" t="s">
        <v>71</v>
      </c>
      <c r="B185" s="5"/>
      <c r="C185" s="6"/>
    </row>
    <row r="186" spans="1:3" ht="12.75">
      <c r="A186" s="10" t="s">
        <v>7</v>
      </c>
      <c r="B186" s="5">
        <v>56297</v>
      </c>
      <c r="C186" s="6"/>
    </row>
    <row r="187" spans="1:3" ht="12.75">
      <c r="A187" s="6" t="s">
        <v>29</v>
      </c>
      <c r="B187" s="5">
        <v>206868</v>
      </c>
      <c r="C187" s="6"/>
    </row>
    <row r="188" spans="1:3" ht="12.75">
      <c r="A188" s="10" t="s">
        <v>30</v>
      </c>
      <c r="B188" s="5">
        <v>104891</v>
      </c>
      <c r="C188" s="6"/>
    </row>
    <row r="189" spans="1:3" ht="12.75">
      <c r="A189" s="10" t="s">
        <v>31</v>
      </c>
      <c r="B189" s="5">
        <f>B187-B188</f>
        <v>101977</v>
      </c>
      <c r="C189" s="6"/>
    </row>
    <row r="190" spans="1:3" ht="12.75">
      <c r="A190" s="17" t="s">
        <v>72</v>
      </c>
      <c r="B190" s="5"/>
      <c r="C190" s="6"/>
    </row>
    <row r="191" spans="1:3" ht="12.75">
      <c r="A191" s="10" t="s">
        <v>7</v>
      </c>
      <c r="B191" s="5">
        <v>9690</v>
      </c>
      <c r="C191" s="6"/>
    </row>
    <row r="192" spans="1:3" ht="12.75">
      <c r="A192" s="6" t="s">
        <v>29</v>
      </c>
      <c r="B192" s="5">
        <v>126328</v>
      </c>
      <c r="C192" s="6"/>
    </row>
    <row r="193" spans="1:3" ht="12.75">
      <c r="A193" s="10" t="s">
        <v>30</v>
      </c>
      <c r="B193" s="5">
        <v>106229</v>
      </c>
      <c r="C193" s="6"/>
    </row>
    <row r="194" spans="1:3" ht="12.75">
      <c r="A194" s="10" t="s">
        <v>31</v>
      </c>
      <c r="B194" s="5">
        <f>B192-B193</f>
        <v>20099</v>
      </c>
      <c r="C194" s="6"/>
    </row>
    <row r="195" spans="1:3" ht="12.75">
      <c r="A195" s="17" t="s">
        <v>73</v>
      </c>
      <c r="B195" s="5"/>
      <c r="C195" s="6"/>
    </row>
    <row r="196" spans="1:3" ht="12.75">
      <c r="A196" s="10" t="s">
        <v>7</v>
      </c>
      <c r="B196" s="5">
        <v>44924</v>
      </c>
      <c r="C196" s="6"/>
    </row>
    <row r="197" spans="1:3" ht="12.75">
      <c r="A197" s="6" t="s">
        <v>29</v>
      </c>
      <c r="B197" s="5">
        <v>478304</v>
      </c>
      <c r="C197" s="6"/>
    </row>
    <row r="198" spans="1:3" ht="12.75">
      <c r="A198" s="10" t="s">
        <v>30</v>
      </c>
      <c r="B198" s="5">
        <v>293075</v>
      </c>
      <c r="C198" s="6"/>
    </row>
    <row r="199" spans="1:3" ht="12.75">
      <c r="A199" s="10" t="s">
        <v>31</v>
      </c>
      <c r="B199" s="5">
        <f>B197-B198</f>
        <v>185229</v>
      </c>
      <c r="C199" s="6"/>
    </row>
    <row r="200" spans="1:3" ht="12.75">
      <c r="A200" s="17" t="s">
        <v>74</v>
      </c>
      <c r="B200" s="5"/>
      <c r="C200" s="6"/>
    </row>
    <row r="201" spans="1:3" ht="12.75">
      <c r="A201" s="10" t="s">
        <v>7</v>
      </c>
      <c r="B201" s="5">
        <v>24730</v>
      </c>
      <c r="C201" s="6"/>
    </row>
    <row r="202" spans="1:3" ht="12.75">
      <c r="A202" s="6" t="s">
        <v>34</v>
      </c>
      <c r="B202" s="5">
        <v>293557</v>
      </c>
      <c r="C202" s="6"/>
    </row>
    <row r="203" spans="1:3" ht="12.75">
      <c r="A203" s="10" t="s">
        <v>30</v>
      </c>
      <c r="B203" s="5">
        <v>264016</v>
      </c>
      <c r="C203" s="6"/>
    </row>
    <row r="204" spans="1:3" ht="12.75">
      <c r="A204" s="10" t="s">
        <v>31</v>
      </c>
      <c r="B204" s="5">
        <f>B202-B203</f>
        <v>29541</v>
      </c>
      <c r="C204" s="6"/>
    </row>
    <row r="205" spans="1:3" ht="12.75">
      <c r="A205" s="17" t="s">
        <v>75</v>
      </c>
      <c r="B205" s="5"/>
      <c r="C205" s="6"/>
    </row>
    <row r="206" spans="1:3" ht="12.75">
      <c r="A206" s="10" t="s">
        <v>7</v>
      </c>
      <c r="B206" s="5">
        <v>82277</v>
      </c>
      <c r="C206" s="6"/>
    </row>
    <row r="207" spans="1:3" ht="12.75">
      <c r="A207" s="6" t="s">
        <v>29</v>
      </c>
      <c r="B207" s="5">
        <v>963253</v>
      </c>
      <c r="C207" s="6"/>
    </row>
    <row r="208" spans="1:3" ht="12.75">
      <c r="A208" s="10" t="s">
        <v>30</v>
      </c>
      <c r="B208" s="5">
        <v>797425</v>
      </c>
      <c r="C208" s="6"/>
    </row>
    <row r="209" spans="1:3" ht="12.75">
      <c r="A209" s="10" t="s">
        <v>31</v>
      </c>
      <c r="B209" s="5">
        <f>B207-B208</f>
        <v>165828</v>
      </c>
      <c r="C209" s="6"/>
    </row>
    <row r="210" spans="1:3" ht="12.75">
      <c r="A210" s="6"/>
      <c r="B210" s="5"/>
      <c r="C210" s="6"/>
    </row>
    <row r="211" spans="1:3" ht="12.75">
      <c r="A211" s="4" t="s">
        <v>14</v>
      </c>
      <c r="B211" s="5"/>
      <c r="C211" s="6"/>
    </row>
    <row r="212" spans="1:3" ht="12.75">
      <c r="A212" s="17" t="s">
        <v>6</v>
      </c>
      <c r="B212" s="5"/>
      <c r="C212" s="6"/>
    </row>
    <row r="213" spans="1:3" ht="12.75">
      <c r="A213" s="6" t="s">
        <v>7</v>
      </c>
      <c r="B213" s="5">
        <v>39205</v>
      </c>
      <c r="C213" s="6"/>
    </row>
    <row r="214" spans="1:3" ht="12.75">
      <c r="A214" s="6" t="s">
        <v>8</v>
      </c>
      <c r="B214" s="5">
        <v>1533461</v>
      </c>
      <c r="C214" s="6"/>
    </row>
    <row r="215" spans="1:3" ht="12.75">
      <c r="A215" s="17" t="s">
        <v>10</v>
      </c>
      <c r="B215" s="5"/>
      <c r="C215" s="6"/>
    </row>
    <row r="216" spans="1:3" ht="12.75">
      <c r="A216" s="6" t="s">
        <v>7</v>
      </c>
      <c r="B216" s="5">
        <v>353</v>
      </c>
      <c r="C216" s="6"/>
    </row>
    <row r="217" spans="1:3" ht="12.75">
      <c r="A217" s="6" t="s">
        <v>8</v>
      </c>
      <c r="B217" s="5">
        <v>6024</v>
      </c>
      <c r="C217" s="6"/>
    </row>
    <row r="218" spans="1:3" ht="12.75">
      <c r="A218" s="17" t="s">
        <v>88</v>
      </c>
      <c r="B218" s="5"/>
      <c r="C218" s="6"/>
    </row>
    <row r="219" spans="1:3" ht="12.75">
      <c r="A219" s="6" t="s">
        <v>7</v>
      </c>
      <c r="B219" s="5">
        <v>701</v>
      </c>
      <c r="C219" s="6"/>
    </row>
    <row r="220" spans="1:3" ht="12.75">
      <c r="A220" s="6" t="s">
        <v>8</v>
      </c>
      <c r="B220" s="5">
        <v>6165</v>
      </c>
      <c r="C220" s="6"/>
    </row>
    <row r="221" spans="1:3" ht="12.75">
      <c r="A221" s="17" t="s">
        <v>11</v>
      </c>
      <c r="B221" s="5"/>
      <c r="C221" s="6"/>
    </row>
    <row r="222" spans="1:3" ht="12.75">
      <c r="A222" s="6" t="s">
        <v>7</v>
      </c>
      <c r="B222" s="5">
        <v>28186</v>
      </c>
      <c r="C222" s="6"/>
    </row>
    <row r="223" spans="1:3" ht="12.75">
      <c r="A223" s="6" t="s">
        <v>9</v>
      </c>
      <c r="B223" s="5">
        <v>312189</v>
      </c>
      <c r="C223" s="6"/>
    </row>
    <row r="224" spans="1:3" ht="12.75">
      <c r="A224" s="17" t="s">
        <v>12</v>
      </c>
      <c r="B224" s="5"/>
      <c r="C224" s="6"/>
    </row>
    <row r="225" spans="1:3" ht="12.75">
      <c r="A225" s="6" t="s">
        <v>7</v>
      </c>
      <c r="B225" s="5">
        <v>44683</v>
      </c>
      <c r="C225" s="6"/>
    </row>
    <row r="226" spans="1:3" ht="12.75">
      <c r="A226" s="6" t="s">
        <v>9</v>
      </c>
      <c r="B226" s="5">
        <v>134781</v>
      </c>
      <c r="C226" s="6"/>
    </row>
    <row r="227" spans="1:3" ht="12.75">
      <c r="A227" s="17" t="s">
        <v>87</v>
      </c>
      <c r="B227" s="5"/>
      <c r="C227" s="6"/>
    </row>
    <row r="228" spans="1:3" ht="12.75">
      <c r="A228" s="6" t="s">
        <v>7</v>
      </c>
      <c r="B228" s="5">
        <v>1819</v>
      </c>
      <c r="C228" s="6"/>
    </row>
    <row r="229" spans="1:3" ht="12.75">
      <c r="A229" s="6" t="s">
        <v>9</v>
      </c>
      <c r="B229" s="5">
        <v>3254</v>
      </c>
      <c r="C229" s="6"/>
    </row>
    <row r="230" spans="1:3" ht="12.75">
      <c r="A230" s="17" t="s">
        <v>89</v>
      </c>
      <c r="B230" s="5"/>
      <c r="C230" s="6"/>
    </row>
    <row r="231" spans="1:3" ht="12.75">
      <c r="A231" s="10" t="s">
        <v>7</v>
      </c>
      <c r="B231" s="5">
        <v>150805</v>
      </c>
      <c r="C231" s="6"/>
    </row>
    <row r="232" spans="1:3" ht="12.75">
      <c r="A232" s="6" t="s">
        <v>9</v>
      </c>
      <c r="B232" s="5">
        <v>14132823</v>
      </c>
      <c r="C232" s="6"/>
    </row>
    <row r="233" spans="1:3" ht="12.75">
      <c r="A233" s="17" t="s">
        <v>90</v>
      </c>
      <c r="B233" s="5"/>
      <c r="C233" s="6"/>
    </row>
    <row r="234" spans="1:3" ht="12.75">
      <c r="A234" s="10" t="s">
        <v>7</v>
      </c>
      <c r="B234" s="5">
        <v>21805</v>
      </c>
      <c r="C234" s="6"/>
    </row>
    <row r="235" spans="1:3" ht="12.75">
      <c r="A235" s="6" t="s">
        <v>9</v>
      </c>
      <c r="B235" s="5">
        <v>189424</v>
      </c>
      <c r="C235" s="6"/>
    </row>
    <row r="236" spans="1:3" ht="12.75">
      <c r="A236" s="17" t="s">
        <v>91</v>
      </c>
      <c r="B236" s="5"/>
      <c r="C236" s="6"/>
    </row>
    <row r="237" spans="1:3" ht="12.75">
      <c r="A237" s="10" t="s">
        <v>7</v>
      </c>
      <c r="B237" s="5">
        <v>6007</v>
      </c>
      <c r="C237" s="6"/>
    </row>
    <row r="238" spans="1:3" ht="12.75">
      <c r="A238" s="6" t="s">
        <v>9</v>
      </c>
      <c r="B238" s="5">
        <v>23594</v>
      </c>
      <c r="C238" s="6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</sheetData>
  <printOptions/>
  <pageMargins left="0.75" right="0.75" top="1" bottom="1" header="0.5" footer="0.5"/>
  <pageSetup horizontalDpi="600" verticalDpi="600" orientation="portrait" paperSize="9" scale="86" r:id="rId1"/>
  <rowBreaks count="2" manualBreakCount="2">
    <brk id="49" max="255" man="1"/>
    <brk id="17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80" zoomScaleNormal="80" workbookViewId="0" topLeftCell="A1">
      <selection activeCell="A1" sqref="A1:I1"/>
    </sheetView>
  </sheetViews>
  <sheetFormatPr defaultColWidth="9.140625" defaultRowHeight="12.75"/>
  <cols>
    <col min="1" max="1" width="2.57421875" style="24" customWidth="1"/>
    <col min="2" max="2" width="22.00390625" style="25" customWidth="1"/>
    <col min="3" max="3" width="17.140625" style="27" customWidth="1"/>
    <col min="4" max="4" width="15.00390625" style="31" customWidth="1"/>
    <col min="5" max="5" width="2.7109375" style="0" customWidth="1"/>
    <col min="7" max="7" width="8.140625" style="0" customWidth="1"/>
    <col min="8" max="8" width="16.140625" style="0" customWidth="1"/>
    <col min="9" max="9" width="23.00390625" style="0" customWidth="1"/>
  </cols>
  <sheetData>
    <row r="1" spans="1:9" ht="24.75" customHeight="1">
      <c r="A1" s="87" t="s">
        <v>109</v>
      </c>
      <c r="B1" s="88"/>
      <c r="C1" s="88"/>
      <c r="D1" s="88"/>
      <c r="E1" s="89"/>
      <c r="F1" s="89"/>
      <c r="G1" s="89"/>
      <c r="H1" s="89"/>
      <c r="I1" s="89"/>
    </row>
    <row r="2" spans="3:4" ht="12.75">
      <c r="C2" s="26"/>
      <c r="D2" s="27"/>
    </row>
    <row r="3" spans="1:9" ht="12.75">
      <c r="A3" s="33" t="s">
        <v>96</v>
      </c>
      <c r="B3" s="41"/>
      <c r="C3" s="40"/>
      <c r="D3" s="38"/>
      <c r="F3" s="33" t="s">
        <v>13</v>
      </c>
      <c r="G3" s="34"/>
      <c r="H3" s="35"/>
      <c r="I3" s="35"/>
    </row>
    <row r="4" spans="1:9" ht="12.75">
      <c r="A4" s="85"/>
      <c r="B4" s="86"/>
      <c r="C4" s="42" t="s">
        <v>97</v>
      </c>
      <c r="D4" s="42" t="s">
        <v>164</v>
      </c>
      <c r="F4" s="43"/>
      <c r="G4" s="44"/>
      <c r="H4" s="42" t="s">
        <v>102</v>
      </c>
      <c r="I4" s="61" t="s">
        <v>108</v>
      </c>
    </row>
    <row r="5" spans="1:9" ht="12.75">
      <c r="A5" s="62" t="s">
        <v>115</v>
      </c>
      <c r="B5" s="63"/>
      <c r="C5" s="64">
        <v>236794</v>
      </c>
      <c r="D5" s="64">
        <v>2769528.92</v>
      </c>
      <c r="F5" s="53" t="s">
        <v>130</v>
      </c>
      <c r="G5" s="54"/>
      <c r="H5" s="55">
        <v>32020</v>
      </c>
      <c r="I5" s="55">
        <v>50831069</v>
      </c>
    </row>
    <row r="6" spans="3:9" ht="12.75">
      <c r="C6" s="26"/>
      <c r="D6" s="27"/>
      <c r="F6" s="30" t="s">
        <v>131</v>
      </c>
      <c r="G6" s="56"/>
      <c r="H6" s="57">
        <v>66591</v>
      </c>
      <c r="I6" s="57">
        <v>19384769</v>
      </c>
    </row>
    <row r="7" spans="1:9" ht="12.75">
      <c r="A7" s="33" t="s">
        <v>98</v>
      </c>
      <c r="B7" s="36"/>
      <c r="C7" s="37"/>
      <c r="D7" s="38"/>
      <c r="F7" s="30" t="s">
        <v>132</v>
      </c>
      <c r="G7" s="56"/>
      <c r="H7" s="57">
        <v>86925</v>
      </c>
      <c r="I7" s="57">
        <v>13050064</v>
      </c>
    </row>
    <row r="8" spans="1:9" ht="12.75">
      <c r="A8" s="43"/>
      <c r="B8" s="45"/>
      <c r="C8" s="46" t="s">
        <v>97</v>
      </c>
      <c r="D8" s="46" t="s">
        <v>164</v>
      </c>
      <c r="F8" s="30" t="s">
        <v>133</v>
      </c>
      <c r="G8" s="56"/>
      <c r="H8" s="57">
        <v>41594</v>
      </c>
      <c r="I8" s="57">
        <v>434260</v>
      </c>
    </row>
    <row r="9" spans="1:9" ht="12.75">
      <c r="A9" s="53" t="s">
        <v>115</v>
      </c>
      <c r="B9" s="54"/>
      <c r="C9" s="55">
        <v>236794</v>
      </c>
      <c r="D9" s="55">
        <v>2769528.92</v>
      </c>
      <c r="F9" s="30" t="s">
        <v>134</v>
      </c>
      <c r="G9" s="56"/>
      <c r="H9" s="57">
        <v>106495</v>
      </c>
      <c r="I9" s="57">
        <v>3250916</v>
      </c>
    </row>
    <row r="10" spans="1:9" ht="12.75">
      <c r="A10" s="30"/>
      <c r="B10" s="56" t="s">
        <v>47</v>
      </c>
      <c r="C10" s="57">
        <v>181</v>
      </c>
      <c r="D10" s="65" t="s">
        <v>99</v>
      </c>
      <c r="F10" s="30" t="s">
        <v>135</v>
      </c>
      <c r="G10" s="56"/>
      <c r="H10" s="57">
        <v>12321</v>
      </c>
      <c r="I10" s="57">
        <v>2025432</v>
      </c>
    </row>
    <row r="11" spans="1:9" ht="12.75">
      <c r="A11" s="30"/>
      <c r="B11" s="66" t="s">
        <v>165</v>
      </c>
      <c r="C11" s="57">
        <v>83271</v>
      </c>
      <c r="D11" s="57">
        <v>3402.21</v>
      </c>
      <c r="F11" s="30" t="s">
        <v>136</v>
      </c>
      <c r="G11" s="56"/>
      <c r="H11" s="57">
        <v>23575</v>
      </c>
      <c r="I11" s="57">
        <v>16689031</v>
      </c>
    </row>
    <row r="12" spans="1:9" ht="12.75">
      <c r="A12" s="30"/>
      <c r="B12" s="67" t="s">
        <v>167</v>
      </c>
      <c r="C12" s="57">
        <v>25168</v>
      </c>
      <c r="D12" s="57">
        <v>4767.04</v>
      </c>
      <c r="F12" s="30" t="s">
        <v>137</v>
      </c>
      <c r="G12" s="56"/>
      <c r="H12" s="57">
        <v>92016</v>
      </c>
      <c r="I12" s="57">
        <v>1085921</v>
      </c>
    </row>
    <row r="13" spans="1:9" ht="12.75">
      <c r="A13" s="30"/>
      <c r="B13" s="68" t="s">
        <v>168</v>
      </c>
      <c r="C13" s="57">
        <v>16281</v>
      </c>
      <c r="D13" s="57">
        <v>9103.46</v>
      </c>
      <c r="F13" s="30" t="s">
        <v>138</v>
      </c>
      <c r="G13" s="56"/>
      <c r="H13" s="57">
        <v>78262</v>
      </c>
      <c r="I13" s="57">
        <v>357259</v>
      </c>
    </row>
    <row r="14" spans="1:9" ht="12.75">
      <c r="A14" s="58"/>
      <c r="B14" s="69" t="s">
        <v>166</v>
      </c>
      <c r="C14" s="60">
        <v>111893</v>
      </c>
      <c r="D14" s="60">
        <v>2752256.21</v>
      </c>
      <c r="F14" s="30" t="s">
        <v>139</v>
      </c>
      <c r="G14" s="56"/>
      <c r="H14" s="57">
        <v>68239</v>
      </c>
      <c r="I14" s="57">
        <v>312477</v>
      </c>
    </row>
    <row r="15" spans="1:9" ht="12.75">
      <c r="A15" s="25"/>
      <c r="B15" s="28"/>
      <c r="C15" s="29"/>
      <c r="D15" s="29"/>
      <c r="F15" s="30" t="s">
        <v>140</v>
      </c>
      <c r="G15" s="56"/>
      <c r="H15" s="57">
        <v>20980</v>
      </c>
      <c r="I15" s="57">
        <v>64090</v>
      </c>
    </row>
    <row r="16" spans="1:9" ht="12.75">
      <c r="A16" s="33" t="s">
        <v>101</v>
      </c>
      <c r="B16" s="74"/>
      <c r="C16" s="75"/>
      <c r="D16" s="76"/>
      <c r="F16" s="30" t="s">
        <v>141</v>
      </c>
      <c r="G16" s="56"/>
      <c r="H16" s="57">
        <v>135127</v>
      </c>
      <c r="I16" s="57">
        <v>702038</v>
      </c>
    </row>
    <row r="17" spans="1:9" ht="12.75">
      <c r="A17" s="43"/>
      <c r="B17" s="47"/>
      <c r="C17" s="48" t="s">
        <v>100</v>
      </c>
      <c r="D17" s="49"/>
      <c r="F17" s="30" t="s">
        <v>142</v>
      </c>
      <c r="G17" s="56"/>
      <c r="H17" s="57">
        <v>56297</v>
      </c>
      <c r="I17" s="57">
        <v>206868</v>
      </c>
    </row>
    <row r="18" spans="1:9" ht="12.75">
      <c r="A18" s="53" t="s">
        <v>114</v>
      </c>
      <c r="B18" s="70"/>
      <c r="C18" s="55">
        <v>232464</v>
      </c>
      <c r="D18" s="71" t="s">
        <v>99</v>
      </c>
      <c r="F18" s="30" t="s">
        <v>143</v>
      </c>
      <c r="G18" s="56"/>
      <c r="H18" s="57">
        <v>9690</v>
      </c>
      <c r="I18" s="57">
        <v>126328</v>
      </c>
    </row>
    <row r="19" spans="1:9" ht="12.75">
      <c r="A19" s="30"/>
      <c r="B19" s="56" t="s">
        <v>106</v>
      </c>
      <c r="C19" s="57">
        <v>2118</v>
      </c>
      <c r="D19" s="72" t="s">
        <v>99</v>
      </c>
      <c r="F19" s="30" t="s">
        <v>144</v>
      </c>
      <c r="G19" s="56"/>
      <c r="H19" s="57">
        <v>44924</v>
      </c>
      <c r="I19" s="57">
        <v>478304</v>
      </c>
    </row>
    <row r="20" spans="1:9" ht="12.75">
      <c r="A20" s="30"/>
      <c r="B20" s="56" t="s">
        <v>39</v>
      </c>
      <c r="C20" s="57">
        <v>6134</v>
      </c>
      <c r="D20" s="72" t="s">
        <v>99</v>
      </c>
      <c r="F20" s="30" t="s">
        <v>145</v>
      </c>
      <c r="G20" s="56"/>
      <c r="H20" s="57">
        <v>24730</v>
      </c>
      <c r="I20" s="57">
        <v>293557</v>
      </c>
    </row>
    <row r="21" spans="1:9" ht="12.75">
      <c r="A21" s="30"/>
      <c r="B21" s="56" t="s">
        <v>40</v>
      </c>
      <c r="C21" s="57">
        <v>38871</v>
      </c>
      <c r="D21" s="72" t="s">
        <v>99</v>
      </c>
      <c r="F21" s="58" t="s">
        <v>146</v>
      </c>
      <c r="G21" s="59"/>
      <c r="H21" s="60">
        <v>82277</v>
      </c>
      <c r="I21" s="60">
        <v>963253</v>
      </c>
    </row>
    <row r="22" spans="1:9" ht="12.75">
      <c r="A22" s="30"/>
      <c r="B22" s="56" t="s">
        <v>41</v>
      </c>
      <c r="C22" s="57">
        <v>54803</v>
      </c>
      <c r="D22" s="72" t="s">
        <v>99</v>
      </c>
      <c r="F22" s="24"/>
      <c r="G22" s="25"/>
      <c r="H22" s="26"/>
      <c r="I22" s="27"/>
    </row>
    <row r="23" spans="1:9" ht="12.75">
      <c r="A23" s="30"/>
      <c r="B23" s="56" t="s">
        <v>42</v>
      </c>
      <c r="C23" s="57">
        <v>49668</v>
      </c>
      <c r="D23" s="72" t="s">
        <v>99</v>
      </c>
      <c r="F23" s="33" t="s">
        <v>14</v>
      </c>
      <c r="G23" s="39"/>
      <c r="H23" s="40"/>
      <c r="I23" s="38"/>
    </row>
    <row r="24" spans="1:9" ht="12.75">
      <c r="A24" s="30"/>
      <c r="B24" s="56" t="s">
        <v>37</v>
      </c>
      <c r="C24" s="57">
        <v>40302</v>
      </c>
      <c r="D24" s="72" t="s">
        <v>99</v>
      </c>
      <c r="F24" s="43"/>
      <c r="G24" s="44"/>
      <c r="H24" s="42" t="s">
        <v>102</v>
      </c>
      <c r="I24" s="42" t="s">
        <v>170</v>
      </c>
    </row>
    <row r="25" spans="1:9" ht="12.75">
      <c r="A25" s="58"/>
      <c r="B25" s="59" t="s">
        <v>160</v>
      </c>
      <c r="C25" s="60">
        <v>40568</v>
      </c>
      <c r="D25" s="73" t="s">
        <v>99</v>
      </c>
      <c r="F25" s="53" t="s">
        <v>147</v>
      </c>
      <c r="G25" s="54"/>
      <c r="H25" s="55">
        <v>39205</v>
      </c>
      <c r="I25" s="55">
        <v>1533461</v>
      </c>
    </row>
    <row r="26" spans="1:9" ht="12.75">
      <c r="A26" s="25"/>
      <c r="B26" s="28"/>
      <c r="C26" s="29"/>
      <c r="D26" s="29"/>
      <c r="F26" s="30" t="s">
        <v>148</v>
      </c>
      <c r="G26" s="56"/>
      <c r="H26" s="57">
        <v>28186</v>
      </c>
      <c r="I26" s="57">
        <v>312189</v>
      </c>
    </row>
    <row r="27" spans="1:9" ht="12.75">
      <c r="A27" s="33" t="s">
        <v>107</v>
      </c>
      <c r="B27" s="74"/>
      <c r="C27" s="75"/>
      <c r="D27" s="76"/>
      <c r="F27" s="30" t="s">
        <v>149</v>
      </c>
      <c r="G27" s="56"/>
      <c r="H27" s="57">
        <v>353</v>
      </c>
      <c r="I27" s="57">
        <v>6024</v>
      </c>
    </row>
    <row r="28" spans="1:9" ht="12.75">
      <c r="A28" s="50"/>
      <c r="B28" s="51"/>
      <c r="C28" s="48" t="s">
        <v>97</v>
      </c>
      <c r="D28" s="48" t="s">
        <v>164</v>
      </c>
      <c r="F28" s="30" t="s">
        <v>150</v>
      </c>
      <c r="G28" s="56"/>
      <c r="H28" s="57">
        <v>701</v>
      </c>
      <c r="I28" s="57">
        <v>6165</v>
      </c>
    </row>
    <row r="29" spans="1:9" ht="12.75">
      <c r="A29" s="53" t="s">
        <v>159</v>
      </c>
      <c r="B29" s="70"/>
      <c r="C29" s="77">
        <v>236613</v>
      </c>
      <c r="D29" s="71">
        <v>2769529</v>
      </c>
      <c r="E29" s="32"/>
      <c r="F29" s="30" t="s">
        <v>151</v>
      </c>
      <c r="G29" s="56"/>
      <c r="H29" s="57">
        <v>44683</v>
      </c>
      <c r="I29" s="57">
        <v>134781</v>
      </c>
    </row>
    <row r="30" spans="1:9" ht="12.75">
      <c r="A30" s="78" t="s">
        <v>163</v>
      </c>
      <c r="B30" s="78"/>
      <c r="C30" s="79">
        <v>221740</v>
      </c>
      <c r="D30" s="57">
        <f>D31+D32+D33</f>
        <v>2063339.47</v>
      </c>
      <c r="F30" s="30" t="s">
        <v>152</v>
      </c>
      <c r="G30" s="56"/>
      <c r="H30" s="57">
        <v>1819</v>
      </c>
      <c r="I30" s="57">
        <v>3254</v>
      </c>
    </row>
    <row r="31" spans="1:9" ht="12.75">
      <c r="A31" s="30"/>
      <c r="B31" s="56" t="s">
        <v>157</v>
      </c>
      <c r="C31" s="79">
        <v>87005</v>
      </c>
      <c r="D31" s="57">
        <v>888722.28</v>
      </c>
      <c r="F31" s="30" t="s">
        <v>153</v>
      </c>
      <c r="G31" s="56"/>
      <c r="H31" s="57">
        <v>150805</v>
      </c>
      <c r="I31" s="57">
        <v>14132823</v>
      </c>
    </row>
    <row r="32" spans="1:9" ht="12.75">
      <c r="A32" s="30"/>
      <c r="B32" s="56" t="s">
        <v>158</v>
      </c>
      <c r="C32" s="79">
        <v>2289</v>
      </c>
      <c r="D32" s="57">
        <v>34416.03</v>
      </c>
      <c r="F32" s="30" t="s">
        <v>154</v>
      </c>
      <c r="G32" s="56"/>
      <c r="H32" s="57">
        <v>6007</v>
      </c>
      <c r="I32" s="57">
        <v>23594</v>
      </c>
    </row>
    <row r="33" spans="1:9" ht="12.75">
      <c r="A33" s="30"/>
      <c r="B33" s="56" t="s">
        <v>161</v>
      </c>
      <c r="C33" s="79">
        <v>132446</v>
      </c>
      <c r="D33" s="57">
        <v>1140201.16</v>
      </c>
      <c r="F33" s="58" t="s">
        <v>155</v>
      </c>
      <c r="G33" s="59"/>
      <c r="H33" s="60">
        <v>21805</v>
      </c>
      <c r="I33" s="60">
        <v>189424</v>
      </c>
    </row>
    <row r="34" spans="1:4" ht="12.75">
      <c r="A34" s="83" t="s">
        <v>162</v>
      </c>
      <c r="B34" s="59"/>
      <c r="C34" s="84" t="s">
        <v>99</v>
      </c>
      <c r="D34" s="60">
        <v>706189.55</v>
      </c>
    </row>
    <row r="35" spans="1:4" ht="12.75">
      <c r="A35" s="25"/>
      <c r="C35" s="29"/>
      <c r="D35" s="26"/>
    </row>
    <row r="36" spans="1:4" ht="12.75">
      <c r="A36" s="33" t="s">
        <v>103</v>
      </c>
      <c r="B36" s="41"/>
      <c r="C36" s="40"/>
      <c r="D36" s="38"/>
    </row>
    <row r="37" spans="1:4" ht="12.75">
      <c r="A37" s="50"/>
      <c r="B37" s="52"/>
      <c r="C37" s="46" t="s">
        <v>102</v>
      </c>
      <c r="D37" s="46" t="s">
        <v>164</v>
      </c>
    </row>
    <row r="38" spans="1:4" ht="12.75">
      <c r="A38" s="53" t="s">
        <v>111</v>
      </c>
      <c r="B38" s="54"/>
      <c r="C38" s="71" t="s">
        <v>99</v>
      </c>
      <c r="D38" s="55">
        <v>2769528.92</v>
      </c>
    </row>
    <row r="39" spans="1:4" ht="12.75">
      <c r="A39" s="30" t="s">
        <v>110</v>
      </c>
      <c r="B39" s="56"/>
      <c r="C39" s="72" t="s">
        <v>99</v>
      </c>
      <c r="D39" s="57">
        <v>2230214</v>
      </c>
    </row>
    <row r="40" spans="1:4" ht="12.75">
      <c r="A40" s="30"/>
      <c r="B40" s="56" t="s">
        <v>104</v>
      </c>
      <c r="C40" s="72" t="s">
        <v>99</v>
      </c>
      <c r="D40" s="57">
        <v>695169</v>
      </c>
    </row>
    <row r="41" spans="1:4" ht="12.75">
      <c r="A41" s="30"/>
      <c r="B41" s="56" t="s">
        <v>105</v>
      </c>
      <c r="C41" s="72" t="s">
        <v>99</v>
      </c>
      <c r="D41" s="57">
        <v>547950</v>
      </c>
    </row>
    <row r="42" spans="1:4" ht="12.75">
      <c r="A42" s="80" t="s">
        <v>171</v>
      </c>
      <c r="B42" s="56"/>
      <c r="C42" s="57">
        <v>113402</v>
      </c>
      <c r="D42" s="57">
        <v>243975.95</v>
      </c>
    </row>
    <row r="43" spans="1:4" ht="12.75">
      <c r="A43" s="80" t="s">
        <v>172</v>
      </c>
      <c r="B43" s="56"/>
      <c r="C43" s="57">
        <v>41233</v>
      </c>
      <c r="D43" s="57">
        <v>303973.68</v>
      </c>
    </row>
    <row r="44" spans="1:4" ht="12.75">
      <c r="A44" s="80" t="s">
        <v>169</v>
      </c>
      <c r="B44" s="56"/>
      <c r="C44" s="57">
        <v>181260</v>
      </c>
      <c r="D44" s="57">
        <v>147219.03</v>
      </c>
    </row>
    <row r="45" spans="1:4" ht="12.75">
      <c r="A45" s="80" t="s">
        <v>156</v>
      </c>
      <c r="B45" s="56"/>
      <c r="C45" s="72" t="s">
        <v>99</v>
      </c>
      <c r="D45" s="57">
        <v>1535045.3</v>
      </c>
    </row>
    <row r="46" spans="1:4" ht="12.75">
      <c r="A46" s="30" t="s">
        <v>112</v>
      </c>
      <c r="B46" s="56"/>
      <c r="C46" s="57">
        <v>41773</v>
      </c>
      <c r="D46" s="57">
        <v>412356.25</v>
      </c>
    </row>
    <row r="47" spans="1:4" ht="12.75">
      <c r="A47" s="58" t="s">
        <v>113</v>
      </c>
      <c r="B47" s="59"/>
      <c r="C47" s="60">
        <v>136016</v>
      </c>
      <c r="D47" s="60">
        <v>126958.71</v>
      </c>
    </row>
    <row r="48" spans="3:4" ht="12.75">
      <c r="C48" s="26"/>
      <c r="D48" s="27"/>
    </row>
    <row r="49" spans="1:4" ht="12.75">
      <c r="A49" s="33" t="s">
        <v>77</v>
      </c>
      <c r="B49" s="39"/>
      <c r="C49" s="40"/>
      <c r="D49" s="38"/>
    </row>
    <row r="50" spans="1:4" ht="12.75">
      <c r="A50" s="43"/>
      <c r="B50" s="44"/>
      <c r="C50" s="42" t="s">
        <v>102</v>
      </c>
      <c r="D50" s="46" t="s">
        <v>164</v>
      </c>
    </row>
    <row r="51" spans="1:4" ht="12.75">
      <c r="A51" s="81" t="s">
        <v>116</v>
      </c>
      <c r="B51" s="54"/>
      <c r="C51" s="55">
        <v>52460</v>
      </c>
      <c r="D51" s="55">
        <v>64015.85</v>
      </c>
    </row>
    <row r="52" spans="1:4" ht="12.75">
      <c r="A52" s="82" t="s">
        <v>117</v>
      </c>
      <c r="B52" s="56"/>
      <c r="C52" s="57">
        <v>47364</v>
      </c>
      <c r="D52" s="57">
        <v>109562.38</v>
      </c>
    </row>
    <row r="53" spans="1:4" ht="12.75">
      <c r="A53" s="82" t="s">
        <v>118</v>
      </c>
      <c r="B53" s="56"/>
      <c r="C53" s="57">
        <v>134</v>
      </c>
      <c r="D53" s="57">
        <v>499.14</v>
      </c>
    </row>
    <row r="54" spans="1:4" ht="12.75">
      <c r="A54" s="82" t="s">
        <v>119</v>
      </c>
      <c r="B54" s="56"/>
      <c r="C54" s="57">
        <v>52223</v>
      </c>
      <c r="D54" s="57">
        <v>22617.09</v>
      </c>
    </row>
    <row r="55" spans="1:4" ht="12.75">
      <c r="A55" s="30" t="s">
        <v>120</v>
      </c>
      <c r="B55" s="56"/>
      <c r="C55" s="57">
        <v>68872</v>
      </c>
      <c r="D55" s="57">
        <v>4885.85</v>
      </c>
    </row>
    <row r="56" spans="1:4" ht="12.75">
      <c r="A56" s="30" t="s">
        <v>121</v>
      </c>
      <c r="B56" s="56"/>
      <c r="C56" s="57">
        <v>25916</v>
      </c>
      <c r="D56" s="57">
        <v>4795.82</v>
      </c>
    </row>
    <row r="57" spans="1:4" ht="12.75">
      <c r="A57" s="30" t="s">
        <v>122</v>
      </c>
      <c r="B57" s="56"/>
      <c r="C57" s="57">
        <v>12053</v>
      </c>
      <c r="D57" s="57">
        <v>1097.98</v>
      </c>
    </row>
    <row r="58" spans="1:4" ht="12.75">
      <c r="A58" s="30" t="s">
        <v>123</v>
      </c>
      <c r="B58" s="56"/>
      <c r="C58" s="57">
        <v>24385</v>
      </c>
      <c r="D58" s="57">
        <v>25382.13</v>
      </c>
    </row>
    <row r="59" spans="1:4" ht="12.75">
      <c r="A59" s="30" t="s">
        <v>124</v>
      </c>
      <c r="B59" s="56"/>
      <c r="C59" s="57">
        <v>286</v>
      </c>
      <c r="D59" s="57">
        <v>148.51</v>
      </c>
    </row>
    <row r="60" spans="1:4" ht="12.75">
      <c r="A60" s="30" t="s">
        <v>125</v>
      </c>
      <c r="B60" s="56"/>
      <c r="C60" s="57">
        <v>454</v>
      </c>
      <c r="D60" s="57">
        <v>1446.92</v>
      </c>
    </row>
    <row r="61" spans="1:4" ht="12.75">
      <c r="A61" s="30" t="s">
        <v>126</v>
      </c>
      <c r="B61" s="56"/>
      <c r="C61" s="57">
        <v>267</v>
      </c>
      <c r="D61" s="57">
        <v>363.71</v>
      </c>
    </row>
    <row r="62" spans="1:4" ht="12.75">
      <c r="A62" s="30" t="s">
        <v>127</v>
      </c>
      <c r="B62" s="56"/>
      <c r="C62" s="57">
        <v>4774</v>
      </c>
      <c r="D62" s="57">
        <v>171.01</v>
      </c>
    </row>
    <row r="63" spans="1:4" ht="12.75">
      <c r="A63" s="30" t="s">
        <v>128</v>
      </c>
      <c r="B63" s="56"/>
      <c r="C63" s="57">
        <v>3955</v>
      </c>
      <c r="D63" s="57">
        <v>1323.35</v>
      </c>
    </row>
    <row r="64" spans="1:4" ht="12.75">
      <c r="A64" s="58" t="s">
        <v>129</v>
      </c>
      <c r="B64" s="59"/>
      <c r="C64" s="60">
        <v>3048</v>
      </c>
      <c r="D64" s="60">
        <v>55.06</v>
      </c>
    </row>
    <row r="65" spans="1:4" ht="12.75">
      <c r="A65" s="25"/>
      <c r="C65" s="29"/>
      <c r="D65" s="29"/>
    </row>
    <row r="97" spans="1:4" ht="12.75">
      <c r="A97"/>
      <c r="B97"/>
      <c r="C97"/>
      <c r="D97"/>
    </row>
    <row r="98" ht="12.75">
      <c r="C98" s="26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</sheetData>
  <mergeCells count="2">
    <mergeCell ref="A4:B4"/>
    <mergeCell ref="A1:I1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Stefanelli, Franco (ESS)</cp:lastModifiedBy>
  <cp:lastPrinted>2009-10-19T07:00:30Z</cp:lastPrinted>
  <dcterms:created xsi:type="dcterms:W3CDTF">2002-11-22T06:22:46Z</dcterms:created>
  <dcterms:modified xsi:type="dcterms:W3CDTF">2010-06-01T05:17:23Z</dcterms:modified>
  <cp:category/>
  <cp:version/>
  <cp:contentType/>
  <cp:contentStatus/>
</cp:coreProperties>
</file>