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<sst xmlns="http://schemas.openxmlformats.org/spreadsheetml/2006/main" count="418" uniqueCount="233">
  <si>
    <t>number</t>
  </si>
  <si>
    <t>area</t>
  </si>
  <si>
    <t>permanent crops</t>
  </si>
  <si>
    <t>holdings reporting</t>
  </si>
  <si>
    <t>livestock</t>
  </si>
  <si>
    <t>cattle</t>
  </si>
  <si>
    <t>number of holdings reporting</t>
  </si>
  <si>
    <t>number of head</t>
  </si>
  <si>
    <t>sheep</t>
  </si>
  <si>
    <t>goats</t>
  </si>
  <si>
    <t>horses</t>
  </si>
  <si>
    <t>total number</t>
  </si>
  <si>
    <t>50 - 100</t>
  </si>
  <si>
    <t>potatoes</t>
  </si>
  <si>
    <t>sugarbeet</t>
  </si>
  <si>
    <t>temporary crops</t>
  </si>
  <si>
    <t>pigs</t>
  </si>
  <si>
    <t xml:space="preserve">            area</t>
  </si>
  <si>
    <t>Fragmentation</t>
  </si>
  <si>
    <t xml:space="preserve">    holdings with:</t>
  </si>
  <si>
    <t xml:space="preserve">&lt;1 ha </t>
  </si>
  <si>
    <t>Total area of holdings</t>
  </si>
  <si>
    <t>number and area of holdings by size of total area of holding</t>
  </si>
  <si>
    <t>Legal status</t>
  </si>
  <si>
    <t>civil person</t>
  </si>
  <si>
    <t>cooperative</t>
  </si>
  <si>
    <t>corporation</t>
  </si>
  <si>
    <t>government</t>
  </si>
  <si>
    <t>other</t>
  </si>
  <si>
    <t>Land use</t>
  </si>
  <si>
    <t>number of holdings</t>
  </si>
  <si>
    <t xml:space="preserve">        area</t>
  </si>
  <si>
    <t>total number of parcels</t>
  </si>
  <si>
    <t xml:space="preserve">    1 parcel</t>
  </si>
  <si>
    <t xml:space="preserve">            number of holdings</t>
  </si>
  <si>
    <t xml:space="preserve">    area</t>
  </si>
  <si>
    <t>total land</t>
  </si>
  <si>
    <t xml:space="preserve">    agricultural land</t>
  </si>
  <si>
    <t xml:space="preserve">    number of holdings</t>
  </si>
  <si>
    <t xml:space="preserve">    all other land</t>
  </si>
  <si>
    <t xml:space="preserve">        cropland</t>
  </si>
  <si>
    <t xml:space="preserve">        permanent mead./pastures</t>
  </si>
  <si>
    <t xml:space="preserve">            arable land</t>
  </si>
  <si>
    <t xml:space="preserve">            permanent crops</t>
  </si>
  <si>
    <t>rye</t>
  </si>
  <si>
    <t>barley</t>
  </si>
  <si>
    <t>oats</t>
  </si>
  <si>
    <t>maize</t>
  </si>
  <si>
    <t>rice</t>
  </si>
  <si>
    <t>sorghum</t>
  </si>
  <si>
    <t>tobacco</t>
  </si>
  <si>
    <t>sunflower</t>
  </si>
  <si>
    <t>soybeans</t>
  </si>
  <si>
    <t>vines</t>
  </si>
  <si>
    <t>olives</t>
  </si>
  <si>
    <t>oranges</t>
  </si>
  <si>
    <t>lemons</t>
  </si>
  <si>
    <t>apples</t>
  </si>
  <si>
    <t>pears</t>
  </si>
  <si>
    <t>apricots</t>
  </si>
  <si>
    <t>almonds</t>
  </si>
  <si>
    <t xml:space="preserve">    male</t>
  </si>
  <si>
    <t xml:space="preserve">    female</t>
  </si>
  <si>
    <t xml:space="preserve">    &lt;1 year</t>
  </si>
  <si>
    <t xml:space="preserve">    1 &lt; 2 years</t>
  </si>
  <si>
    <t xml:space="preserve">    2 &gt; years</t>
  </si>
  <si>
    <t xml:space="preserve">        total number</t>
  </si>
  <si>
    <t xml:space="preserve">            male</t>
  </si>
  <si>
    <t xml:space="preserve">            female</t>
  </si>
  <si>
    <t>asses</t>
  </si>
  <si>
    <t>SPAIN 1999</t>
  </si>
  <si>
    <t>1 - 5</t>
  </si>
  <si>
    <t>5 - 20</t>
  </si>
  <si>
    <t>20 - 50</t>
  </si>
  <si>
    <t>100 - 500</t>
  </si>
  <si>
    <t>500 &gt;</t>
  </si>
  <si>
    <t xml:space="preserve">    2 to 3 parcels</t>
  </si>
  <si>
    <t xml:space="preserve">    4 to 5 parcels</t>
  </si>
  <si>
    <t xml:space="preserve">    6 to 9 parcels</t>
  </si>
  <si>
    <t xml:space="preserve">    10 to 19 parcels</t>
  </si>
  <si>
    <t xml:space="preserve">    20 to 49 parcels</t>
  </si>
  <si>
    <t xml:space="preserve">    50 parcels or more</t>
  </si>
  <si>
    <t>Holdings reporting parcels</t>
  </si>
  <si>
    <t xml:space="preserve">        number of holdings</t>
  </si>
  <si>
    <t xml:space="preserve">                    land under temp. crops</t>
  </si>
  <si>
    <t xml:space="preserve">                        number of holdings</t>
  </si>
  <si>
    <t xml:space="preserve">                        area</t>
  </si>
  <si>
    <t xml:space="preserve">                    all other arable land</t>
  </si>
  <si>
    <t>total holdings (with land)</t>
  </si>
  <si>
    <t>total area of holdings</t>
  </si>
  <si>
    <t xml:space="preserve">  owned</t>
  </si>
  <si>
    <t xml:space="preserve">  rented from others </t>
  </si>
  <si>
    <t xml:space="preserve">  under other forms of tenure</t>
  </si>
  <si>
    <t>area in holdings by tenure</t>
  </si>
  <si>
    <t>wheat</t>
  </si>
  <si>
    <t>chick-peas</t>
  </si>
  <si>
    <t>lentils</t>
  </si>
  <si>
    <t>peas</t>
  </si>
  <si>
    <t>broad beans</t>
  </si>
  <si>
    <t>sugarcane</t>
  </si>
  <si>
    <t>cotton</t>
  </si>
  <si>
    <t>cardamon</t>
  </si>
  <si>
    <t>colza</t>
  </si>
  <si>
    <t>hops</t>
  </si>
  <si>
    <t>alfalfa</t>
  </si>
  <si>
    <t>mandarins</t>
  </si>
  <si>
    <t>cherries</t>
  </si>
  <si>
    <t>plums</t>
  </si>
  <si>
    <t>figs</t>
  </si>
  <si>
    <t>mules</t>
  </si>
  <si>
    <t>poultry</t>
  </si>
  <si>
    <t>rabbits (female)</t>
  </si>
  <si>
    <t>beehives</t>
  </si>
  <si>
    <t>number of beehives</t>
  </si>
  <si>
    <t>Total holdings with land</t>
  </si>
  <si>
    <t>25 to 34</t>
  </si>
  <si>
    <t>35 to 44</t>
  </si>
  <si>
    <t>45 to 54</t>
  </si>
  <si>
    <t>55 to 64</t>
  </si>
  <si>
    <t>65 &gt;</t>
  </si>
  <si>
    <t>&lt; 25 years of age</t>
  </si>
  <si>
    <t xml:space="preserve">total number </t>
  </si>
  <si>
    <t xml:space="preserve">holders by sex </t>
  </si>
  <si>
    <t xml:space="preserve">holders by age </t>
  </si>
  <si>
    <t>members of holder's household engaged in agricultural work on the holding</t>
  </si>
  <si>
    <t>hired permanent workers</t>
  </si>
  <si>
    <t>m</t>
  </si>
  <si>
    <t>f</t>
  </si>
  <si>
    <t>t</t>
  </si>
  <si>
    <t>Number of holdings</t>
  </si>
  <si>
    <t>_</t>
  </si>
  <si>
    <t>Civil person</t>
  </si>
  <si>
    <t>Corporation</t>
  </si>
  <si>
    <t>Cooperative</t>
  </si>
  <si>
    <t>Government</t>
  </si>
  <si>
    <t>Other</t>
  </si>
  <si>
    <t xml:space="preserve">Owned </t>
  </si>
  <si>
    <t>Rented</t>
  </si>
  <si>
    <t>Holders by sex</t>
  </si>
  <si>
    <t>Number of holders</t>
  </si>
  <si>
    <t>Holders by age</t>
  </si>
  <si>
    <t>Number of persons</t>
  </si>
  <si>
    <t>Household members engaged in agricultural work on the holding</t>
  </si>
  <si>
    <t>Hired permanent workers</t>
  </si>
  <si>
    <t>Number of workers</t>
  </si>
  <si>
    <t xml:space="preserve">Land use </t>
  </si>
  <si>
    <t>Cropland</t>
  </si>
  <si>
    <t xml:space="preserve">     Arable land</t>
  </si>
  <si>
    <t xml:space="preserve">            all other arable land</t>
  </si>
  <si>
    <t xml:space="preserve">     Permanent crops</t>
  </si>
  <si>
    <t>Permanent mead./pastures</t>
  </si>
  <si>
    <t>Temporary crops</t>
  </si>
  <si>
    <t>Holdings reporting</t>
  </si>
  <si>
    <t>Permanent crops</t>
  </si>
  <si>
    <t>Livestock</t>
  </si>
  <si>
    <t>Head/units</t>
  </si>
  <si>
    <t xml:space="preserve">Number of holdings by size </t>
  </si>
  <si>
    <t>Parcels</t>
  </si>
  <si>
    <t xml:space="preserve">    2 - 3 </t>
  </si>
  <si>
    <t xml:space="preserve">    4 - 5</t>
  </si>
  <si>
    <t xml:space="preserve">    6 - 9</t>
  </si>
  <si>
    <t xml:space="preserve">    10 - 19 </t>
  </si>
  <si>
    <t xml:space="preserve">    20 - 49 </t>
  </si>
  <si>
    <t xml:space="preserve">    50 &gt;</t>
  </si>
  <si>
    <t>Number and area of holdings</t>
  </si>
  <si>
    <t>Tenure of land</t>
  </si>
  <si>
    <t xml:space="preserve">SPAIN - Agricultural Census 1999 - Main Results </t>
  </si>
  <si>
    <t xml:space="preserve">  Agricultural land</t>
  </si>
  <si>
    <t xml:space="preserve">  All other land</t>
  </si>
  <si>
    <t xml:space="preserve">  Wheat</t>
  </si>
  <si>
    <t xml:space="preserve">  Rye</t>
  </si>
  <si>
    <t xml:space="preserve">  Barley </t>
  </si>
  <si>
    <t xml:space="preserve">  Oats</t>
  </si>
  <si>
    <t xml:space="preserve">  Maize</t>
  </si>
  <si>
    <t xml:space="preserve">  Rice</t>
  </si>
  <si>
    <t xml:space="preserve">  Sorghum</t>
  </si>
  <si>
    <t xml:space="preserve">  Chick-peas</t>
  </si>
  <si>
    <t xml:space="preserve">  Lentils</t>
  </si>
  <si>
    <t xml:space="preserve">  Potatoes</t>
  </si>
  <si>
    <t xml:space="preserve">  Peas</t>
  </si>
  <si>
    <t xml:space="preserve">  Broad beans</t>
  </si>
  <si>
    <t xml:space="preserve">  Sugarcane</t>
  </si>
  <si>
    <t xml:space="preserve">  Sugarbeet</t>
  </si>
  <si>
    <t xml:space="preserve">  Cotton</t>
  </si>
  <si>
    <t xml:space="preserve">  Sunflower</t>
  </si>
  <si>
    <t xml:space="preserve">  Cardamon</t>
  </si>
  <si>
    <t xml:space="preserve">  soybeans</t>
  </si>
  <si>
    <t xml:space="preserve">  Rapeseed (colza)</t>
  </si>
  <si>
    <t xml:space="preserve">  Tobacco</t>
  </si>
  <si>
    <t xml:space="preserve">  Hops</t>
  </si>
  <si>
    <t xml:space="preserve">  Alfalfa</t>
  </si>
  <si>
    <t xml:space="preserve">  Almonds</t>
  </si>
  <si>
    <t xml:space="preserve">  Apples</t>
  </si>
  <si>
    <t xml:space="preserve">  Apricots</t>
  </si>
  <si>
    <t xml:space="preserve">  Cherries</t>
  </si>
  <si>
    <t xml:space="preserve">  Figs</t>
  </si>
  <si>
    <t xml:space="preserve">  Lemons</t>
  </si>
  <si>
    <t xml:space="preserve">  Mandarins</t>
  </si>
  <si>
    <t xml:space="preserve">  Olives</t>
  </si>
  <si>
    <t xml:space="preserve">  Oranges</t>
  </si>
  <si>
    <t xml:space="preserve">  Pears</t>
  </si>
  <si>
    <t xml:space="preserve">  Plums</t>
  </si>
  <si>
    <t xml:space="preserve">  Vines</t>
  </si>
  <si>
    <t xml:space="preserve">  Sheep</t>
  </si>
  <si>
    <t xml:space="preserve">  Goats</t>
  </si>
  <si>
    <t xml:space="preserve">  Pigs</t>
  </si>
  <si>
    <t xml:space="preserve">  Horses</t>
  </si>
  <si>
    <t xml:space="preserve">  Mules</t>
  </si>
  <si>
    <t xml:space="preserve">  Asses</t>
  </si>
  <si>
    <r>
      <t xml:space="preserve">  Rabbits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(females)</t>
    </r>
  </si>
  <si>
    <t xml:space="preserve">  Poultry</t>
  </si>
  <si>
    <t xml:space="preserve">  Beehives</t>
  </si>
  <si>
    <t xml:space="preserve">  Total</t>
  </si>
  <si>
    <t xml:space="preserve">  Parcels, total </t>
  </si>
  <si>
    <t xml:space="preserve">  Total </t>
  </si>
  <si>
    <t xml:space="preserve"> Total </t>
  </si>
  <si>
    <t xml:space="preserve">  Cattle</t>
  </si>
  <si>
    <t>Male</t>
  </si>
  <si>
    <t>Female</t>
  </si>
  <si>
    <t xml:space="preserve">    Male</t>
  </si>
  <si>
    <t xml:space="preserve">    Female</t>
  </si>
  <si>
    <t xml:space="preserve">  holdings with:</t>
  </si>
  <si>
    <t>Other forms of tenure</t>
  </si>
  <si>
    <t>All land</t>
  </si>
  <si>
    <t xml:space="preserve">           Temporary crops</t>
  </si>
  <si>
    <t>Area (Ha)</t>
  </si>
  <si>
    <t>&lt; 1 Ha</t>
  </si>
  <si>
    <t>1 - 5 Ha</t>
  </si>
  <si>
    <t>5 - 20 Ha</t>
  </si>
  <si>
    <t>20 - 50 Ha</t>
  </si>
  <si>
    <t>50 - 100 Ha</t>
  </si>
  <si>
    <t>100 - 500 Ha</t>
  </si>
  <si>
    <t>500 Ha  and over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</si>
</sst>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 quotePrefix="1">
      <alignment/>
    </xf>
    <xf numFmtId="0" fontId="0" fillId="2" borderId="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165" fontId="4" fillId="2" borderId="5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6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0" fontId="0" fillId="0" borderId="0" xfId="0" applyFont="1" applyBorder="1" applyAlignment="1">
      <alignment horizontal="right"/>
    </xf>
    <xf numFmtId="0" fontId="12" fillId="3" borderId="6" xfId="0" applyFont="1" applyFill="1" applyBorder="1" applyAlignment="1">
      <alignment/>
    </xf>
    <xf numFmtId="165" fontId="0" fillId="3" borderId="7" xfId="0" applyNumberFormat="1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13" fillId="3" borderId="7" xfId="0" applyFont="1" applyFill="1" applyBorder="1" applyAlignment="1">
      <alignment wrapText="1"/>
    </xf>
    <xf numFmtId="0" fontId="0" fillId="3" borderId="7" xfId="0" applyFont="1" applyFill="1" applyBorder="1" applyAlignment="1">
      <alignment horizontal="right"/>
    </xf>
    <xf numFmtId="0" fontId="13" fillId="3" borderId="7" xfId="0" applyFont="1" applyFill="1" applyBorder="1" applyAlignment="1">
      <alignment/>
    </xf>
    <xf numFmtId="0" fontId="0" fillId="3" borderId="7" xfId="0" applyFont="1" applyFill="1" applyBorder="1" applyAlignment="1" quotePrefix="1">
      <alignment/>
    </xf>
    <xf numFmtId="165" fontId="0" fillId="3" borderId="7" xfId="0" applyNumberFormat="1" applyFont="1" applyFill="1" applyBorder="1" applyAlignment="1">
      <alignment/>
    </xf>
    <xf numFmtId="165" fontId="0" fillId="3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13" fillId="4" borderId="3" xfId="0" applyFont="1" applyFill="1" applyBorder="1" applyAlignment="1">
      <alignment wrapText="1"/>
    </xf>
    <xf numFmtId="0" fontId="0" fillId="4" borderId="10" xfId="0" applyFont="1" applyFill="1" applyBorder="1" applyAlignment="1">
      <alignment horizontal="center"/>
    </xf>
    <xf numFmtId="165" fontId="0" fillId="4" borderId="1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right"/>
    </xf>
    <xf numFmtId="165" fontId="0" fillId="4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165" fontId="0" fillId="0" borderId="2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2" fillId="3" borderId="9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165" fontId="0" fillId="3" borderId="16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7" xfId="0" applyFont="1" applyFill="1" applyBorder="1" applyAlignment="1">
      <alignment/>
    </xf>
    <xf numFmtId="165" fontId="14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12" fillId="3" borderId="9" xfId="0" applyFont="1" applyFill="1" applyBorder="1" applyAlignment="1">
      <alignment vertical="justify"/>
    </xf>
    <xf numFmtId="0" fontId="0" fillId="3" borderId="16" xfId="0" applyFill="1" applyBorder="1" applyAlignment="1">
      <alignment vertical="justify"/>
    </xf>
    <xf numFmtId="0" fontId="0" fillId="3" borderId="3" xfId="0" applyFill="1" applyBorder="1" applyAlignment="1">
      <alignment vertical="justify"/>
    </xf>
    <xf numFmtId="0" fontId="0" fillId="4" borderId="9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6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6"/>
  <sheetViews>
    <sheetView workbookViewId="0" topLeftCell="A263">
      <selection activeCell="B252" sqref="B252:B301"/>
    </sheetView>
  </sheetViews>
  <sheetFormatPr defaultColWidth="9.140625" defaultRowHeight="12.75"/>
  <cols>
    <col min="1" max="1" width="26.7109375" style="0" customWidth="1"/>
    <col min="2" max="2" width="12.7109375" style="0" bestFit="1" customWidth="1"/>
    <col min="3" max="3" width="15.57421875" style="0" customWidth="1"/>
  </cols>
  <sheetData>
    <row r="1" spans="1:3" ht="18.75" thickBot="1">
      <c r="A1" s="18" t="s">
        <v>70</v>
      </c>
      <c r="B1" s="17"/>
      <c r="C1" s="10"/>
    </row>
    <row r="2" spans="1:7" ht="12.75">
      <c r="A2" s="13"/>
      <c r="B2" s="9"/>
      <c r="F2" s="1"/>
      <c r="G2" s="1"/>
    </row>
    <row r="3" spans="1:7" ht="38.25">
      <c r="A3" s="8" t="s">
        <v>22</v>
      </c>
      <c r="B3" s="14"/>
      <c r="G3" s="2"/>
    </row>
    <row r="4" spans="1:7" ht="12.75">
      <c r="A4" s="11" t="s">
        <v>114</v>
      </c>
      <c r="B4" s="5">
        <v>1764456</v>
      </c>
      <c r="C4" s="4">
        <f>SUM(B6:B19)</f>
        <v>1764456</v>
      </c>
      <c r="G4" s="2"/>
    </row>
    <row r="5" spans="1:7" ht="12.75">
      <c r="A5" s="11" t="s">
        <v>21</v>
      </c>
      <c r="B5" s="5">
        <v>42180951</v>
      </c>
      <c r="G5" s="2"/>
    </row>
    <row r="6" spans="1:7" ht="12.75">
      <c r="A6" s="11" t="s">
        <v>20</v>
      </c>
      <c r="B6" s="5"/>
      <c r="G6" s="2"/>
    </row>
    <row r="7" spans="1:7" ht="12.75">
      <c r="A7" s="7" t="s">
        <v>0</v>
      </c>
      <c r="B7" s="5">
        <v>455424</v>
      </c>
      <c r="G7" s="2"/>
    </row>
    <row r="8" spans="1:2" ht="12.75">
      <c r="A8" s="12" t="s">
        <v>71</v>
      </c>
      <c r="B8" s="5"/>
    </row>
    <row r="9" spans="1:2" ht="12.75">
      <c r="A9" s="7" t="s">
        <v>0</v>
      </c>
      <c r="B9" s="5">
        <v>643128</v>
      </c>
    </row>
    <row r="10" spans="1:2" ht="12.75">
      <c r="A10" s="12" t="s">
        <v>72</v>
      </c>
      <c r="B10" s="5"/>
    </row>
    <row r="11" spans="1:2" ht="12.75">
      <c r="A11" s="7" t="s">
        <v>0</v>
      </c>
      <c r="B11" s="5">
        <v>403109</v>
      </c>
    </row>
    <row r="12" spans="1:2" ht="12.75">
      <c r="A12" s="12" t="s">
        <v>73</v>
      </c>
      <c r="B12" s="5"/>
    </row>
    <row r="13" spans="1:2" ht="12.75">
      <c r="A13" s="7" t="s">
        <v>0</v>
      </c>
      <c r="B13" s="5">
        <v>137010</v>
      </c>
    </row>
    <row r="14" spans="1:2" ht="12.75">
      <c r="A14" s="12" t="s">
        <v>12</v>
      </c>
      <c r="B14" s="5"/>
    </row>
    <row r="15" spans="1:2" ht="12.75">
      <c r="A15" s="7" t="s">
        <v>0</v>
      </c>
      <c r="B15" s="5">
        <v>58994</v>
      </c>
    </row>
    <row r="16" spans="1:2" ht="12.75">
      <c r="A16" s="12" t="s">
        <v>74</v>
      </c>
      <c r="B16" s="5"/>
    </row>
    <row r="17" spans="1:2" ht="12.75">
      <c r="A17" s="7" t="s">
        <v>0</v>
      </c>
      <c r="B17" s="5">
        <v>54872</v>
      </c>
    </row>
    <row r="18" spans="1:2" ht="12.75">
      <c r="A18" s="12" t="s">
        <v>75</v>
      </c>
      <c r="B18" s="5"/>
    </row>
    <row r="19" spans="1:2" ht="12.75">
      <c r="A19" s="7" t="s">
        <v>0</v>
      </c>
      <c r="B19" s="5">
        <v>11919</v>
      </c>
    </row>
    <row r="20" spans="1:2" ht="12.75">
      <c r="A20" s="7"/>
      <c r="B20" s="5"/>
    </row>
    <row r="21" spans="1:2" ht="12.75">
      <c r="A21" s="6" t="s">
        <v>23</v>
      </c>
      <c r="B21" s="5"/>
    </row>
    <row r="22" spans="1:2" ht="12.75">
      <c r="A22" s="11" t="s">
        <v>88</v>
      </c>
      <c r="B22" s="5"/>
    </row>
    <row r="23" spans="1:3" ht="12.75">
      <c r="A23" s="19" t="s">
        <v>0</v>
      </c>
      <c r="B23" s="5">
        <v>1764456</v>
      </c>
      <c r="C23" s="4">
        <f>SUM(B26:B39)-B24</f>
        <v>1764456</v>
      </c>
    </row>
    <row r="24" spans="1:3" ht="12.75">
      <c r="A24" s="19" t="s">
        <v>1</v>
      </c>
      <c r="B24" s="5">
        <v>42180951</v>
      </c>
      <c r="C24" s="4">
        <f>SUM(B26:B39)-B23</f>
        <v>42180951</v>
      </c>
    </row>
    <row r="25" spans="1:2" ht="12.75">
      <c r="A25" s="11" t="s">
        <v>24</v>
      </c>
      <c r="B25" s="5"/>
    </row>
    <row r="26" spans="1:2" ht="12.75">
      <c r="A26" s="7" t="s">
        <v>0</v>
      </c>
      <c r="B26" s="5">
        <v>1697214</v>
      </c>
    </row>
    <row r="27" spans="1:2" ht="12.75">
      <c r="A27" s="7" t="s">
        <v>1</v>
      </c>
      <c r="B27" s="5">
        <v>22853066</v>
      </c>
    </row>
    <row r="28" spans="1:2" ht="12.75">
      <c r="A28" s="11" t="s">
        <v>26</v>
      </c>
      <c r="B28" s="5"/>
    </row>
    <row r="29" spans="1:2" ht="12.75">
      <c r="A29" s="7" t="s">
        <v>0</v>
      </c>
      <c r="B29" s="5">
        <v>16333</v>
      </c>
    </row>
    <row r="30" spans="1:2" ht="12.75">
      <c r="A30" s="7" t="s">
        <v>1</v>
      </c>
      <c r="B30" s="5">
        <v>3499362</v>
      </c>
    </row>
    <row r="31" spans="1:2" ht="12.75">
      <c r="A31" s="11" t="s">
        <v>25</v>
      </c>
      <c r="B31" s="5"/>
    </row>
    <row r="32" spans="1:2" ht="12.75">
      <c r="A32" s="7" t="s">
        <v>0</v>
      </c>
      <c r="B32" s="5">
        <v>1947</v>
      </c>
    </row>
    <row r="33" spans="1:2" ht="12.75">
      <c r="A33" s="7" t="s">
        <v>1</v>
      </c>
      <c r="B33" s="5">
        <v>235716</v>
      </c>
    </row>
    <row r="34" spans="1:2" ht="12.75">
      <c r="A34" s="11" t="s">
        <v>27</v>
      </c>
      <c r="B34" s="5"/>
    </row>
    <row r="35" spans="1:2" ht="12.75">
      <c r="A35" s="7" t="s">
        <v>0</v>
      </c>
      <c r="B35" s="5">
        <v>14622</v>
      </c>
    </row>
    <row r="36" spans="1:2" ht="12.75">
      <c r="A36" s="7" t="s">
        <v>1</v>
      </c>
      <c r="B36" s="5">
        <v>10619831</v>
      </c>
    </row>
    <row r="37" spans="1:2" ht="12.75">
      <c r="A37" s="11" t="s">
        <v>28</v>
      </c>
      <c r="B37" s="5"/>
    </row>
    <row r="38" spans="1:2" ht="12.75">
      <c r="A38" s="7" t="s">
        <v>0</v>
      </c>
      <c r="B38" s="5">
        <v>34340</v>
      </c>
    </row>
    <row r="39" spans="1:2" ht="12.75">
      <c r="A39" s="7" t="s">
        <v>1</v>
      </c>
      <c r="B39" s="5">
        <v>4972976</v>
      </c>
    </row>
    <row r="40" spans="1:2" ht="12.75">
      <c r="A40" s="7"/>
      <c r="B40" s="5"/>
    </row>
    <row r="41" spans="1:2" ht="12.75">
      <c r="A41" s="6" t="s">
        <v>18</v>
      </c>
      <c r="B41" s="5"/>
    </row>
    <row r="42" spans="1:3" ht="12.75">
      <c r="A42" s="11" t="s">
        <v>82</v>
      </c>
      <c r="B42" s="5">
        <v>1764456</v>
      </c>
      <c r="C42" s="4">
        <f>SUM(B44:B50)</f>
        <v>1764456</v>
      </c>
    </row>
    <row r="43" spans="1:2" ht="12.75">
      <c r="A43" s="11" t="s">
        <v>19</v>
      </c>
      <c r="B43" s="5"/>
    </row>
    <row r="44" spans="1:2" ht="12.75">
      <c r="A44" s="11" t="s">
        <v>33</v>
      </c>
      <c r="B44" s="5">
        <v>399853</v>
      </c>
    </row>
    <row r="45" spans="1:2" ht="12.75">
      <c r="A45" s="11" t="s">
        <v>76</v>
      </c>
      <c r="B45" s="5">
        <v>432998</v>
      </c>
    </row>
    <row r="46" spans="1:2" ht="12.75">
      <c r="A46" s="11" t="s">
        <v>77</v>
      </c>
      <c r="B46" s="5">
        <v>231868</v>
      </c>
    </row>
    <row r="47" spans="1:2" ht="12.75">
      <c r="A47" s="11" t="s">
        <v>78</v>
      </c>
      <c r="B47" s="5">
        <v>241309</v>
      </c>
    </row>
    <row r="48" spans="1:2" ht="12.75">
      <c r="A48" s="11" t="s">
        <v>79</v>
      </c>
      <c r="B48" s="5">
        <v>235091</v>
      </c>
    </row>
    <row r="49" spans="1:2" ht="12.75">
      <c r="A49" s="11" t="s">
        <v>80</v>
      </c>
      <c r="B49" s="5">
        <v>165162</v>
      </c>
    </row>
    <row r="50" spans="1:2" ht="12.75">
      <c r="A50" s="11" t="s">
        <v>81</v>
      </c>
      <c r="B50" s="5">
        <v>58175</v>
      </c>
    </row>
    <row r="51" spans="1:2" ht="12.75">
      <c r="A51" s="11" t="s">
        <v>32</v>
      </c>
      <c r="B51" s="5">
        <v>18012760</v>
      </c>
    </row>
    <row r="52" spans="1:2" ht="12.75">
      <c r="A52" s="7"/>
      <c r="B52" s="5"/>
    </row>
    <row r="53" spans="1:2" ht="12.75">
      <c r="A53" s="6" t="s">
        <v>122</v>
      </c>
      <c r="B53" s="5"/>
    </row>
    <row r="54" spans="1:4" ht="12.75">
      <c r="A54" s="11" t="s">
        <v>11</v>
      </c>
      <c r="B54" s="5">
        <v>1720578</v>
      </c>
      <c r="C54" s="24">
        <v>1697214</v>
      </c>
      <c r="D54">
        <v>23364</v>
      </c>
    </row>
    <row r="55" spans="1:4" ht="12.75">
      <c r="A55" s="11" t="s">
        <v>61</v>
      </c>
      <c r="B55" s="5">
        <v>1210975</v>
      </c>
      <c r="C55" s="24">
        <v>1193446</v>
      </c>
      <c r="D55">
        <v>17529</v>
      </c>
    </row>
    <row r="56" spans="1:4" ht="12.75">
      <c r="A56" s="11" t="s">
        <v>62</v>
      </c>
      <c r="B56" s="5">
        <v>509603</v>
      </c>
      <c r="C56" s="24">
        <v>503768</v>
      </c>
      <c r="D56">
        <v>5835</v>
      </c>
    </row>
    <row r="57" spans="1:3" ht="12.75">
      <c r="A57" s="7"/>
      <c r="B57" s="5">
        <v>0</v>
      </c>
      <c r="C57" s="24"/>
    </row>
    <row r="58" spans="1:3" ht="12.75">
      <c r="A58" s="6" t="s">
        <v>123</v>
      </c>
      <c r="B58" s="5">
        <v>0</v>
      </c>
      <c r="C58" s="24"/>
    </row>
    <row r="59" spans="1:5" ht="12.75">
      <c r="A59" s="11" t="s">
        <v>121</v>
      </c>
      <c r="B59" s="5">
        <v>1720578</v>
      </c>
      <c r="C59" s="24">
        <v>1697214</v>
      </c>
      <c r="D59">
        <v>23364</v>
      </c>
      <c r="E59" s="4">
        <f>SUM(B60:B65)</f>
        <v>1720578</v>
      </c>
    </row>
    <row r="60" spans="1:4" ht="12.75">
      <c r="A60" s="11" t="s">
        <v>120</v>
      </c>
      <c r="B60" s="5">
        <v>17988</v>
      </c>
      <c r="C60" s="24">
        <v>16907</v>
      </c>
      <c r="D60">
        <v>1081</v>
      </c>
    </row>
    <row r="61" spans="1:4" ht="12.75">
      <c r="A61" s="11" t="s">
        <v>115</v>
      </c>
      <c r="B61" s="5">
        <v>119461</v>
      </c>
      <c r="C61" s="24">
        <v>114939</v>
      </c>
      <c r="D61">
        <v>4522</v>
      </c>
    </row>
    <row r="62" spans="1:4" ht="12.75">
      <c r="A62" s="11" t="s">
        <v>116</v>
      </c>
      <c r="B62" s="5">
        <v>257608</v>
      </c>
      <c r="C62" s="24">
        <v>251867</v>
      </c>
      <c r="D62">
        <v>5741</v>
      </c>
    </row>
    <row r="63" spans="1:4" ht="12.75">
      <c r="A63" s="11" t="s">
        <v>117</v>
      </c>
      <c r="B63" s="5">
        <v>358186</v>
      </c>
      <c r="C63" s="24">
        <v>353312</v>
      </c>
      <c r="D63">
        <v>4874</v>
      </c>
    </row>
    <row r="64" spans="1:4" ht="12.75">
      <c r="A64" s="11" t="s">
        <v>118</v>
      </c>
      <c r="B64" s="5">
        <v>422362</v>
      </c>
      <c r="C64" s="24">
        <v>417908</v>
      </c>
      <c r="D64">
        <v>4454</v>
      </c>
    </row>
    <row r="65" spans="1:4" ht="12.75">
      <c r="A65" s="11" t="s">
        <v>119</v>
      </c>
      <c r="B65" s="5">
        <v>544973</v>
      </c>
      <c r="C65" s="24">
        <v>542281</v>
      </c>
      <c r="D65">
        <v>2692</v>
      </c>
    </row>
    <row r="66" spans="1:3" ht="12.75">
      <c r="A66" s="7"/>
      <c r="B66" s="5">
        <f>C66+D66</f>
        <v>0</v>
      </c>
      <c r="C66" s="26"/>
    </row>
    <row r="67" spans="1:2" ht="12.75">
      <c r="A67" s="7"/>
      <c r="B67" s="5"/>
    </row>
    <row r="68" spans="1:2" ht="51">
      <c r="A68" s="8" t="s">
        <v>124</v>
      </c>
      <c r="B68" s="5"/>
    </row>
    <row r="69" spans="1:4" ht="12.75">
      <c r="A69" s="11" t="s">
        <v>11</v>
      </c>
      <c r="B69" s="5">
        <v>736714</v>
      </c>
      <c r="C69" s="24">
        <v>732815</v>
      </c>
      <c r="D69" s="25">
        <v>3899</v>
      </c>
    </row>
    <row r="70" spans="1:4" ht="12.75">
      <c r="A70" s="11" t="s">
        <v>61</v>
      </c>
      <c r="B70" s="5">
        <v>528205</v>
      </c>
      <c r="C70" s="24">
        <v>524896</v>
      </c>
      <c r="D70" s="25">
        <v>3309</v>
      </c>
    </row>
    <row r="71" spans="1:4" ht="12.75">
      <c r="A71" s="11" t="s">
        <v>62</v>
      </c>
      <c r="B71" s="5">
        <v>208509</v>
      </c>
      <c r="C71" s="24">
        <v>207919</v>
      </c>
      <c r="D71" s="25">
        <v>590</v>
      </c>
    </row>
    <row r="72" spans="1:5" ht="12.75">
      <c r="A72" s="7"/>
      <c r="B72" s="5"/>
      <c r="C72" s="1" t="s">
        <v>128</v>
      </c>
      <c r="D72" s="1" t="s">
        <v>126</v>
      </c>
      <c r="E72" s="1" t="s">
        <v>127</v>
      </c>
    </row>
    <row r="73" spans="1:5" ht="12.75">
      <c r="A73" s="6" t="s">
        <v>125</v>
      </c>
      <c r="B73" s="5"/>
      <c r="C73" s="27">
        <f>D73+E73</f>
        <v>211731</v>
      </c>
      <c r="D73" s="27">
        <f>SUM(D74:D83)</f>
        <v>184860</v>
      </c>
      <c r="E73" s="27">
        <f>SUM(E74:E83)</f>
        <v>26871</v>
      </c>
    </row>
    <row r="74" spans="1:5" ht="12.75">
      <c r="A74" s="11" t="s">
        <v>11</v>
      </c>
      <c r="B74" s="5">
        <v>211731</v>
      </c>
      <c r="C74" s="24"/>
      <c r="D74" s="28">
        <v>46110</v>
      </c>
      <c r="E74" s="28">
        <v>6117</v>
      </c>
    </row>
    <row r="75" spans="1:5" ht="12.75">
      <c r="A75" s="11" t="s">
        <v>61</v>
      </c>
      <c r="B75" s="5">
        <v>184860</v>
      </c>
      <c r="C75" s="24"/>
      <c r="D75" s="28">
        <v>10685</v>
      </c>
      <c r="E75" s="28">
        <v>1973</v>
      </c>
    </row>
    <row r="76" spans="1:5" ht="12.75">
      <c r="A76" s="11" t="s">
        <v>62</v>
      </c>
      <c r="B76" s="5">
        <v>26871</v>
      </c>
      <c r="C76" s="24"/>
      <c r="D76" s="28">
        <v>7348</v>
      </c>
      <c r="E76" s="28">
        <v>1695</v>
      </c>
    </row>
    <row r="77" spans="1:5" ht="12.75">
      <c r="A77" s="11"/>
      <c r="B77" s="5"/>
      <c r="D77" s="28">
        <v>12317</v>
      </c>
      <c r="E77" s="28">
        <v>2472</v>
      </c>
    </row>
    <row r="78" spans="1:5" ht="12.75">
      <c r="A78" s="6" t="s">
        <v>93</v>
      </c>
      <c r="B78" s="5"/>
      <c r="D78" s="28">
        <v>102124</v>
      </c>
      <c r="E78" s="28">
        <v>13873</v>
      </c>
    </row>
    <row r="79" spans="1:5" ht="12.75">
      <c r="A79" s="11" t="s">
        <v>89</v>
      </c>
      <c r="B79" s="5">
        <v>42180951</v>
      </c>
      <c r="C79" s="4">
        <f>SUM(B80:B82)</f>
        <v>42180951</v>
      </c>
      <c r="D79" s="28">
        <v>608</v>
      </c>
      <c r="E79" s="28">
        <v>104</v>
      </c>
    </row>
    <row r="80" spans="1:5" ht="12.75">
      <c r="A80" s="11" t="s">
        <v>90</v>
      </c>
      <c r="B80" s="5">
        <v>31194823</v>
      </c>
      <c r="D80" s="28">
        <v>372</v>
      </c>
      <c r="E80" s="28">
        <v>65</v>
      </c>
    </row>
    <row r="81" spans="1:5" ht="12.75">
      <c r="A81" s="11" t="s">
        <v>91</v>
      </c>
      <c r="B81" s="5">
        <v>7907502</v>
      </c>
      <c r="D81" s="28">
        <v>299</v>
      </c>
      <c r="E81" s="28">
        <v>66</v>
      </c>
    </row>
    <row r="82" spans="1:5" ht="12.75">
      <c r="A82" s="22" t="s">
        <v>92</v>
      </c>
      <c r="B82" s="5">
        <v>3078626</v>
      </c>
      <c r="D82" s="28">
        <v>529</v>
      </c>
      <c r="E82" s="28">
        <v>81</v>
      </c>
    </row>
    <row r="83" spans="1:5" ht="12.75">
      <c r="A83" s="11"/>
      <c r="B83" s="5"/>
      <c r="D83" s="28">
        <v>4468</v>
      </c>
      <c r="E83" s="28">
        <v>425</v>
      </c>
    </row>
    <row r="84" spans="1:3" ht="12.75">
      <c r="A84" s="6" t="s">
        <v>29</v>
      </c>
      <c r="B84" s="5"/>
      <c r="C84" s="15"/>
    </row>
    <row r="85" spans="1:3" ht="12.75">
      <c r="A85" s="9" t="s">
        <v>36</v>
      </c>
      <c r="B85" s="5"/>
      <c r="C85" s="15"/>
    </row>
    <row r="86" spans="1:3" ht="12.75">
      <c r="A86" s="11" t="s">
        <v>30</v>
      </c>
      <c r="B86" s="5">
        <v>1764456</v>
      </c>
      <c r="C86" s="15"/>
    </row>
    <row r="87" spans="1:3" ht="12.75">
      <c r="A87" s="11" t="s">
        <v>1</v>
      </c>
      <c r="B87" s="5">
        <v>42180951</v>
      </c>
      <c r="C87" s="20">
        <f>B90+B109</f>
        <v>42180951</v>
      </c>
    </row>
    <row r="88" spans="1:3" ht="12.75">
      <c r="A88" s="9" t="s">
        <v>37</v>
      </c>
      <c r="B88" s="5"/>
      <c r="C88" s="15"/>
    </row>
    <row r="89" spans="1:3" ht="12.75">
      <c r="A89" s="19" t="s">
        <v>38</v>
      </c>
      <c r="B89" s="5">
        <v>1655124</v>
      </c>
      <c r="C89" s="15"/>
    </row>
    <row r="90" spans="1:3" ht="12.75">
      <c r="A90" s="19" t="s">
        <v>35</v>
      </c>
      <c r="B90" s="5">
        <v>26316787</v>
      </c>
      <c r="C90" s="20">
        <f>B93+B106</f>
        <v>26316787</v>
      </c>
    </row>
    <row r="91" spans="1:3" ht="12.75">
      <c r="A91" s="11" t="s">
        <v>40</v>
      </c>
      <c r="B91" s="5"/>
      <c r="C91" s="16"/>
    </row>
    <row r="92" spans="1:3" ht="12.75">
      <c r="A92" s="19" t="s">
        <v>83</v>
      </c>
      <c r="B92" s="5">
        <v>1567390</v>
      </c>
      <c r="C92" s="16"/>
    </row>
    <row r="93" spans="1:3" ht="12.75">
      <c r="A93" s="19" t="s">
        <v>31</v>
      </c>
      <c r="B93" s="5">
        <v>16920359</v>
      </c>
      <c r="C93" s="20">
        <f>B95+B103</f>
        <v>16920359</v>
      </c>
    </row>
    <row r="94" spans="1:3" ht="12.75">
      <c r="A94" s="11" t="s">
        <v>42</v>
      </c>
      <c r="B94" s="5"/>
      <c r="C94" s="15"/>
    </row>
    <row r="95" spans="1:3" ht="12.75">
      <c r="A95" s="19" t="s">
        <v>17</v>
      </c>
      <c r="B95" s="23">
        <v>12459456</v>
      </c>
      <c r="C95" s="20">
        <f>B98+B101</f>
        <v>12459456</v>
      </c>
    </row>
    <row r="96" spans="1:3" ht="12.75">
      <c r="A96" s="22" t="s">
        <v>84</v>
      </c>
      <c r="B96" s="5"/>
      <c r="C96" s="15"/>
    </row>
    <row r="97" spans="1:3" ht="12.75">
      <c r="A97" s="21" t="s">
        <v>85</v>
      </c>
      <c r="B97" s="5">
        <v>890095</v>
      </c>
      <c r="C97" s="15"/>
    </row>
    <row r="98" spans="1:3" ht="12.75">
      <c r="A98" s="21" t="s">
        <v>86</v>
      </c>
      <c r="B98" s="5">
        <v>12399723</v>
      </c>
      <c r="C98" s="15"/>
    </row>
    <row r="99" spans="1:3" ht="12.75">
      <c r="A99" s="22" t="s">
        <v>87</v>
      </c>
      <c r="B99" s="5"/>
      <c r="C99" s="15"/>
    </row>
    <row r="100" spans="1:3" ht="12.75">
      <c r="A100" s="21" t="s">
        <v>85</v>
      </c>
      <c r="B100" s="5">
        <v>40155</v>
      </c>
      <c r="C100" s="15"/>
    </row>
    <row r="101" spans="1:3" ht="12.75">
      <c r="A101" s="21" t="s">
        <v>86</v>
      </c>
      <c r="B101" s="5">
        <v>59733</v>
      </c>
      <c r="C101" s="15"/>
    </row>
    <row r="102" spans="1:3" ht="12.75">
      <c r="A102" s="11" t="s">
        <v>43</v>
      </c>
      <c r="B102" s="5"/>
      <c r="C102" s="15"/>
    </row>
    <row r="103" spans="1:3" ht="12.75">
      <c r="A103" s="19" t="s">
        <v>17</v>
      </c>
      <c r="B103" s="5">
        <v>4460903</v>
      </c>
      <c r="C103" s="15"/>
    </row>
    <row r="104" spans="1:3" ht="12.75">
      <c r="A104" s="11" t="s">
        <v>41</v>
      </c>
      <c r="B104" s="5"/>
      <c r="C104" s="15"/>
    </row>
    <row r="105" spans="1:3" ht="12.75">
      <c r="A105" s="19" t="s">
        <v>34</v>
      </c>
      <c r="B105" s="5">
        <v>421374</v>
      </c>
      <c r="C105" s="15"/>
    </row>
    <row r="106" spans="1:3" ht="12.75">
      <c r="A106" s="19" t="s">
        <v>17</v>
      </c>
      <c r="B106" s="5">
        <v>9396428</v>
      </c>
      <c r="C106" s="15"/>
    </row>
    <row r="107" spans="1:3" ht="12.75">
      <c r="A107" s="9" t="s">
        <v>39</v>
      </c>
      <c r="B107" s="5"/>
      <c r="C107" s="15"/>
    </row>
    <row r="108" spans="1:3" ht="12.75">
      <c r="A108" s="19" t="s">
        <v>38</v>
      </c>
      <c r="B108" s="5">
        <v>912010</v>
      </c>
      <c r="C108" s="15"/>
    </row>
    <row r="109" spans="1:3" ht="12.75">
      <c r="A109" s="19" t="s">
        <v>35</v>
      </c>
      <c r="B109" s="5">
        <v>15864164</v>
      </c>
      <c r="C109" s="15"/>
    </row>
    <row r="110" spans="1:2" ht="12.75">
      <c r="A110" s="11"/>
      <c r="B110" s="5"/>
    </row>
    <row r="111" spans="1:2" ht="12.75">
      <c r="A111" s="6" t="s">
        <v>15</v>
      </c>
      <c r="B111" s="5"/>
    </row>
    <row r="112" spans="1:2" ht="12.75">
      <c r="A112" s="9" t="s">
        <v>94</v>
      </c>
      <c r="B112" s="5"/>
    </row>
    <row r="113" spans="1:2" ht="12.75">
      <c r="A113" s="11" t="s">
        <v>3</v>
      </c>
      <c r="B113" s="5">
        <v>172672</v>
      </c>
    </row>
    <row r="114" spans="1:2" ht="12.75">
      <c r="A114" s="11" t="s">
        <v>1</v>
      </c>
      <c r="B114" s="5">
        <v>2486116</v>
      </c>
    </row>
    <row r="115" spans="1:2" ht="12.75">
      <c r="A115" s="9"/>
      <c r="B115" s="5"/>
    </row>
    <row r="116" spans="1:2" ht="12.75">
      <c r="A116" s="9" t="s">
        <v>44</v>
      </c>
      <c r="B116" s="5"/>
    </row>
    <row r="117" spans="1:2" ht="12.75">
      <c r="A117" s="11" t="s">
        <v>3</v>
      </c>
      <c r="B117" s="5">
        <v>26911</v>
      </c>
    </row>
    <row r="118" spans="1:2" ht="12.75">
      <c r="A118" s="11" t="s">
        <v>1</v>
      </c>
      <c r="B118" s="5">
        <v>143547</v>
      </c>
    </row>
    <row r="119" spans="1:2" ht="12.75">
      <c r="A119" s="9"/>
      <c r="B119" s="5"/>
    </row>
    <row r="120" spans="1:2" ht="12.75">
      <c r="A120" s="9" t="s">
        <v>46</v>
      </c>
      <c r="B120" s="5"/>
    </row>
    <row r="121" spans="1:2" ht="12.75">
      <c r="A121" s="11" t="s">
        <v>3</v>
      </c>
      <c r="B121" s="5">
        <v>53627</v>
      </c>
    </row>
    <row r="122" spans="1:2" ht="12.75">
      <c r="A122" s="11" t="s">
        <v>1</v>
      </c>
      <c r="B122" s="5">
        <v>583575</v>
      </c>
    </row>
    <row r="123" spans="1:2" ht="12.75">
      <c r="A123" s="9"/>
      <c r="B123" s="5"/>
    </row>
    <row r="124" spans="1:2" ht="12.75">
      <c r="A124" s="9" t="s">
        <v>45</v>
      </c>
      <c r="B124" s="5"/>
    </row>
    <row r="125" spans="1:2" ht="12.75">
      <c r="A125" s="11" t="s">
        <v>3</v>
      </c>
      <c r="B125" s="5">
        <v>182989</v>
      </c>
    </row>
    <row r="126" spans="1:2" ht="12.75">
      <c r="A126" s="11" t="s">
        <v>1</v>
      </c>
      <c r="B126" s="5">
        <v>3234693</v>
      </c>
    </row>
    <row r="127" spans="1:2" ht="12.75">
      <c r="A127" s="9"/>
      <c r="B127" s="5"/>
    </row>
    <row r="128" spans="1:2" ht="12.75">
      <c r="A128" s="9" t="s">
        <v>47</v>
      </c>
      <c r="B128" s="5"/>
    </row>
    <row r="129" spans="1:2" ht="12.75">
      <c r="A129" s="11" t="s">
        <v>3</v>
      </c>
      <c r="B129" s="5">
        <v>154292</v>
      </c>
    </row>
    <row r="130" spans="1:2" ht="12.75">
      <c r="A130" s="11" t="s">
        <v>1</v>
      </c>
      <c r="B130" s="5">
        <v>396629</v>
      </c>
    </row>
    <row r="131" spans="1:2" ht="12.75">
      <c r="A131" s="9"/>
      <c r="B131" s="5"/>
    </row>
    <row r="132" spans="1:2" ht="12.75">
      <c r="A132" s="9" t="s">
        <v>48</v>
      </c>
      <c r="B132" s="5"/>
    </row>
    <row r="133" spans="1:2" ht="12.75">
      <c r="A133" s="11" t="s">
        <v>3</v>
      </c>
      <c r="B133" s="5">
        <v>11568</v>
      </c>
    </row>
    <row r="134" spans="1:2" ht="12.75">
      <c r="A134" s="11" t="s">
        <v>1</v>
      </c>
      <c r="B134" s="5">
        <v>108913</v>
      </c>
    </row>
    <row r="135" spans="1:2" ht="12.75">
      <c r="A135" s="9"/>
      <c r="B135" s="5"/>
    </row>
    <row r="136" spans="1:2" ht="12.75">
      <c r="A136" s="9" t="s">
        <v>49</v>
      </c>
      <c r="B136" s="5"/>
    </row>
    <row r="137" spans="1:2" ht="12.75">
      <c r="A137" s="11" t="s">
        <v>3</v>
      </c>
      <c r="B137" s="5">
        <v>2855</v>
      </c>
    </row>
    <row r="138" spans="1:2" ht="12.75">
      <c r="A138" s="11" t="s">
        <v>1</v>
      </c>
      <c r="B138" s="5">
        <v>8289</v>
      </c>
    </row>
    <row r="139" spans="1:2" ht="12.75">
      <c r="A139" s="9"/>
      <c r="B139" s="5"/>
    </row>
    <row r="140" spans="1:2" ht="12.75">
      <c r="A140" s="9" t="s">
        <v>95</v>
      </c>
      <c r="B140" s="5"/>
    </row>
    <row r="141" spans="1:2" ht="12.75">
      <c r="A141" s="11" t="s">
        <v>3</v>
      </c>
      <c r="B141" s="5">
        <v>14463</v>
      </c>
    </row>
    <row r="142" spans="1:2" ht="12.75">
      <c r="A142" s="11" t="s">
        <v>1</v>
      </c>
      <c r="B142" s="5">
        <v>63386</v>
      </c>
    </row>
    <row r="143" spans="1:2" ht="12.75">
      <c r="A143" s="9"/>
      <c r="B143" s="5"/>
    </row>
    <row r="144" spans="1:2" ht="12.75">
      <c r="A144" s="9" t="s">
        <v>96</v>
      </c>
      <c r="B144" s="5"/>
    </row>
    <row r="145" spans="1:2" ht="12.75">
      <c r="A145" s="11" t="s">
        <v>3</v>
      </c>
      <c r="B145" s="5">
        <v>2757</v>
      </c>
    </row>
    <row r="146" spans="1:2" ht="12.75">
      <c r="A146" s="11" t="s">
        <v>1</v>
      </c>
      <c r="B146" s="5">
        <v>22231</v>
      </c>
    </row>
    <row r="147" spans="1:2" ht="12.75">
      <c r="A147" s="9"/>
      <c r="B147" s="5"/>
    </row>
    <row r="148" spans="1:2" ht="12.75">
      <c r="A148" s="9" t="s">
        <v>97</v>
      </c>
      <c r="B148" s="5"/>
    </row>
    <row r="149" spans="1:2" ht="12.75">
      <c r="A149" s="11" t="s">
        <v>3</v>
      </c>
      <c r="B149" s="5">
        <v>4130</v>
      </c>
    </row>
    <row r="150" spans="1:2" ht="12.75">
      <c r="A150" s="11" t="s">
        <v>1</v>
      </c>
      <c r="B150" s="5">
        <v>38590</v>
      </c>
    </row>
    <row r="151" spans="1:2" ht="12.75">
      <c r="A151" s="11"/>
      <c r="B151" s="5"/>
    </row>
    <row r="152" spans="1:2" ht="12.75">
      <c r="A152" s="9" t="s">
        <v>98</v>
      </c>
      <c r="B152" s="5"/>
    </row>
    <row r="153" spans="1:2" ht="12.75">
      <c r="A153" s="11" t="s">
        <v>3</v>
      </c>
      <c r="B153" s="5">
        <v>3196</v>
      </c>
    </row>
    <row r="154" spans="1:2" ht="12.75">
      <c r="A154" s="11" t="s">
        <v>1</v>
      </c>
      <c r="B154" s="5">
        <v>10912</v>
      </c>
    </row>
    <row r="155" spans="1:2" ht="12.75">
      <c r="A155" s="11"/>
      <c r="B155" s="5"/>
    </row>
    <row r="156" spans="1:2" ht="12.75">
      <c r="A156" s="9" t="s">
        <v>13</v>
      </c>
      <c r="B156" s="5"/>
    </row>
    <row r="157" spans="1:2" ht="12.75">
      <c r="A157" s="11" t="s">
        <v>3</v>
      </c>
      <c r="B157" s="5">
        <v>242566</v>
      </c>
    </row>
    <row r="158" spans="1:2" ht="12.75">
      <c r="A158" s="11" t="s">
        <v>1</v>
      </c>
      <c r="B158" s="5">
        <v>84542</v>
      </c>
    </row>
    <row r="159" spans="1:2" ht="12.75">
      <c r="A159" s="11"/>
      <c r="B159" s="5"/>
    </row>
    <row r="160" spans="1:2" ht="12.75">
      <c r="A160" s="9" t="s">
        <v>99</v>
      </c>
      <c r="B160" s="5"/>
    </row>
    <row r="161" spans="1:2" ht="12.75">
      <c r="A161" s="11" t="s">
        <v>3</v>
      </c>
      <c r="B161" s="5">
        <v>1052</v>
      </c>
    </row>
    <row r="162" spans="1:2" ht="12.75">
      <c r="A162" s="11" t="s">
        <v>1</v>
      </c>
      <c r="B162" s="5">
        <v>1124</v>
      </c>
    </row>
    <row r="163" spans="1:2" ht="12.75">
      <c r="A163" s="11"/>
      <c r="B163" s="5"/>
    </row>
    <row r="164" spans="1:2" ht="12.75">
      <c r="A164" s="9" t="s">
        <v>14</v>
      </c>
      <c r="B164" s="5"/>
    </row>
    <row r="165" spans="1:2" ht="12.75">
      <c r="A165" s="11" t="s">
        <v>3</v>
      </c>
      <c r="B165" s="5">
        <v>19321</v>
      </c>
    </row>
    <row r="166" spans="1:2" ht="12.75">
      <c r="A166" s="11" t="s">
        <v>1</v>
      </c>
      <c r="B166" s="5">
        <v>131949</v>
      </c>
    </row>
    <row r="167" spans="1:2" ht="12.75">
      <c r="A167" s="11"/>
      <c r="B167" s="5"/>
    </row>
    <row r="168" spans="1:2" ht="12.75">
      <c r="A168" s="9" t="s">
        <v>100</v>
      </c>
      <c r="B168" s="5"/>
    </row>
    <row r="169" spans="1:2" ht="12.75">
      <c r="A169" s="11" t="s">
        <v>3</v>
      </c>
      <c r="B169" s="5">
        <v>9357</v>
      </c>
    </row>
    <row r="170" spans="1:2" ht="12.75">
      <c r="A170" s="11" t="s">
        <v>1</v>
      </c>
      <c r="B170" s="5">
        <v>106448</v>
      </c>
    </row>
    <row r="171" spans="1:2" ht="12.75">
      <c r="A171" s="11"/>
      <c r="B171" s="5"/>
    </row>
    <row r="172" spans="1:2" ht="12.75">
      <c r="A172" s="9" t="s">
        <v>51</v>
      </c>
      <c r="B172" s="5"/>
    </row>
    <row r="173" spans="1:2" ht="12.75">
      <c r="A173" s="11" t="s">
        <v>3</v>
      </c>
      <c r="B173" s="5">
        <v>55245</v>
      </c>
    </row>
    <row r="174" spans="1:2" ht="12.75">
      <c r="A174" s="11" t="s">
        <v>1</v>
      </c>
      <c r="B174" s="5">
        <v>812074</v>
      </c>
    </row>
    <row r="175" spans="1:2" ht="12.75">
      <c r="A175" s="11"/>
      <c r="B175" s="5"/>
    </row>
    <row r="176" spans="1:2" ht="12.75">
      <c r="A176" s="9" t="s">
        <v>101</v>
      </c>
      <c r="B176" s="5"/>
    </row>
    <row r="177" spans="1:2" ht="12.75">
      <c r="A177" s="11" t="s">
        <v>3</v>
      </c>
      <c r="B177" s="5">
        <v>480</v>
      </c>
    </row>
    <row r="178" spans="1:2" ht="12.75">
      <c r="A178" s="11" t="s">
        <v>1</v>
      </c>
      <c r="B178" s="5">
        <v>7631</v>
      </c>
    </row>
    <row r="179" spans="1:2" ht="12.75">
      <c r="A179" s="11"/>
      <c r="B179" s="5"/>
    </row>
    <row r="180" spans="1:2" ht="12.75">
      <c r="A180" s="9" t="s">
        <v>52</v>
      </c>
      <c r="B180" s="5"/>
    </row>
    <row r="181" spans="1:2" ht="12.75">
      <c r="A181" s="11" t="s">
        <v>3</v>
      </c>
      <c r="B181" s="5">
        <v>592</v>
      </c>
    </row>
    <row r="182" spans="1:2" ht="12.75">
      <c r="A182" s="11" t="s">
        <v>1</v>
      </c>
      <c r="B182" s="5">
        <v>4401</v>
      </c>
    </row>
    <row r="183" spans="1:2" ht="12.75">
      <c r="A183" s="11"/>
      <c r="B183" s="5"/>
    </row>
    <row r="184" spans="1:2" ht="12.75">
      <c r="A184" s="9" t="s">
        <v>102</v>
      </c>
      <c r="B184" s="5"/>
    </row>
    <row r="185" spans="1:2" ht="12.75">
      <c r="A185" s="11" t="s">
        <v>3</v>
      </c>
      <c r="B185" s="5">
        <v>2910</v>
      </c>
    </row>
    <row r="186" spans="1:2" ht="12.75">
      <c r="A186" s="11" t="s">
        <v>1</v>
      </c>
      <c r="B186" s="5">
        <v>35361</v>
      </c>
    </row>
    <row r="187" spans="1:2" ht="12.75">
      <c r="A187" s="11"/>
      <c r="B187" s="5"/>
    </row>
    <row r="188" spans="1:2" ht="12.75">
      <c r="A188" s="9" t="s">
        <v>50</v>
      </c>
      <c r="B188" s="5"/>
    </row>
    <row r="189" spans="1:2" ht="12.75">
      <c r="A189" s="11" t="s">
        <v>3</v>
      </c>
      <c r="B189" s="5">
        <v>5377</v>
      </c>
    </row>
    <row r="190" spans="1:2" ht="12.75">
      <c r="A190" s="11" t="s">
        <v>1</v>
      </c>
      <c r="B190" s="5">
        <v>17480</v>
      </c>
    </row>
    <row r="191" spans="1:2" ht="12.75">
      <c r="A191" s="11"/>
      <c r="B191" s="5"/>
    </row>
    <row r="192" spans="1:2" ht="12.75">
      <c r="A192" s="9" t="s">
        <v>103</v>
      </c>
      <c r="B192" s="5"/>
    </row>
    <row r="193" spans="1:2" ht="12.75">
      <c r="A193" s="11" t="s">
        <v>3</v>
      </c>
      <c r="B193" s="5">
        <v>636</v>
      </c>
    </row>
    <row r="194" spans="1:2" ht="12.75">
      <c r="A194" s="11" t="s">
        <v>1</v>
      </c>
      <c r="B194" s="5">
        <v>790</v>
      </c>
    </row>
    <row r="195" spans="1:2" ht="12.75">
      <c r="A195" s="11"/>
      <c r="B195" s="5"/>
    </row>
    <row r="196" spans="1:2" ht="12.75">
      <c r="A196" s="9" t="s">
        <v>104</v>
      </c>
      <c r="B196" s="5"/>
    </row>
    <row r="197" spans="1:2" ht="12.75">
      <c r="A197" s="11" t="s">
        <v>3</v>
      </c>
      <c r="B197" s="5">
        <v>39966</v>
      </c>
    </row>
    <row r="198" spans="1:2" ht="12.75">
      <c r="A198" s="11" t="s">
        <v>1</v>
      </c>
      <c r="B198" s="5">
        <v>252124</v>
      </c>
    </row>
    <row r="199" spans="1:2" ht="12.75">
      <c r="A199" s="11"/>
      <c r="B199" s="5"/>
    </row>
    <row r="200" spans="1:2" ht="12.75">
      <c r="A200" s="6" t="s">
        <v>2</v>
      </c>
      <c r="B200" s="5"/>
    </row>
    <row r="201" spans="1:2" ht="12.75">
      <c r="A201" s="9" t="s">
        <v>55</v>
      </c>
      <c r="B201" s="5"/>
    </row>
    <row r="202" spans="1:2" ht="12.75">
      <c r="A202" s="11" t="s">
        <v>3</v>
      </c>
      <c r="B202" s="5">
        <v>132825</v>
      </c>
    </row>
    <row r="203" spans="1:2" ht="12.75">
      <c r="A203" s="11" t="s">
        <v>1</v>
      </c>
      <c r="B203" s="5">
        <v>155284</v>
      </c>
    </row>
    <row r="204" spans="1:2" ht="12.75">
      <c r="A204" s="9"/>
      <c r="B204" s="5"/>
    </row>
    <row r="205" spans="1:2" ht="12.75">
      <c r="A205" s="9" t="s">
        <v>105</v>
      </c>
      <c r="B205" s="5"/>
    </row>
    <row r="206" spans="1:2" ht="12.75">
      <c r="A206" s="11" t="s">
        <v>3</v>
      </c>
      <c r="B206" s="5">
        <v>62691</v>
      </c>
    </row>
    <row r="207" spans="1:2" ht="12.75">
      <c r="A207" s="11" t="s">
        <v>1</v>
      </c>
      <c r="B207" s="5">
        <v>82317</v>
      </c>
    </row>
    <row r="208" spans="1:2" ht="12.75">
      <c r="A208" s="9"/>
      <c r="B208" s="5"/>
    </row>
    <row r="209" spans="1:2" ht="12.75">
      <c r="A209" s="9" t="s">
        <v>56</v>
      </c>
      <c r="B209" s="5"/>
    </row>
    <row r="210" spans="1:2" ht="12.75">
      <c r="A210" s="11" t="s">
        <v>3</v>
      </c>
      <c r="B210" s="5">
        <v>33350</v>
      </c>
    </row>
    <row r="211" spans="1:2" ht="12.75">
      <c r="A211" s="11" t="s">
        <v>1</v>
      </c>
      <c r="B211" s="5">
        <v>36618</v>
      </c>
    </row>
    <row r="212" spans="1:2" ht="12.75">
      <c r="A212" s="9"/>
      <c r="B212" s="5"/>
    </row>
    <row r="213" spans="1:2" ht="12.75">
      <c r="A213" s="9" t="s">
        <v>57</v>
      </c>
      <c r="B213" s="5"/>
    </row>
    <row r="214" spans="1:2" ht="12.75">
      <c r="A214" s="11" t="s">
        <v>3</v>
      </c>
      <c r="B214" s="5">
        <v>117126</v>
      </c>
    </row>
    <row r="215" spans="1:2" ht="12.75">
      <c r="A215" s="11" t="s">
        <v>1</v>
      </c>
      <c r="B215" s="5">
        <v>39324</v>
      </c>
    </row>
    <row r="216" spans="1:2" ht="12.75">
      <c r="A216" s="9"/>
      <c r="B216" s="5"/>
    </row>
    <row r="217" spans="1:2" ht="12.75">
      <c r="A217" s="9" t="s">
        <v>58</v>
      </c>
      <c r="B217" s="5"/>
    </row>
    <row r="218" spans="1:2" ht="12.75">
      <c r="A218" s="11" t="s">
        <v>3</v>
      </c>
      <c r="B218" s="5">
        <v>60387</v>
      </c>
    </row>
    <row r="219" spans="1:2" ht="12.75">
      <c r="A219" s="11" t="s">
        <v>1</v>
      </c>
      <c r="B219" s="5">
        <v>34672</v>
      </c>
    </row>
    <row r="220" spans="1:2" ht="12.75">
      <c r="A220" s="9"/>
      <c r="B220" s="5"/>
    </row>
    <row r="221" spans="1:2" ht="12.75">
      <c r="A221" s="9" t="s">
        <v>59</v>
      </c>
      <c r="B221" s="5"/>
    </row>
    <row r="222" spans="1:2" ht="12.75">
      <c r="A222" s="11" t="s">
        <v>3</v>
      </c>
      <c r="B222" s="5">
        <v>25129</v>
      </c>
    </row>
    <row r="223" spans="1:2" ht="12.75">
      <c r="A223" s="11" t="s">
        <v>1</v>
      </c>
      <c r="B223" s="5">
        <v>23866</v>
      </c>
    </row>
    <row r="224" spans="1:2" ht="12.75">
      <c r="A224" s="9"/>
      <c r="B224" s="5"/>
    </row>
    <row r="225" spans="1:2" ht="12.75">
      <c r="A225" s="9" t="s">
        <v>106</v>
      </c>
      <c r="B225" s="5"/>
    </row>
    <row r="226" spans="1:2" ht="12.75">
      <c r="A226" s="11" t="s">
        <v>3</v>
      </c>
      <c r="B226" s="5">
        <v>44012</v>
      </c>
    </row>
    <row r="227" spans="1:2" ht="12.75">
      <c r="A227" s="11" t="s">
        <v>1</v>
      </c>
      <c r="B227" s="5">
        <v>29867</v>
      </c>
    </row>
    <row r="228" spans="1:2" ht="12.75">
      <c r="A228" s="9"/>
      <c r="B228" s="5"/>
    </row>
    <row r="229" spans="1:2" ht="12.75">
      <c r="A229" s="9" t="s">
        <v>107</v>
      </c>
      <c r="B229" s="5"/>
    </row>
    <row r="230" spans="1:2" ht="12.75">
      <c r="A230" s="11" t="s">
        <v>3</v>
      </c>
      <c r="B230" s="5">
        <v>34415</v>
      </c>
    </row>
    <row r="231" spans="1:2" ht="12.75">
      <c r="A231" s="11" t="s">
        <v>1</v>
      </c>
      <c r="B231" s="5">
        <v>18334</v>
      </c>
    </row>
    <row r="232" spans="1:2" ht="12.75">
      <c r="A232" s="9"/>
      <c r="B232" s="5"/>
    </row>
    <row r="233" spans="1:2" ht="12.75">
      <c r="A233" s="9" t="s">
        <v>108</v>
      </c>
      <c r="B233" s="5"/>
    </row>
    <row r="234" spans="1:2" ht="12.75">
      <c r="A234" s="11" t="s">
        <v>3</v>
      </c>
      <c r="B234" s="5">
        <v>28488</v>
      </c>
    </row>
    <row r="235" spans="1:2" ht="12.75">
      <c r="A235" s="11" t="s">
        <v>1</v>
      </c>
      <c r="B235" s="5">
        <v>14774</v>
      </c>
    </row>
    <row r="236" spans="1:2" ht="12.75">
      <c r="A236" s="9"/>
      <c r="B236" s="5"/>
    </row>
    <row r="237" spans="1:2" ht="12.75">
      <c r="A237" s="9" t="s">
        <v>60</v>
      </c>
      <c r="B237" s="5"/>
    </row>
    <row r="238" spans="1:2" ht="12.75">
      <c r="A238" s="11" t="s">
        <v>3</v>
      </c>
      <c r="B238" s="5">
        <v>194564</v>
      </c>
    </row>
    <row r="239" spans="1:2" ht="12.75">
      <c r="A239" s="11" t="s">
        <v>1</v>
      </c>
      <c r="B239" s="5">
        <v>564613</v>
      </c>
    </row>
    <row r="240" spans="1:2" ht="12.75">
      <c r="A240" s="9"/>
      <c r="B240" s="5"/>
    </row>
    <row r="241" spans="1:2" ht="12.75">
      <c r="A241" s="9" t="s">
        <v>54</v>
      </c>
      <c r="B241" s="5"/>
    </row>
    <row r="242" spans="1:2" ht="12.75">
      <c r="A242" s="11" t="s">
        <v>3</v>
      </c>
      <c r="B242" s="5">
        <v>602250</v>
      </c>
    </row>
    <row r="243" spans="1:2" ht="12.75">
      <c r="A243" s="11" t="s">
        <v>1</v>
      </c>
      <c r="B243" s="5">
        <v>2273589</v>
      </c>
    </row>
    <row r="244" spans="1:2" ht="12.75">
      <c r="A244" s="9"/>
      <c r="B244" s="5"/>
    </row>
    <row r="245" spans="1:2" ht="12.75">
      <c r="A245" s="9" t="s">
        <v>53</v>
      </c>
      <c r="B245" s="5"/>
    </row>
    <row r="246" spans="1:2" ht="12.75">
      <c r="A246" s="11" t="s">
        <v>3</v>
      </c>
      <c r="B246" s="5">
        <v>342096</v>
      </c>
    </row>
    <row r="247" spans="1:2" ht="12.75">
      <c r="A247" s="11" t="s">
        <v>1</v>
      </c>
      <c r="B247" s="5">
        <v>1035347</v>
      </c>
    </row>
    <row r="248" spans="1:2" ht="12.75">
      <c r="A248" s="9"/>
      <c r="B248" s="5"/>
    </row>
    <row r="249" spans="1:2" ht="12.75">
      <c r="A249" s="11"/>
      <c r="B249" s="5"/>
    </row>
    <row r="250" spans="1:2" ht="12.75">
      <c r="A250" s="6" t="s">
        <v>4</v>
      </c>
      <c r="B250" s="5"/>
    </row>
    <row r="251" spans="1:2" ht="12.75">
      <c r="A251" s="9" t="s">
        <v>5</v>
      </c>
      <c r="B251" s="5"/>
    </row>
    <row r="252" spans="1:4" ht="12.75">
      <c r="A252" s="11" t="s">
        <v>6</v>
      </c>
      <c r="B252" s="5">
        <v>196640</v>
      </c>
      <c r="C252" s="24">
        <v>190369</v>
      </c>
      <c r="D252">
        <v>6271</v>
      </c>
    </row>
    <row r="253" spans="1:4" ht="12.75">
      <c r="A253" s="11" t="s">
        <v>7</v>
      </c>
      <c r="B253" s="5">
        <v>6360827</v>
      </c>
      <c r="C253" s="24">
        <v>6018905</v>
      </c>
      <c r="D253">
        <v>341922</v>
      </c>
    </row>
    <row r="254" spans="1:3" ht="12.75">
      <c r="A254" s="11" t="s">
        <v>63</v>
      </c>
      <c r="B254" s="5">
        <v>0</v>
      </c>
      <c r="C254" s="25"/>
    </row>
    <row r="255" spans="1:4" ht="12.75">
      <c r="A255" s="11" t="s">
        <v>66</v>
      </c>
      <c r="B255" s="5">
        <v>1999852</v>
      </c>
      <c r="C255" s="24">
        <v>1854537</v>
      </c>
      <c r="D255">
        <v>145315</v>
      </c>
    </row>
    <row r="256" spans="1:4" ht="12.75">
      <c r="A256" s="11" t="s">
        <v>67</v>
      </c>
      <c r="B256" s="5">
        <v>1126098</v>
      </c>
      <c r="C256" s="24">
        <v>1032911</v>
      </c>
      <c r="D256">
        <v>93187</v>
      </c>
    </row>
    <row r="257" spans="1:4" ht="12.75">
      <c r="A257" s="11" t="s">
        <v>68</v>
      </c>
      <c r="B257" s="5">
        <v>873754</v>
      </c>
      <c r="C257" s="24">
        <v>821626</v>
      </c>
      <c r="D257">
        <v>52128</v>
      </c>
    </row>
    <row r="258" spans="1:3" ht="12.75">
      <c r="A258" s="11" t="s">
        <v>64</v>
      </c>
      <c r="B258" s="5">
        <v>0</v>
      </c>
      <c r="C258" s="24"/>
    </row>
    <row r="259" spans="1:4" ht="12.75">
      <c r="A259" s="11" t="s">
        <v>66</v>
      </c>
      <c r="B259" s="5">
        <v>741334</v>
      </c>
      <c r="C259" s="24">
        <v>686607</v>
      </c>
      <c r="D259">
        <v>54727</v>
      </c>
    </row>
    <row r="260" spans="1:4" ht="12.75">
      <c r="A260" s="11" t="s">
        <v>67</v>
      </c>
      <c r="B260" s="5">
        <v>259359</v>
      </c>
      <c r="C260" s="24">
        <v>231073</v>
      </c>
      <c r="D260">
        <v>28286</v>
      </c>
    </row>
    <row r="261" spans="1:4" ht="12.75">
      <c r="A261" s="11" t="s">
        <v>68</v>
      </c>
      <c r="B261" s="5">
        <v>481975</v>
      </c>
      <c r="C261" s="24">
        <v>455534</v>
      </c>
      <c r="D261">
        <v>26441</v>
      </c>
    </row>
    <row r="262" spans="1:3" ht="12.75">
      <c r="A262" s="11" t="s">
        <v>65</v>
      </c>
      <c r="B262" s="5">
        <v>0</v>
      </c>
      <c r="C262" s="24"/>
    </row>
    <row r="263" spans="1:4" ht="12.75">
      <c r="A263" s="11" t="s">
        <v>66</v>
      </c>
      <c r="B263" s="5">
        <v>591882</v>
      </c>
      <c r="C263" s="24">
        <v>561032</v>
      </c>
      <c r="D263">
        <v>30850</v>
      </c>
    </row>
    <row r="264" spans="1:4" ht="12.75">
      <c r="A264" s="11" t="s">
        <v>67</v>
      </c>
      <c r="B264" s="5">
        <v>133942</v>
      </c>
      <c r="C264" s="24">
        <v>126550</v>
      </c>
      <c r="D264">
        <v>7392</v>
      </c>
    </row>
    <row r="265" spans="1:4" ht="12.75">
      <c r="A265" s="11" t="s">
        <v>68</v>
      </c>
      <c r="B265" s="5">
        <v>457940</v>
      </c>
      <c r="C265" s="24">
        <v>434482</v>
      </c>
      <c r="D265">
        <v>23458</v>
      </c>
    </row>
    <row r="266" spans="1:3" ht="12.75">
      <c r="A266" s="11"/>
      <c r="B266" s="5"/>
      <c r="C266" s="25"/>
    </row>
    <row r="267" spans="1:3" ht="12.75">
      <c r="A267" s="9" t="s">
        <v>8</v>
      </c>
      <c r="B267" s="5"/>
      <c r="C267" s="25"/>
    </row>
    <row r="268" spans="1:4" ht="12.75">
      <c r="A268" s="11" t="s">
        <v>6</v>
      </c>
      <c r="B268" s="5">
        <v>122196</v>
      </c>
      <c r="C268" s="24">
        <v>113090</v>
      </c>
      <c r="D268">
        <v>9106</v>
      </c>
    </row>
    <row r="269" spans="1:4" ht="12.75">
      <c r="A269" s="11" t="s">
        <v>7</v>
      </c>
      <c r="B269" s="5">
        <v>20989148</v>
      </c>
      <c r="C269" s="24">
        <v>18474417</v>
      </c>
      <c r="D269">
        <v>2514731</v>
      </c>
    </row>
    <row r="270" spans="1:3" ht="12.75">
      <c r="A270" s="11"/>
      <c r="B270" s="5">
        <v>0</v>
      </c>
      <c r="C270" s="25"/>
    </row>
    <row r="271" spans="1:3" ht="12.75">
      <c r="A271" s="9" t="s">
        <v>9</v>
      </c>
      <c r="B271" s="5">
        <v>0</v>
      </c>
      <c r="C271" s="25"/>
    </row>
    <row r="272" spans="1:4" ht="12.75">
      <c r="A272" s="11" t="s">
        <v>6</v>
      </c>
      <c r="B272" s="5">
        <v>59529</v>
      </c>
      <c r="C272" s="24">
        <v>52837</v>
      </c>
      <c r="D272">
        <v>6692</v>
      </c>
    </row>
    <row r="273" spans="1:4" ht="12.75">
      <c r="A273" s="11" t="s">
        <v>7</v>
      </c>
      <c r="B273" s="5">
        <v>2743149</v>
      </c>
      <c r="C273" s="24">
        <v>2190446</v>
      </c>
      <c r="D273">
        <v>552703</v>
      </c>
    </row>
    <row r="274" spans="1:3" ht="12.75">
      <c r="A274" s="11"/>
      <c r="B274" s="5">
        <v>0</v>
      </c>
      <c r="C274" s="25"/>
    </row>
    <row r="275" spans="1:3" ht="12.75">
      <c r="A275" s="9" t="s">
        <v>16</v>
      </c>
      <c r="B275" s="5">
        <v>0</v>
      </c>
      <c r="C275" s="25"/>
    </row>
    <row r="276" spans="1:4" ht="12.75">
      <c r="A276" s="11" t="s">
        <v>6</v>
      </c>
      <c r="B276" s="5">
        <v>218110</v>
      </c>
      <c r="C276" s="24">
        <v>211647</v>
      </c>
      <c r="D276">
        <v>6463</v>
      </c>
    </row>
    <row r="277" spans="1:4" ht="12.75">
      <c r="A277" s="11" t="s">
        <v>7</v>
      </c>
      <c r="B277" s="5">
        <v>22079591</v>
      </c>
      <c r="C277" s="24">
        <v>19328910</v>
      </c>
      <c r="D277">
        <v>2750681</v>
      </c>
    </row>
    <row r="278" spans="1:3" ht="12.75">
      <c r="A278" s="7"/>
      <c r="B278" s="5">
        <v>0</v>
      </c>
      <c r="C278" s="25"/>
    </row>
    <row r="279" spans="1:3" ht="12.75">
      <c r="A279" s="9" t="s">
        <v>10</v>
      </c>
      <c r="B279" s="5">
        <v>0</v>
      </c>
      <c r="C279" s="25"/>
    </row>
    <row r="280" spans="1:4" ht="12.75">
      <c r="A280" s="11" t="s">
        <v>6</v>
      </c>
      <c r="B280" s="5">
        <v>66340</v>
      </c>
      <c r="C280" s="24">
        <v>63759</v>
      </c>
      <c r="D280">
        <v>2581</v>
      </c>
    </row>
    <row r="281" spans="1:4" ht="12.75">
      <c r="A281" s="11" t="s">
        <v>7</v>
      </c>
      <c r="B281" s="5">
        <v>231747</v>
      </c>
      <c r="C281" s="24">
        <v>221056</v>
      </c>
      <c r="D281">
        <v>10691</v>
      </c>
    </row>
    <row r="282" spans="1:3" ht="12.75">
      <c r="A282" s="11"/>
      <c r="B282" s="5">
        <v>0</v>
      </c>
      <c r="C282" s="25"/>
    </row>
    <row r="283" spans="1:3" ht="12.75">
      <c r="A283" s="9" t="s">
        <v>109</v>
      </c>
      <c r="B283" s="5">
        <v>0</v>
      </c>
      <c r="C283" s="25"/>
    </row>
    <row r="284" spans="1:4" ht="12.75">
      <c r="A284" s="11" t="s">
        <v>6</v>
      </c>
      <c r="B284" s="5">
        <v>21509</v>
      </c>
      <c r="C284" s="24">
        <v>21113</v>
      </c>
      <c r="D284">
        <v>396</v>
      </c>
    </row>
    <row r="285" spans="1:4" ht="12.75">
      <c r="A285" s="11" t="s">
        <v>7</v>
      </c>
      <c r="B285" s="5">
        <v>26584</v>
      </c>
      <c r="C285" s="24">
        <v>25955</v>
      </c>
      <c r="D285">
        <v>629</v>
      </c>
    </row>
    <row r="286" spans="1:3" ht="12.75">
      <c r="A286" s="11"/>
      <c r="B286" s="5">
        <v>0</v>
      </c>
      <c r="C286" s="25"/>
    </row>
    <row r="287" spans="1:3" ht="12.75">
      <c r="A287" s="9" t="s">
        <v>69</v>
      </c>
      <c r="B287" s="5">
        <v>0</v>
      </c>
      <c r="C287" s="25"/>
    </row>
    <row r="288" spans="1:4" ht="12.75">
      <c r="A288" s="11" t="s">
        <v>6</v>
      </c>
      <c r="B288" s="5">
        <v>43650</v>
      </c>
      <c r="C288" s="24">
        <v>42474</v>
      </c>
      <c r="D288">
        <v>1176</v>
      </c>
    </row>
    <row r="289" spans="1:4" ht="12.75">
      <c r="A289" s="11" t="s">
        <v>7</v>
      </c>
      <c r="B289" s="5">
        <v>54003</v>
      </c>
      <c r="C289" s="24">
        <v>52353</v>
      </c>
      <c r="D289">
        <v>1650</v>
      </c>
    </row>
    <row r="290" spans="1:3" ht="12.75">
      <c r="A290" s="11"/>
      <c r="B290" s="5">
        <v>0</v>
      </c>
      <c r="C290" s="25"/>
    </row>
    <row r="291" spans="1:3" ht="12.75">
      <c r="A291" s="9" t="s">
        <v>110</v>
      </c>
      <c r="B291" s="5">
        <v>0</v>
      </c>
      <c r="C291" s="25"/>
    </row>
    <row r="292" spans="1:4" ht="12.75">
      <c r="A292" s="11" t="s">
        <v>6</v>
      </c>
      <c r="B292" s="5">
        <v>329020</v>
      </c>
      <c r="C292" s="24">
        <v>324145</v>
      </c>
      <c r="D292">
        <v>4875</v>
      </c>
    </row>
    <row r="293" spans="1:4" ht="12.75">
      <c r="A293" s="11" t="s">
        <v>7</v>
      </c>
      <c r="B293" s="5">
        <v>182446000</v>
      </c>
      <c r="C293" s="24">
        <v>150000000</v>
      </c>
      <c r="D293">
        <v>32446000</v>
      </c>
    </row>
    <row r="294" spans="1:3" ht="12.75">
      <c r="A294" s="11"/>
      <c r="B294" s="5">
        <v>0</v>
      </c>
      <c r="C294" s="25"/>
    </row>
    <row r="295" spans="1:3" ht="12.75">
      <c r="A295" s="9" t="s">
        <v>111</v>
      </c>
      <c r="B295" s="5">
        <v>0</v>
      </c>
      <c r="C295" s="25"/>
    </row>
    <row r="296" spans="1:4" ht="12.75">
      <c r="A296" s="11" t="s">
        <v>6</v>
      </c>
      <c r="B296" s="5">
        <v>81621</v>
      </c>
      <c r="C296" s="24">
        <v>80212</v>
      </c>
      <c r="D296">
        <v>1409</v>
      </c>
    </row>
    <row r="297" spans="1:4" ht="12.75">
      <c r="A297" s="11" t="s">
        <v>7</v>
      </c>
      <c r="B297" s="5">
        <v>1549320</v>
      </c>
      <c r="C297" s="24">
        <v>1268939</v>
      </c>
      <c r="D297">
        <v>280381</v>
      </c>
    </row>
    <row r="298" spans="1:3" ht="12.75">
      <c r="A298" s="11"/>
      <c r="B298" s="5">
        <v>0</v>
      </c>
      <c r="C298" s="25"/>
    </row>
    <row r="299" spans="1:3" ht="12.75">
      <c r="A299" s="9" t="s">
        <v>112</v>
      </c>
      <c r="B299" s="5">
        <v>0</v>
      </c>
      <c r="C299" s="25"/>
    </row>
    <row r="300" spans="1:4" ht="12.75">
      <c r="A300" s="11" t="s">
        <v>6</v>
      </c>
      <c r="B300" s="5">
        <v>27014</v>
      </c>
      <c r="C300" s="24">
        <v>25261</v>
      </c>
      <c r="D300">
        <v>1753</v>
      </c>
    </row>
    <row r="301" spans="1:4" ht="12.75">
      <c r="A301" s="11" t="s">
        <v>113</v>
      </c>
      <c r="B301" s="5">
        <v>1425642</v>
      </c>
      <c r="C301" s="24">
        <v>918386</v>
      </c>
      <c r="D301">
        <v>507256</v>
      </c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</sheetData>
  <printOptions/>
  <pageMargins left="0.75" right="0.75" top="1" bottom="1" header="0.5" footer="0.5"/>
  <pageSetup horizontalDpi="600" verticalDpi="600" orientation="portrait" paperSize="9" scale="74" r:id="rId1"/>
  <rowBreaks count="4" manualBreakCount="4">
    <brk id="66" max="255" man="1"/>
    <brk id="138" max="255" man="1"/>
    <brk id="199" max="255" man="1"/>
    <brk id="2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="80" zoomScaleNormal="80" workbookViewId="0" topLeftCell="A1">
      <selection activeCell="C16" sqref="C16"/>
    </sheetView>
  </sheetViews>
  <sheetFormatPr defaultColWidth="9.140625" defaultRowHeight="12.75"/>
  <cols>
    <col min="1" max="1" width="2.7109375" style="29" customWidth="1"/>
    <col min="2" max="2" width="19.57421875" style="25" customWidth="1"/>
    <col min="3" max="3" width="20.140625" style="31" customWidth="1"/>
    <col min="4" max="4" width="14.00390625" style="33" customWidth="1"/>
    <col min="5" max="6" width="2.7109375" style="0" customWidth="1"/>
    <col min="7" max="7" width="22.57421875" style="0" customWidth="1"/>
    <col min="8" max="8" width="16.8515625" style="0" customWidth="1"/>
    <col min="9" max="9" width="14.57421875" style="0" customWidth="1"/>
  </cols>
  <sheetData>
    <row r="1" spans="1:9" ht="24.75" customHeight="1">
      <c r="A1" s="83" t="s">
        <v>166</v>
      </c>
      <c r="B1" s="84"/>
      <c r="C1" s="84"/>
      <c r="D1" s="84"/>
      <c r="E1" s="85"/>
      <c r="F1" s="85"/>
      <c r="G1" s="85"/>
      <c r="H1" s="85"/>
      <c r="I1" s="85"/>
    </row>
    <row r="2" spans="3:4" ht="12.75">
      <c r="C2" s="30"/>
      <c r="D2" s="31"/>
    </row>
    <row r="3" spans="1:9" ht="12.75">
      <c r="A3" s="34" t="s">
        <v>164</v>
      </c>
      <c r="B3" s="82"/>
      <c r="C3" s="35"/>
      <c r="D3" s="36"/>
      <c r="F3" s="78" t="s">
        <v>145</v>
      </c>
      <c r="G3" s="79"/>
      <c r="H3" s="80"/>
      <c r="I3" s="81"/>
    </row>
    <row r="4" spans="1:9" ht="12.75">
      <c r="A4" s="91"/>
      <c r="B4" s="92"/>
      <c r="C4" s="43" t="s">
        <v>129</v>
      </c>
      <c r="D4" s="43" t="s">
        <v>225</v>
      </c>
      <c r="F4" s="44"/>
      <c r="G4" s="45"/>
      <c r="H4" s="43" t="s">
        <v>129</v>
      </c>
      <c r="I4" s="43" t="s">
        <v>225</v>
      </c>
    </row>
    <row r="5" spans="1:9" ht="12.75">
      <c r="A5" s="54" t="s">
        <v>212</v>
      </c>
      <c r="B5" s="55"/>
      <c r="C5" s="56">
        <v>1764456</v>
      </c>
      <c r="D5" s="56">
        <v>42180951</v>
      </c>
      <c r="F5" s="57" t="s">
        <v>223</v>
      </c>
      <c r="G5" s="58"/>
      <c r="H5" s="59">
        <v>1764456</v>
      </c>
      <c r="I5" s="59">
        <v>42180951</v>
      </c>
    </row>
    <row r="6" spans="3:9" ht="12.75">
      <c r="C6" s="30"/>
      <c r="D6" s="31"/>
      <c r="F6" s="60" t="s">
        <v>167</v>
      </c>
      <c r="G6" s="61"/>
      <c r="H6" s="62">
        <v>1655124</v>
      </c>
      <c r="I6" s="62">
        <v>26316787</v>
      </c>
    </row>
    <row r="7" spans="1:9" ht="12.75">
      <c r="A7" s="34" t="s">
        <v>156</v>
      </c>
      <c r="B7" s="37"/>
      <c r="C7" s="38"/>
      <c r="D7" s="36"/>
      <c r="F7" s="60"/>
      <c r="G7" s="61" t="s">
        <v>146</v>
      </c>
      <c r="H7" s="62">
        <v>1567390</v>
      </c>
      <c r="I7" s="62">
        <v>16920359</v>
      </c>
    </row>
    <row r="8" spans="1:9" ht="12.75">
      <c r="A8" s="44"/>
      <c r="B8" s="46"/>
      <c r="C8" s="47" t="s">
        <v>129</v>
      </c>
      <c r="D8" s="47"/>
      <c r="F8" s="60"/>
      <c r="G8" s="61" t="s">
        <v>147</v>
      </c>
      <c r="H8" s="63" t="s">
        <v>130</v>
      </c>
      <c r="I8" s="62">
        <v>12459456</v>
      </c>
    </row>
    <row r="9" spans="1:9" ht="12.75">
      <c r="A9" s="57" t="s">
        <v>212</v>
      </c>
      <c r="B9" s="58"/>
      <c r="C9" s="59">
        <v>1764456</v>
      </c>
      <c r="D9" s="68" t="s">
        <v>130</v>
      </c>
      <c r="F9" s="60"/>
      <c r="G9" s="64" t="s">
        <v>224</v>
      </c>
      <c r="H9" s="62">
        <v>890095</v>
      </c>
      <c r="I9" s="62">
        <v>12399723</v>
      </c>
    </row>
    <row r="10" spans="1:9" ht="12.75">
      <c r="A10" s="60"/>
      <c r="B10" s="61" t="s">
        <v>226</v>
      </c>
      <c r="C10" s="62">
        <v>455424</v>
      </c>
      <c r="D10" s="63" t="s">
        <v>130</v>
      </c>
      <c r="F10" s="60"/>
      <c r="G10" s="64" t="s">
        <v>148</v>
      </c>
      <c r="H10" s="62">
        <v>40155</v>
      </c>
      <c r="I10" s="62">
        <v>59733</v>
      </c>
    </row>
    <row r="11" spans="1:9" ht="12.75">
      <c r="A11" s="60"/>
      <c r="B11" s="69" t="s">
        <v>227</v>
      </c>
      <c r="C11" s="62">
        <v>643128</v>
      </c>
      <c r="D11" s="63" t="s">
        <v>130</v>
      </c>
      <c r="F11" s="60"/>
      <c r="G11" s="61" t="s">
        <v>149</v>
      </c>
      <c r="H11" s="63" t="s">
        <v>130</v>
      </c>
      <c r="I11" s="62">
        <v>4460903</v>
      </c>
    </row>
    <row r="12" spans="1:9" ht="12.75">
      <c r="A12" s="60"/>
      <c r="B12" s="69" t="s">
        <v>228</v>
      </c>
      <c r="C12" s="62">
        <v>403109</v>
      </c>
      <c r="D12" s="63" t="s">
        <v>130</v>
      </c>
      <c r="F12" s="60"/>
      <c r="G12" s="61" t="s">
        <v>150</v>
      </c>
      <c r="H12" s="62">
        <v>421374</v>
      </c>
      <c r="I12" s="62">
        <v>9396428</v>
      </c>
    </row>
    <row r="13" spans="1:9" ht="12.75">
      <c r="A13" s="60"/>
      <c r="B13" s="69" t="s">
        <v>229</v>
      </c>
      <c r="C13" s="62">
        <v>137010</v>
      </c>
      <c r="D13" s="63" t="s">
        <v>130</v>
      </c>
      <c r="F13" s="65" t="s">
        <v>168</v>
      </c>
      <c r="G13" s="66"/>
      <c r="H13" s="67">
        <v>912010</v>
      </c>
      <c r="I13" s="67">
        <v>15864164</v>
      </c>
    </row>
    <row r="14" spans="1:9" ht="12.75">
      <c r="A14" s="60"/>
      <c r="B14" s="69" t="s">
        <v>230</v>
      </c>
      <c r="C14" s="62">
        <v>58994</v>
      </c>
      <c r="D14" s="63" t="s">
        <v>130</v>
      </c>
      <c r="F14" s="29"/>
      <c r="G14" s="25"/>
      <c r="H14" s="30"/>
      <c r="I14" s="31"/>
    </row>
    <row r="15" spans="1:9" ht="12.75">
      <c r="A15" s="60"/>
      <c r="B15" s="69" t="s">
        <v>231</v>
      </c>
      <c r="C15" s="62">
        <v>54872</v>
      </c>
      <c r="D15" s="63" t="s">
        <v>130</v>
      </c>
      <c r="F15" s="34" t="s">
        <v>151</v>
      </c>
      <c r="G15" s="39"/>
      <c r="H15" s="35"/>
      <c r="I15" s="36"/>
    </row>
    <row r="16" spans="1:9" ht="12.75">
      <c r="A16" s="65"/>
      <c r="B16" s="70" t="s">
        <v>232</v>
      </c>
      <c r="C16" s="67">
        <v>11919</v>
      </c>
      <c r="D16" s="71" t="s">
        <v>130</v>
      </c>
      <c r="F16" s="44"/>
      <c r="G16" s="45"/>
      <c r="H16" s="43" t="s">
        <v>152</v>
      </c>
      <c r="I16" s="43" t="s">
        <v>225</v>
      </c>
    </row>
    <row r="17" spans="1:9" ht="12.75">
      <c r="A17" s="25"/>
      <c r="B17" s="32"/>
      <c r="C17" s="24"/>
      <c r="D17" s="24"/>
      <c r="F17" s="57" t="s">
        <v>169</v>
      </c>
      <c r="G17" s="58"/>
      <c r="H17" s="59">
        <v>172672</v>
      </c>
      <c r="I17" s="59">
        <v>2486116</v>
      </c>
    </row>
    <row r="18" spans="1:9" ht="12.75">
      <c r="A18" s="34" t="s">
        <v>18</v>
      </c>
      <c r="B18" s="37"/>
      <c r="C18" s="38"/>
      <c r="D18" s="36"/>
      <c r="F18" s="60" t="s">
        <v>170</v>
      </c>
      <c r="G18" s="61"/>
      <c r="H18" s="62">
        <v>26911</v>
      </c>
      <c r="I18" s="62">
        <v>143547</v>
      </c>
    </row>
    <row r="19" spans="1:9" ht="12.75">
      <c r="A19" s="44"/>
      <c r="B19" s="46"/>
      <c r="C19" s="43" t="s">
        <v>129</v>
      </c>
      <c r="D19" s="47" t="s">
        <v>157</v>
      </c>
      <c r="F19" s="60" t="s">
        <v>171</v>
      </c>
      <c r="G19" s="61"/>
      <c r="H19" s="62">
        <v>182989</v>
      </c>
      <c r="I19" s="62">
        <v>3234693</v>
      </c>
    </row>
    <row r="20" spans="1:9" ht="12.75">
      <c r="A20" s="57" t="s">
        <v>82</v>
      </c>
      <c r="B20" s="58"/>
      <c r="C20" s="59">
        <v>1764456</v>
      </c>
      <c r="D20" s="68" t="s">
        <v>130</v>
      </c>
      <c r="F20" s="60" t="s">
        <v>172</v>
      </c>
      <c r="G20" s="61"/>
      <c r="H20" s="62">
        <v>53627</v>
      </c>
      <c r="I20" s="62">
        <v>583575</v>
      </c>
    </row>
    <row r="21" spans="1:9" ht="12.75">
      <c r="A21" s="60"/>
      <c r="B21" s="61" t="s">
        <v>221</v>
      </c>
      <c r="C21" s="72"/>
      <c r="D21" s="63"/>
      <c r="F21" s="60" t="s">
        <v>173</v>
      </c>
      <c r="G21" s="61"/>
      <c r="H21" s="62">
        <v>154292</v>
      </c>
      <c r="I21" s="62">
        <v>396629</v>
      </c>
    </row>
    <row r="22" spans="1:9" ht="12.75">
      <c r="A22" s="60"/>
      <c r="B22" s="61" t="s">
        <v>33</v>
      </c>
      <c r="C22" s="62">
        <v>399853</v>
      </c>
      <c r="D22" s="63" t="s">
        <v>130</v>
      </c>
      <c r="F22" s="60" t="s">
        <v>174</v>
      </c>
      <c r="G22" s="61"/>
      <c r="H22" s="62">
        <v>11568</v>
      </c>
      <c r="I22" s="62">
        <v>108913</v>
      </c>
    </row>
    <row r="23" spans="1:9" ht="12.75">
      <c r="A23" s="60"/>
      <c r="B23" s="61" t="s">
        <v>158</v>
      </c>
      <c r="C23" s="62">
        <v>432998</v>
      </c>
      <c r="D23" s="63" t="s">
        <v>130</v>
      </c>
      <c r="F23" s="60" t="s">
        <v>175</v>
      </c>
      <c r="G23" s="61"/>
      <c r="H23" s="62">
        <v>2855</v>
      </c>
      <c r="I23" s="62">
        <v>8289</v>
      </c>
    </row>
    <row r="24" spans="1:9" ht="12.75">
      <c r="A24" s="60"/>
      <c r="B24" s="61" t="s">
        <v>159</v>
      </c>
      <c r="C24" s="62">
        <v>231868</v>
      </c>
      <c r="D24" s="63" t="s">
        <v>130</v>
      </c>
      <c r="F24" s="60" t="s">
        <v>176</v>
      </c>
      <c r="G24" s="61"/>
      <c r="H24" s="62">
        <v>14463</v>
      </c>
      <c r="I24" s="62">
        <v>63386</v>
      </c>
    </row>
    <row r="25" spans="1:9" ht="12.75">
      <c r="A25" s="60"/>
      <c r="B25" s="61" t="s">
        <v>160</v>
      </c>
      <c r="C25" s="62">
        <v>241309</v>
      </c>
      <c r="D25" s="63" t="s">
        <v>130</v>
      </c>
      <c r="F25" s="60" t="s">
        <v>177</v>
      </c>
      <c r="G25" s="61"/>
      <c r="H25" s="62">
        <v>2757</v>
      </c>
      <c r="I25" s="62">
        <v>22231</v>
      </c>
    </row>
    <row r="26" spans="1:9" ht="12.75">
      <c r="A26" s="60"/>
      <c r="B26" s="61" t="s">
        <v>161</v>
      </c>
      <c r="C26" s="62">
        <v>235091</v>
      </c>
      <c r="D26" s="63" t="s">
        <v>130</v>
      </c>
      <c r="F26" s="60" t="s">
        <v>178</v>
      </c>
      <c r="G26" s="61"/>
      <c r="H26" s="62">
        <v>242566</v>
      </c>
      <c r="I26" s="62">
        <v>84542</v>
      </c>
    </row>
    <row r="27" spans="1:9" ht="12.75">
      <c r="A27" s="60"/>
      <c r="B27" s="61" t="s">
        <v>162</v>
      </c>
      <c r="C27" s="62">
        <v>165162</v>
      </c>
      <c r="D27" s="63" t="s">
        <v>130</v>
      </c>
      <c r="F27" s="60" t="s">
        <v>179</v>
      </c>
      <c r="G27" s="61"/>
      <c r="H27" s="62">
        <v>4130</v>
      </c>
      <c r="I27" s="62">
        <v>38590</v>
      </c>
    </row>
    <row r="28" spans="1:9" ht="12.75">
      <c r="A28" s="60"/>
      <c r="B28" s="61" t="s">
        <v>163</v>
      </c>
      <c r="C28" s="62">
        <v>58175</v>
      </c>
      <c r="D28" s="63"/>
      <c r="F28" s="60" t="s">
        <v>180</v>
      </c>
      <c r="G28" s="61"/>
      <c r="H28" s="62">
        <v>3196</v>
      </c>
      <c r="I28" s="62">
        <v>10912</v>
      </c>
    </row>
    <row r="29" spans="1:9" ht="12.75">
      <c r="A29" s="65" t="s">
        <v>213</v>
      </c>
      <c r="B29" s="66"/>
      <c r="C29" s="73"/>
      <c r="D29" s="67">
        <v>18012760</v>
      </c>
      <c r="F29" s="60" t="s">
        <v>181</v>
      </c>
      <c r="G29" s="61"/>
      <c r="H29" s="62">
        <v>1052</v>
      </c>
      <c r="I29" s="62">
        <v>1124</v>
      </c>
    </row>
    <row r="30" spans="1:9" ht="12.75">
      <c r="A30" s="25"/>
      <c r="B30" s="32"/>
      <c r="C30" s="24"/>
      <c r="D30" s="24"/>
      <c r="F30" s="60" t="s">
        <v>182</v>
      </c>
      <c r="G30" s="61"/>
      <c r="H30" s="62">
        <v>19321</v>
      </c>
      <c r="I30" s="62">
        <v>131949</v>
      </c>
    </row>
    <row r="31" spans="1:9" ht="12.75">
      <c r="A31" s="34" t="s">
        <v>23</v>
      </c>
      <c r="B31" s="40"/>
      <c r="C31" s="41"/>
      <c r="D31" s="42"/>
      <c r="F31" s="60" t="s">
        <v>183</v>
      </c>
      <c r="G31" s="61"/>
      <c r="H31" s="62">
        <v>9357</v>
      </c>
      <c r="I31" s="62">
        <v>106448</v>
      </c>
    </row>
    <row r="32" spans="1:9" ht="12.75">
      <c r="A32" s="93"/>
      <c r="B32" s="94"/>
      <c r="C32" s="48" t="s">
        <v>129</v>
      </c>
      <c r="D32" s="48" t="s">
        <v>225</v>
      </c>
      <c r="F32" s="60" t="s">
        <v>184</v>
      </c>
      <c r="G32" s="61"/>
      <c r="H32" s="62">
        <v>55245</v>
      </c>
      <c r="I32" s="62">
        <v>812074</v>
      </c>
    </row>
    <row r="33" spans="1:9" ht="12.75">
      <c r="A33" s="57" t="s">
        <v>212</v>
      </c>
      <c r="B33" s="58"/>
      <c r="C33" s="59">
        <v>1764456</v>
      </c>
      <c r="D33" s="59">
        <v>42180951</v>
      </c>
      <c r="F33" s="60" t="s">
        <v>185</v>
      </c>
      <c r="G33" s="61"/>
      <c r="H33" s="62">
        <v>480</v>
      </c>
      <c r="I33" s="62">
        <v>7631</v>
      </c>
    </row>
    <row r="34" spans="1:9" ht="12.75">
      <c r="A34" s="60"/>
      <c r="B34" s="61" t="s">
        <v>131</v>
      </c>
      <c r="C34" s="62">
        <v>1697214</v>
      </c>
      <c r="D34" s="62">
        <v>22853066</v>
      </c>
      <c r="F34" s="60" t="s">
        <v>186</v>
      </c>
      <c r="G34" s="61"/>
      <c r="H34" s="62">
        <v>592</v>
      </c>
      <c r="I34" s="62">
        <v>4401</v>
      </c>
    </row>
    <row r="35" spans="1:9" ht="12.75">
      <c r="A35" s="60"/>
      <c r="B35" s="61" t="s">
        <v>132</v>
      </c>
      <c r="C35" s="62">
        <v>16333</v>
      </c>
      <c r="D35" s="62">
        <v>3499362</v>
      </c>
      <c r="F35" s="60" t="s">
        <v>187</v>
      </c>
      <c r="G35" s="61"/>
      <c r="H35" s="62">
        <v>2910</v>
      </c>
      <c r="I35" s="62">
        <v>35361</v>
      </c>
    </row>
    <row r="36" spans="1:9" ht="12.75">
      <c r="A36" s="60"/>
      <c r="B36" s="61" t="s">
        <v>133</v>
      </c>
      <c r="C36" s="62">
        <v>1947</v>
      </c>
      <c r="D36" s="62">
        <v>235716</v>
      </c>
      <c r="F36" s="60" t="s">
        <v>188</v>
      </c>
      <c r="G36" s="61"/>
      <c r="H36" s="62">
        <v>5377</v>
      </c>
      <c r="I36" s="62">
        <v>17480</v>
      </c>
    </row>
    <row r="37" spans="1:9" ht="12.75">
      <c r="A37" s="60"/>
      <c r="B37" s="61" t="s">
        <v>134</v>
      </c>
      <c r="C37" s="62">
        <v>14622</v>
      </c>
      <c r="D37" s="62">
        <v>10619831</v>
      </c>
      <c r="F37" s="60" t="s">
        <v>189</v>
      </c>
      <c r="G37" s="61"/>
      <c r="H37" s="62">
        <v>636</v>
      </c>
      <c r="I37" s="62">
        <v>790</v>
      </c>
    </row>
    <row r="38" spans="1:9" ht="12.75">
      <c r="A38" s="65"/>
      <c r="B38" s="66" t="s">
        <v>135</v>
      </c>
      <c r="C38" s="67">
        <v>34340</v>
      </c>
      <c r="D38" s="67">
        <v>4972976</v>
      </c>
      <c r="F38" s="65" t="s">
        <v>190</v>
      </c>
      <c r="G38" s="66"/>
      <c r="H38" s="67">
        <v>39966</v>
      </c>
      <c r="I38" s="67">
        <v>252124</v>
      </c>
    </row>
    <row r="39" spans="1:9" ht="12.75">
      <c r="A39" s="25"/>
      <c r="B39" s="32"/>
      <c r="C39" s="24"/>
      <c r="D39" s="24"/>
      <c r="F39" s="25"/>
      <c r="G39" s="25"/>
      <c r="H39" s="24"/>
      <c r="I39" s="24"/>
    </row>
    <row r="40" spans="1:9" ht="12.75">
      <c r="A40" s="34" t="s">
        <v>165</v>
      </c>
      <c r="B40" s="82"/>
      <c r="C40" s="41"/>
      <c r="D40" s="36"/>
      <c r="F40" s="34" t="s">
        <v>153</v>
      </c>
      <c r="G40" s="82"/>
      <c r="H40" s="41"/>
      <c r="I40" s="42"/>
    </row>
    <row r="41" spans="1:9" ht="12.75">
      <c r="A41" s="44"/>
      <c r="B41" s="45"/>
      <c r="C41" s="49"/>
      <c r="D41" s="43" t="s">
        <v>225</v>
      </c>
      <c r="F41" s="44"/>
      <c r="G41" s="45"/>
      <c r="H41" s="43" t="s">
        <v>152</v>
      </c>
      <c r="I41" s="43" t="s">
        <v>225</v>
      </c>
    </row>
    <row r="42" spans="1:9" ht="12.75">
      <c r="A42" s="57" t="s">
        <v>212</v>
      </c>
      <c r="B42" s="74"/>
      <c r="C42" s="68" t="s">
        <v>130</v>
      </c>
      <c r="D42" s="59">
        <v>42180951</v>
      </c>
      <c r="F42" s="57" t="s">
        <v>191</v>
      </c>
      <c r="G42" s="58"/>
      <c r="H42" s="59">
        <v>194564</v>
      </c>
      <c r="I42" s="59">
        <v>564613</v>
      </c>
    </row>
    <row r="43" spans="1:9" ht="12.75">
      <c r="A43" s="60"/>
      <c r="B43" s="25" t="s">
        <v>136</v>
      </c>
      <c r="C43" s="63" t="s">
        <v>130</v>
      </c>
      <c r="D43" s="62">
        <v>31194823</v>
      </c>
      <c r="F43" s="60" t="s">
        <v>192</v>
      </c>
      <c r="G43" s="61"/>
      <c r="H43" s="62">
        <v>117126</v>
      </c>
      <c r="I43" s="62">
        <v>39324</v>
      </c>
    </row>
    <row r="44" spans="1:9" ht="12.75">
      <c r="A44" s="60"/>
      <c r="B44" s="25" t="s">
        <v>137</v>
      </c>
      <c r="C44" s="63" t="s">
        <v>130</v>
      </c>
      <c r="D44" s="62">
        <v>7907502</v>
      </c>
      <c r="F44" s="60" t="s">
        <v>193</v>
      </c>
      <c r="G44" s="61"/>
      <c r="H44" s="62">
        <v>25129</v>
      </c>
      <c r="I44" s="62">
        <v>23866</v>
      </c>
    </row>
    <row r="45" spans="1:9" ht="12.75">
      <c r="A45" s="65"/>
      <c r="B45" s="75" t="s">
        <v>222</v>
      </c>
      <c r="C45" s="71" t="s">
        <v>130</v>
      </c>
      <c r="D45" s="67">
        <v>3078626</v>
      </c>
      <c r="F45" s="60" t="s">
        <v>194</v>
      </c>
      <c r="G45" s="61"/>
      <c r="H45" s="62">
        <v>44012</v>
      </c>
      <c r="I45" s="62">
        <v>29867</v>
      </c>
    </row>
    <row r="46" spans="3:9" ht="12.75">
      <c r="C46" s="30"/>
      <c r="D46" s="31"/>
      <c r="F46" s="60" t="s">
        <v>195</v>
      </c>
      <c r="G46" s="61"/>
      <c r="H46" s="62">
        <v>28488</v>
      </c>
      <c r="I46" s="62">
        <v>14774</v>
      </c>
    </row>
    <row r="47" spans="1:9" ht="12.75">
      <c r="A47" s="34" t="s">
        <v>138</v>
      </c>
      <c r="B47" s="39"/>
      <c r="C47" s="35"/>
      <c r="D47" s="36"/>
      <c r="F47" s="60" t="s">
        <v>196</v>
      </c>
      <c r="G47" s="61"/>
      <c r="H47" s="62">
        <v>33350</v>
      </c>
      <c r="I47" s="62">
        <v>36618</v>
      </c>
    </row>
    <row r="48" spans="1:9" ht="12.75">
      <c r="A48" s="89"/>
      <c r="B48" s="90"/>
      <c r="C48" s="43" t="s">
        <v>139</v>
      </c>
      <c r="D48" s="43"/>
      <c r="F48" s="60" t="s">
        <v>197</v>
      </c>
      <c r="G48" s="61"/>
      <c r="H48" s="62">
        <v>62691</v>
      </c>
      <c r="I48" s="62">
        <v>82317</v>
      </c>
    </row>
    <row r="49" spans="1:9" ht="12.75">
      <c r="A49" s="57" t="s">
        <v>212</v>
      </c>
      <c r="B49" s="58"/>
      <c r="C49" s="59">
        <v>1720578</v>
      </c>
      <c r="D49" s="68" t="s">
        <v>130</v>
      </c>
      <c r="F49" s="60" t="s">
        <v>198</v>
      </c>
      <c r="G49" s="61"/>
      <c r="H49" s="62">
        <v>602250</v>
      </c>
      <c r="I49" s="62">
        <v>2273589</v>
      </c>
    </row>
    <row r="50" spans="1:9" ht="12.75">
      <c r="A50" s="60"/>
      <c r="B50" s="61" t="s">
        <v>217</v>
      </c>
      <c r="C50" s="62">
        <v>1210975</v>
      </c>
      <c r="D50" s="63" t="s">
        <v>130</v>
      </c>
      <c r="F50" s="60" t="s">
        <v>199</v>
      </c>
      <c r="G50" s="61"/>
      <c r="H50" s="62">
        <v>132825</v>
      </c>
      <c r="I50" s="62">
        <v>155284</v>
      </c>
    </row>
    <row r="51" spans="1:9" ht="12.75">
      <c r="A51" s="65"/>
      <c r="B51" s="66" t="s">
        <v>218</v>
      </c>
      <c r="C51" s="67">
        <v>509603</v>
      </c>
      <c r="D51" s="71" t="s">
        <v>130</v>
      </c>
      <c r="F51" s="60" t="s">
        <v>200</v>
      </c>
      <c r="G51" s="61"/>
      <c r="H51" s="62">
        <v>60387</v>
      </c>
      <c r="I51" s="62">
        <v>34672</v>
      </c>
    </row>
    <row r="52" spans="3:9" ht="12.75">
      <c r="C52" s="30"/>
      <c r="D52" s="31"/>
      <c r="F52" s="60" t="s">
        <v>201</v>
      </c>
      <c r="G52" s="61"/>
      <c r="H52" s="62">
        <v>34415</v>
      </c>
      <c r="I52" s="62">
        <v>18334</v>
      </c>
    </row>
    <row r="53" spans="1:9" ht="12.75">
      <c r="A53" s="34" t="s">
        <v>140</v>
      </c>
      <c r="B53" s="39"/>
      <c r="C53" s="35"/>
      <c r="D53" s="36"/>
      <c r="F53" s="65" t="s">
        <v>202</v>
      </c>
      <c r="G53" s="66"/>
      <c r="H53" s="67">
        <v>342096</v>
      </c>
      <c r="I53" s="67">
        <v>1035347</v>
      </c>
    </row>
    <row r="54" spans="1:9" ht="12.75">
      <c r="A54" s="89"/>
      <c r="B54" s="90"/>
      <c r="C54" s="43" t="s">
        <v>139</v>
      </c>
      <c r="D54" s="47"/>
      <c r="F54" s="29"/>
      <c r="G54" s="25"/>
      <c r="H54" s="30"/>
      <c r="I54" s="31"/>
    </row>
    <row r="55" spans="1:9" ht="12.75">
      <c r="A55" s="57" t="s">
        <v>212</v>
      </c>
      <c r="B55" s="58"/>
      <c r="C55" s="59">
        <v>1720578</v>
      </c>
      <c r="D55" s="68" t="s">
        <v>130</v>
      </c>
      <c r="F55" s="34" t="s">
        <v>154</v>
      </c>
      <c r="G55" s="39"/>
      <c r="H55" s="35"/>
      <c r="I55" s="36"/>
    </row>
    <row r="56" spans="1:9" ht="12.75">
      <c r="A56" s="60"/>
      <c r="B56" s="61" t="s">
        <v>120</v>
      </c>
      <c r="C56" s="62">
        <v>17988</v>
      </c>
      <c r="D56" s="63" t="s">
        <v>130</v>
      </c>
      <c r="F56" s="44"/>
      <c r="G56" s="45"/>
      <c r="H56" s="43" t="s">
        <v>152</v>
      </c>
      <c r="I56" s="43" t="s">
        <v>155</v>
      </c>
    </row>
    <row r="57" spans="1:9" ht="12.75">
      <c r="A57" s="60"/>
      <c r="B57" s="61" t="s">
        <v>115</v>
      </c>
      <c r="C57" s="62">
        <v>119461</v>
      </c>
      <c r="D57" s="63" t="s">
        <v>130</v>
      </c>
      <c r="F57" s="57" t="s">
        <v>216</v>
      </c>
      <c r="G57" s="58"/>
      <c r="H57" s="59">
        <v>196640</v>
      </c>
      <c r="I57" s="59">
        <v>6360827</v>
      </c>
    </row>
    <row r="58" spans="1:9" ht="12.75">
      <c r="A58" s="60"/>
      <c r="B58" s="61" t="s">
        <v>116</v>
      </c>
      <c r="C58" s="62">
        <v>257608</v>
      </c>
      <c r="D58" s="63" t="s">
        <v>130</v>
      </c>
      <c r="F58" s="60" t="s">
        <v>203</v>
      </c>
      <c r="G58" s="61"/>
      <c r="H58" s="62">
        <v>122196</v>
      </c>
      <c r="I58" s="62">
        <v>20989148</v>
      </c>
    </row>
    <row r="59" spans="1:9" ht="12.75">
      <c r="A59" s="60"/>
      <c r="B59" s="61" t="s">
        <v>117</v>
      </c>
      <c r="C59" s="62">
        <v>358186</v>
      </c>
      <c r="D59" s="63" t="s">
        <v>130</v>
      </c>
      <c r="F59" s="60" t="s">
        <v>204</v>
      </c>
      <c r="G59" s="61"/>
      <c r="H59" s="62">
        <v>59529</v>
      </c>
      <c r="I59" s="62">
        <v>2743149</v>
      </c>
    </row>
    <row r="60" spans="1:9" ht="12.75">
      <c r="A60" s="60"/>
      <c r="B60" s="61" t="s">
        <v>118</v>
      </c>
      <c r="C60" s="62">
        <v>422362</v>
      </c>
      <c r="D60" s="63" t="s">
        <v>130</v>
      </c>
      <c r="F60" s="60" t="s">
        <v>205</v>
      </c>
      <c r="G60" s="61"/>
      <c r="H60" s="62">
        <v>218110</v>
      </c>
      <c r="I60" s="62">
        <v>22079591</v>
      </c>
    </row>
    <row r="61" spans="1:9" ht="12.75">
      <c r="A61" s="65"/>
      <c r="B61" s="66" t="s">
        <v>119</v>
      </c>
      <c r="C61" s="67">
        <v>544973</v>
      </c>
      <c r="D61" s="71" t="s">
        <v>130</v>
      </c>
      <c r="F61" s="60" t="s">
        <v>206</v>
      </c>
      <c r="G61" s="61"/>
      <c r="H61" s="62">
        <v>66340</v>
      </c>
      <c r="I61" s="62">
        <v>231747</v>
      </c>
    </row>
    <row r="62" spans="1:9" ht="12.75">
      <c r="A62" s="25"/>
      <c r="C62" s="24"/>
      <c r="D62" s="31"/>
      <c r="F62" s="60" t="s">
        <v>207</v>
      </c>
      <c r="G62" s="61"/>
      <c r="H62" s="62">
        <v>21509</v>
      </c>
      <c r="I62" s="62">
        <v>26584</v>
      </c>
    </row>
    <row r="63" spans="1:11" ht="14.25" customHeight="1">
      <c r="A63" s="86" t="s">
        <v>142</v>
      </c>
      <c r="B63" s="87"/>
      <c r="C63" s="87"/>
      <c r="D63" s="88"/>
      <c r="F63" s="60" t="s">
        <v>208</v>
      </c>
      <c r="G63" s="61"/>
      <c r="H63" s="62">
        <v>43650</v>
      </c>
      <c r="I63" s="62">
        <v>54003</v>
      </c>
      <c r="K63" s="4"/>
    </row>
    <row r="64" spans="1:9" ht="12.75">
      <c r="A64" s="50"/>
      <c r="B64" s="51"/>
      <c r="C64" s="47" t="s">
        <v>141</v>
      </c>
      <c r="D64" s="52"/>
      <c r="F64" s="60" t="s">
        <v>209</v>
      </c>
      <c r="G64" s="61"/>
      <c r="H64" s="62">
        <v>81621</v>
      </c>
      <c r="I64" s="62">
        <v>1549320</v>
      </c>
    </row>
    <row r="65" spans="1:9" ht="12.75">
      <c r="A65" s="57" t="s">
        <v>215</v>
      </c>
      <c r="B65" s="58"/>
      <c r="C65" s="59">
        <v>736714</v>
      </c>
      <c r="D65" s="68" t="s">
        <v>130</v>
      </c>
      <c r="F65" s="60" t="s">
        <v>210</v>
      </c>
      <c r="G65" s="61"/>
      <c r="H65" s="62">
        <v>329020</v>
      </c>
      <c r="I65" s="62">
        <v>182446000</v>
      </c>
    </row>
    <row r="66" spans="1:9" ht="12.75">
      <c r="A66" s="60" t="s">
        <v>219</v>
      </c>
      <c r="B66" s="76"/>
      <c r="C66" s="62">
        <v>528205</v>
      </c>
      <c r="D66" s="63" t="s">
        <v>130</v>
      </c>
      <c r="F66" s="65" t="s">
        <v>211</v>
      </c>
      <c r="G66" s="66"/>
      <c r="H66" s="67">
        <v>27014</v>
      </c>
      <c r="I66" s="67">
        <v>1425642</v>
      </c>
    </row>
    <row r="67" spans="1:4" ht="12.75">
      <c r="A67" s="65" t="s">
        <v>220</v>
      </c>
      <c r="B67" s="77"/>
      <c r="C67" s="67">
        <v>208509</v>
      </c>
      <c r="D67" s="71" t="s">
        <v>130</v>
      </c>
    </row>
    <row r="68" spans="1:4" ht="9" customHeight="1">
      <c r="A68" s="25"/>
      <c r="C68" s="24"/>
      <c r="D68" s="31"/>
    </row>
    <row r="69" spans="1:4" ht="12.75">
      <c r="A69" s="34" t="s">
        <v>143</v>
      </c>
      <c r="B69" s="82"/>
      <c r="C69" s="82"/>
      <c r="D69" s="36"/>
    </row>
    <row r="70" spans="1:4" ht="12.75">
      <c r="A70" s="50"/>
      <c r="B70" s="51"/>
      <c r="C70" s="53" t="s">
        <v>144</v>
      </c>
      <c r="D70" s="52"/>
    </row>
    <row r="71" spans="1:4" ht="12.75">
      <c r="A71" s="57" t="s">
        <v>214</v>
      </c>
      <c r="B71" s="58"/>
      <c r="C71" s="59">
        <v>211731</v>
      </c>
      <c r="D71" s="68" t="s">
        <v>130</v>
      </c>
    </row>
    <row r="72" spans="1:4" ht="12.75">
      <c r="A72" s="60" t="s">
        <v>219</v>
      </c>
      <c r="B72" s="61"/>
      <c r="C72" s="62">
        <v>184860</v>
      </c>
      <c r="D72" s="63" t="s">
        <v>130</v>
      </c>
    </row>
    <row r="73" spans="1:4" ht="12.75">
      <c r="A73" s="65" t="s">
        <v>220</v>
      </c>
      <c r="B73" s="66"/>
      <c r="C73" s="67">
        <v>26871</v>
      </c>
      <c r="D73" s="71" t="s">
        <v>130</v>
      </c>
    </row>
    <row r="79" spans="1:4" ht="12.75">
      <c r="A79" s="25"/>
      <c r="C79" s="24"/>
      <c r="D79" s="31"/>
    </row>
    <row r="157" spans="1:4" ht="12.75">
      <c r="A157"/>
      <c r="B157"/>
      <c r="C157"/>
      <c r="D157"/>
    </row>
    <row r="158" ht="12.75">
      <c r="C158" s="30"/>
    </row>
    <row r="159" ht="12.75">
      <c r="C159" s="30"/>
    </row>
    <row r="160" ht="12.75">
      <c r="C160" s="30"/>
    </row>
    <row r="161" ht="12.75">
      <c r="C161" s="30"/>
    </row>
    <row r="162" ht="12.75">
      <c r="C162" s="30"/>
    </row>
    <row r="163" ht="12.75">
      <c r="C163" s="30"/>
    </row>
    <row r="164" ht="12.75">
      <c r="C164" s="30"/>
    </row>
    <row r="165" ht="12.75">
      <c r="C165" s="30"/>
    </row>
    <row r="166" ht="12.75">
      <c r="C166" s="30"/>
    </row>
    <row r="167" ht="12.75">
      <c r="C167" s="30"/>
    </row>
  </sheetData>
  <mergeCells count="6">
    <mergeCell ref="A1:I1"/>
    <mergeCell ref="A63:D63"/>
    <mergeCell ref="A54:B54"/>
    <mergeCell ref="A4:B4"/>
    <mergeCell ref="A32:B32"/>
    <mergeCell ref="A48:B48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2009-10-19T08:55:05Z</cp:lastPrinted>
  <dcterms:created xsi:type="dcterms:W3CDTF">2002-11-22T06:22:46Z</dcterms:created>
  <dcterms:modified xsi:type="dcterms:W3CDTF">2010-05-31T09:39:48Z</dcterms:modified>
  <cp:category/>
  <cp:version/>
  <cp:contentType/>
  <cp:contentStatus/>
</cp:coreProperties>
</file>