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<sst xmlns="http://schemas.openxmlformats.org/spreadsheetml/2006/main" count="341" uniqueCount="172">
  <si>
    <t>Total number holdings</t>
  </si>
  <si>
    <t>number</t>
  </si>
  <si>
    <t>area</t>
  </si>
  <si>
    <t>Legal Status</t>
  </si>
  <si>
    <t>Total number</t>
  </si>
  <si>
    <t>government</t>
  </si>
  <si>
    <t>other</t>
  </si>
  <si>
    <t>65&gt;</t>
  </si>
  <si>
    <t>female</t>
  </si>
  <si>
    <t>civil persons</t>
  </si>
  <si>
    <t>land use (area)</t>
  </si>
  <si>
    <t>number and area by size</t>
  </si>
  <si>
    <t>cattle</t>
  </si>
  <si>
    <t>number of holdings reporting</t>
  </si>
  <si>
    <t>total number of head</t>
  </si>
  <si>
    <t>number of head</t>
  </si>
  <si>
    <t>sheep</t>
  </si>
  <si>
    <t>pigs</t>
  </si>
  <si>
    <t>horses</t>
  </si>
  <si>
    <t>beehives</t>
  </si>
  <si>
    <t>Male</t>
  </si>
  <si>
    <t>Female</t>
  </si>
  <si>
    <t>Total area</t>
  </si>
  <si>
    <t>Temporary crops (on arable land)</t>
  </si>
  <si>
    <t>Permanent crops</t>
  </si>
  <si>
    <t>Livestock</t>
  </si>
  <si>
    <t>Number of workers</t>
  </si>
  <si>
    <t xml:space="preserve">Members of the holder's household engaged in agricultural work on the holding  </t>
  </si>
  <si>
    <t>Hired permanent workers</t>
  </si>
  <si>
    <t>Uruguay 2000</t>
  </si>
  <si>
    <t xml:space="preserve">Total area </t>
  </si>
  <si>
    <t>1 - 4</t>
  </si>
  <si>
    <t>5 - 9</t>
  </si>
  <si>
    <t>10 - 19</t>
  </si>
  <si>
    <t>20 - 49</t>
  </si>
  <si>
    <t>50 - 99</t>
  </si>
  <si>
    <t>100 - 199</t>
  </si>
  <si>
    <t>200 - 499</t>
  </si>
  <si>
    <t>500 - 999</t>
  </si>
  <si>
    <t>1000 - 2500</t>
  </si>
  <si>
    <t>2500 - 5000</t>
  </si>
  <si>
    <t>5000 - 10000</t>
  </si>
  <si>
    <t>10000&gt;</t>
  </si>
  <si>
    <t>Area by tenure of land operated</t>
  </si>
  <si>
    <t>total area</t>
  </si>
  <si>
    <t>area owned</t>
  </si>
  <si>
    <t>area rented</t>
  </si>
  <si>
    <t>area under other forms of tenure</t>
  </si>
  <si>
    <t>total number</t>
  </si>
  <si>
    <t>corporation</t>
  </si>
  <si>
    <t>all land</t>
  </si>
  <si>
    <t xml:space="preserve"> agricultural land</t>
  </si>
  <si>
    <t xml:space="preserve">  cropland</t>
  </si>
  <si>
    <t xml:space="preserve">     arable land</t>
  </si>
  <si>
    <t xml:space="preserve">     permanent crops</t>
  </si>
  <si>
    <t xml:space="preserve">  permanent mead./pastures</t>
  </si>
  <si>
    <t xml:space="preserve"> wood/forest land</t>
  </si>
  <si>
    <t xml:space="preserve"> all other land</t>
  </si>
  <si>
    <t xml:space="preserve">Members of the holder's household </t>
  </si>
  <si>
    <t>&lt;14</t>
  </si>
  <si>
    <t>14 - 64</t>
  </si>
  <si>
    <t>total number of workers</t>
  </si>
  <si>
    <t>male</t>
  </si>
  <si>
    <t>chickens and other fowls</t>
  </si>
  <si>
    <t>wheat</t>
  </si>
  <si>
    <t>holdings reporting</t>
  </si>
  <si>
    <t>area sown</t>
  </si>
  <si>
    <t>rice</t>
  </si>
  <si>
    <t>maize</t>
  </si>
  <si>
    <t>sorghum</t>
  </si>
  <si>
    <t>barley</t>
  </si>
  <si>
    <t>soybeans</t>
  </si>
  <si>
    <t>cotton</t>
  </si>
  <si>
    <t>sugarcane</t>
  </si>
  <si>
    <t>sunflower</t>
  </si>
  <si>
    <t>tobacco</t>
  </si>
  <si>
    <t>lineseed</t>
  </si>
  <si>
    <t>oats</t>
  </si>
  <si>
    <t>oranges</t>
  </si>
  <si>
    <t xml:space="preserve">total number of trees </t>
  </si>
  <si>
    <t xml:space="preserve">    of productive age</t>
  </si>
  <si>
    <t xml:space="preserve">    of non productive age</t>
  </si>
  <si>
    <t>production (MT)</t>
  </si>
  <si>
    <t>lemons</t>
  </si>
  <si>
    <t>pomelos</t>
  </si>
  <si>
    <t>apples</t>
  </si>
  <si>
    <t>pears</t>
  </si>
  <si>
    <t>quinces</t>
  </si>
  <si>
    <t>peaches</t>
  </si>
  <si>
    <t>plums</t>
  </si>
  <si>
    <t>vines</t>
  </si>
  <si>
    <t xml:space="preserve">total number of vines </t>
  </si>
  <si>
    <t>tangerines</t>
  </si>
  <si>
    <t>nectarines</t>
  </si>
  <si>
    <t>area in compact plantation</t>
  </si>
  <si>
    <t>Number and area of holdings</t>
  </si>
  <si>
    <t>Number of holdings</t>
  </si>
  <si>
    <t>Number and area of holdings by size</t>
  </si>
  <si>
    <t>_</t>
  </si>
  <si>
    <t>Legal status</t>
  </si>
  <si>
    <t>Civil person</t>
  </si>
  <si>
    <t>Government</t>
  </si>
  <si>
    <t>Other</t>
  </si>
  <si>
    <t>Tenure of land</t>
  </si>
  <si>
    <t>Holder's household members by sex and age</t>
  </si>
  <si>
    <t>Number of persons</t>
  </si>
  <si>
    <t xml:space="preserve">Land use </t>
  </si>
  <si>
    <t>Cropland</t>
  </si>
  <si>
    <t>Temporary crops</t>
  </si>
  <si>
    <t>Holdings reporting</t>
  </si>
  <si>
    <t>Number of trees/plants</t>
  </si>
  <si>
    <t>Head/units</t>
  </si>
  <si>
    <t>Corporation</t>
  </si>
  <si>
    <t>&lt; 14 years</t>
  </si>
  <si>
    <t xml:space="preserve">    Owned</t>
  </si>
  <si>
    <t xml:space="preserve">    Rented </t>
  </si>
  <si>
    <t xml:space="preserve">  Wheat</t>
  </si>
  <si>
    <t xml:space="preserve">  Rice</t>
  </si>
  <si>
    <t xml:space="preserve">  Maize</t>
  </si>
  <si>
    <t xml:space="preserve">  Sorghum</t>
  </si>
  <si>
    <t xml:space="preserve">  Barley</t>
  </si>
  <si>
    <t xml:space="preserve">  Oats</t>
  </si>
  <si>
    <t xml:space="preserve">  Soybeans</t>
  </si>
  <si>
    <t xml:space="preserve">  Cotton</t>
  </si>
  <si>
    <t xml:space="preserve">  Sugarcane</t>
  </si>
  <si>
    <t xml:space="preserve">  Sunflower</t>
  </si>
  <si>
    <t xml:space="preserve">  Tobacco</t>
  </si>
  <si>
    <t xml:space="preserve">  Lineseed</t>
  </si>
  <si>
    <t xml:space="preserve">  Oranges</t>
  </si>
  <si>
    <t xml:space="preserve">  Tangerines</t>
  </si>
  <si>
    <t xml:space="preserve">  Lemons</t>
  </si>
  <si>
    <t xml:space="preserve">  Pomelos</t>
  </si>
  <si>
    <t xml:space="preserve">  Apples</t>
  </si>
  <si>
    <t xml:space="preserve">  Pears</t>
  </si>
  <si>
    <t xml:space="preserve">  Quinces</t>
  </si>
  <si>
    <t xml:space="preserve">  Peaches</t>
  </si>
  <si>
    <t xml:space="preserve">  Nectarines</t>
  </si>
  <si>
    <t xml:space="preserve">  plums</t>
  </si>
  <si>
    <t xml:space="preserve">  Grapes</t>
  </si>
  <si>
    <t xml:space="preserve">  Total</t>
  </si>
  <si>
    <t xml:space="preserve">  Total </t>
  </si>
  <si>
    <t xml:space="preserve">  Agricultural land</t>
  </si>
  <si>
    <t xml:space="preserve">  Wood or forest land</t>
  </si>
  <si>
    <t xml:space="preserve">  All other land</t>
  </si>
  <si>
    <t xml:space="preserve">URUGUAY - Agricultural Census  2000 - Main Results </t>
  </si>
  <si>
    <t xml:space="preserve">  Male</t>
  </si>
  <si>
    <t xml:space="preserve">  Female</t>
  </si>
  <si>
    <t xml:space="preserve">    Arable land</t>
  </si>
  <si>
    <t xml:space="preserve">    Permanent crops</t>
  </si>
  <si>
    <t xml:space="preserve">    Other forms of ten.</t>
  </si>
  <si>
    <t>65 and over</t>
  </si>
  <si>
    <t>All land</t>
  </si>
  <si>
    <t xml:space="preserve">      Permanent mead./past.</t>
  </si>
  <si>
    <t>Cattle</t>
  </si>
  <si>
    <t>Sheep</t>
  </si>
  <si>
    <t>Pigs</t>
  </si>
  <si>
    <t>Horses</t>
  </si>
  <si>
    <t>Beehives</t>
  </si>
  <si>
    <t xml:space="preserve">Chickens/other fowls             </t>
  </si>
  <si>
    <t>Area ( Ha)</t>
  </si>
  <si>
    <t>1 - 4 Ha</t>
  </si>
  <si>
    <t>5 - 9 Ha</t>
  </si>
  <si>
    <t>10 - 19 Ha</t>
  </si>
  <si>
    <t>20 - 49 Ha</t>
  </si>
  <si>
    <t>50 - 99 Ha</t>
  </si>
  <si>
    <t>100 - 199 Ha</t>
  </si>
  <si>
    <t>200 - 499 Ha</t>
  </si>
  <si>
    <t>500 - 999 Ha</t>
  </si>
  <si>
    <t>1000 - 2500 Ha</t>
  </si>
  <si>
    <t>2500 - 5000 Ha</t>
  </si>
  <si>
    <t>5000 - 10000 Ha</t>
  </si>
  <si>
    <t>10000 Ha&gt;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</si>
</sst>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16" fontId="0" fillId="2" borderId="1" xfId="0" applyNumberFormat="1" applyFill="1" applyBorder="1" applyAlignment="1" quotePrefix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0" fontId="0" fillId="2" borderId="1" xfId="0" applyFill="1" applyBorder="1" applyAlignment="1" quotePrefix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3" borderId="0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5" fontId="0" fillId="3" borderId="6" xfId="0" applyNumberFormat="1" applyFont="1" applyFill="1" applyBorder="1" applyAlignment="1">
      <alignment horizontal="right"/>
    </xf>
    <xf numFmtId="165" fontId="0" fillId="3" borderId="7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/>
    </xf>
    <xf numFmtId="0" fontId="0" fillId="3" borderId="6" xfId="0" applyFont="1" applyFill="1" applyBorder="1" applyAlignment="1" quotePrefix="1">
      <alignment/>
    </xf>
    <xf numFmtId="165" fontId="0" fillId="3" borderId="6" xfId="0" applyNumberFormat="1" applyFont="1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165" fontId="0" fillId="4" borderId="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7" xfId="0" applyFill="1" applyBorder="1" applyAlignment="1">
      <alignment/>
    </xf>
    <xf numFmtId="165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0" fillId="0" borderId="11" xfId="0" applyNumberFormat="1" applyFont="1" applyFill="1" applyBorder="1" applyAlignment="1" quotePrefix="1">
      <alignment/>
    </xf>
    <xf numFmtId="165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 quotePrefix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165" fontId="9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0" fillId="3" borderId="8" xfId="0" applyFont="1" applyFill="1" applyBorder="1" applyAlignment="1">
      <alignment vertical="justify"/>
    </xf>
    <xf numFmtId="0" fontId="0" fillId="3" borderId="16" xfId="0" applyFill="1" applyBorder="1" applyAlignment="1">
      <alignment vertical="justify"/>
    </xf>
    <xf numFmtId="0" fontId="0" fillId="3" borderId="2" xfId="0" applyFill="1" applyBorder="1" applyAlignment="1">
      <alignment vertical="justify"/>
    </xf>
    <xf numFmtId="0" fontId="0" fillId="4" borderId="5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6"/>
  <sheetViews>
    <sheetView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2.7109375" style="0" customWidth="1"/>
  </cols>
  <sheetData>
    <row r="1" spans="1:3" ht="13.5" thickBot="1">
      <c r="A1" s="17" t="s">
        <v>29</v>
      </c>
      <c r="B1" s="15"/>
      <c r="C1" s="7"/>
    </row>
    <row r="2" spans="1:5" ht="12.75">
      <c r="A2" s="16"/>
      <c r="B2" s="5"/>
      <c r="C2" s="7"/>
      <c r="D2" s="1"/>
      <c r="E2" s="1"/>
    </row>
    <row r="3" spans="1:5" ht="12.75">
      <c r="A3" s="8" t="s">
        <v>11</v>
      </c>
      <c r="B3" s="5"/>
      <c r="C3" s="7"/>
      <c r="E3" s="2"/>
    </row>
    <row r="4" spans="1:5" ht="12.75">
      <c r="A4" s="4" t="s">
        <v>0</v>
      </c>
      <c r="B4" s="5">
        <v>57131</v>
      </c>
      <c r="C4" s="9">
        <f>SUM(B8:B42)-16419683</f>
        <v>57131</v>
      </c>
      <c r="E4" s="2"/>
    </row>
    <row r="5" spans="1:5" ht="12.75">
      <c r="A5" s="4" t="s">
        <v>30</v>
      </c>
      <c r="B5" s="5">
        <v>16419683</v>
      </c>
      <c r="C5" s="9">
        <f>SUM(B8:B42)-57131</f>
        <v>16419683</v>
      </c>
      <c r="E5" s="2"/>
    </row>
    <row r="6" spans="1:5" ht="12.75">
      <c r="A6" s="4"/>
      <c r="B6" s="5"/>
      <c r="C6" s="7"/>
      <c r="E6" s="2"/>
    </row>
    <row r="7" spans="1:5" ht="12.75">
      <c r="A7" s="6" t="s">
        <v>31</v>
      </c>
      <c r="B7" s="7"/>
      <c r="C7" s="7"/>
      <c r="E7" s="2"/>
    </row>
    <row r="8" spans="1:5" ht="12.75">
      <c r="A8" s="7" t="s">
        <v>1</v>
      </c>
      <c r="B8" s="5">
        <v>6260</v>
      </c>
      <c r="C8" s="7"/>
      <c r="E8" s="2"/>
    </row>
    <row r="9" spans="1:5" ht="12.75">
      <c r="A9" s="7" t="s">
        <v>2</v>
      </c>
      <c r="B9" s="5">
        <v>16516</v>
      </c>
      <c r="C9" s="7"/>
      <c r="E9" s="2"/>
    </row>
    <row r="10" spans="1:5" ht="12.75">
      <c r="A10" s="10" t="s">
        <v>32</v>
      </c>
      <c r="B10" s="5"/>
      <c r="C10" s="7"/>
      <c r="E10" s="2"/>
    </row>
    <row r="11" spans="1:3" ht="12.75">
      <c r="A11" s="7" t="s">
        <v>1</v>
      </c>
      <c r="B11" s="5">
        <v>7086</v>
      </c>
      <c r="C11" s="7"/>
    </row>
    <row r="12" spans="1:3" ht="12.75">
      <c r="A12" s="7" t="s">
        <v>2</v>
      </c>
      <c r="B12" s="5">
        <v>47611</v>
      </c>
      <c r="C12" s="7"/>
    </row>
    <row r="13" spans="1:3" ht="12.75">
      <c r="A13" s="6" t="s">
        <v>33</v>
      </c>
      <c r="B13" s="5"/>
      <c r="C13" s="7"/>
    </row>
    <row r="14" spans="1:3" ht="12.75">
      <c r="A14" s="7" t="s">
        <v>1</v>
      </c>
      <c r="B14" s="5">
        <v>7118</v>
      </c>
      <c r="C14" s="7"/>
    </row>
    <row r="15" spans="1:3" ht="12.75">
      <c r="A15" s="7" t="s">
        <v>2</v>
      </c>
      <c r="B15" s="5">
        <v>97841</v>
      </c>
      <c r="C15" s="7"/>
    </row>
    <row r="16" spans="1:3" ht="12.75">
      <c r="A16" s="6" t="s">
        <v>34</v>
      </c>
      <c r="B16" s="5"/>
      <c r="C16" s="7"/>
    </row>
    <row r="17" spans="1:3" ht="12.75">
      <c r="A17" s="7" t="s">
        <v>1</v>
      </c>
      <c r="B17" s="5">
        <v>8934</v>
      </c>
      <c r="C17" s="7"/>
    </row>
    <row r="18" spans="1:3" ht="12.75">
      <c r="A18" s="7" t="s">
        <v>2</v>
      </c>
      <c r="B18" s="5">
        <v>285254</v>
      </c>
      <c r="C18" s="7"/>
    </row>
    <row r="19" spans="1:3" ht="12.75">
      <c r="A19" s="10" t="s">
        <v>35</v>
      </c>
      <c r="B19" s="5"/>
      <c r="C19" s="7"/>
    </row>
    <row r="20" spans="1:3" ht="12.75">
      <c r="A20" s="7" t="s">
        <v>1</v>
      </c>
      <c r="B20" s="5">
        <v>6647</v>
      </c>
      <c r="C20" s="7"/>
    </row>
    <row r="21" spans="1:3" ht="12.75">
      <c r="A21" s="7" t="s">
        <v>2</v>
      </c>
      <c r="B21" s="5">
        <v>472928</v>
      </c>
      <c r="C21" s="7"/>
    </row>
    <row r="22" spans="1:3" ht="12.75">
      <c r="A22" s="10" t="s">
        <v>36</v>
      </c>
      <c r="B22" s="5"/>
      <c r="C22" s="7"/>
    </row>
    <row r="23" spans="1:3" ht="12.75">
      <c r="A23" s="7" t="s">
        <v>1</v>
      </c>
      <c r="B23" s="5">
        <v>6382</v>
      </c>
      <c r="C23" s="7"/>
    </row>
    <row r="24" spans="1:3" ht="12.75">
      <c r="A24" s="7" t="s">
        <v>2</v>
      </c>
      <c r="B24" s="5">
        <v>910286</v>
      </c>
      <c r="C24" s="7"/>
    </row>
    <row r="25" spans="1:3" ht="12.75">
      <c r="A25" s="10" t="s">
        <v>37</v>
      </c>
      <c r="B25" s="5"/>
      <c r="C25" s="7"/>
    </row>
    <row r="26" spans="1:3" ht="12.75">
      <c r="A26" s="7" t="s">
        <v>1</v>
      </c>
      <c r="B26" s="5">
        <v>6783</v>
      </c>
      <c r="C26" s="7"/>
    </row>
    <row r="27" spans="1:3" ht="12.75">
      <c r="A27" s="7" t="s">
        <v>2</v>
      </c>
      <c r="B27" s="5">
        <v>2162836</v>
      </c>
      <c r="C27" s="7"/>
    </row>
    <row r="28" spans="1:3" ht="12.75">
      <c r="A28" s="10" t="s">
        <v>38</v>
      </c>
      <c r="B28" s="5"/>
      <c r="C28" s="7"/>
    </row>
    <row r="29" spans="1:3" ht="12.75">
      <c r="A29" s="7" t="s">
        <v>1</v>
      </c>
      <c r="B29" s="5">
        <v>3887</v>
      </c>
      <c r="C29" s="7"/>
    </row>
    <row r="30" spans="1:3" ht="12.75">
      <c r="A30" s="7" t="s">
        <v>2</v>
      </c>
      <c r="B30" s="5">
        <v>2725637</v>
      </c>
      <c r="C30" s="7"/>
    </row>
    <row r="31" spans="1:3" ht="12.75">
      <c r="A31" s="10" t="s">
        <v>39</v>
      </c>
      <c r="B31" s="5"/>
      <c r="C31" s="7"/>
    </row>
    <row r="32" spans="1:3" ht="12.75">
      <c r="A32" s="7" t="s">
        <v>1</v>
      </c>
      <c r="B32" s="5">
        <v>2912</v>
      </c>
      <c r="C32" s="7"/>
    </row>
    <row r="33" spans="1:3" ht="12.75">
      <c r="A33" s="7" t="s">
        <v>2</v>
      </c>
      <c r="B33" s="5">
        <v>4441627</v>
      </c>
      <c r="C33" s="7"/>
    </row>
    <row r="34" spans="1:3" ht="12.75">
      <c r="A34" s="7" t="s">
        <v>40</v>
      </c>
      <c r="B34" s="5"/>
      <c r="C34" s="7"/>
    </row>
    <row r="35" spans="1:3" ht="12.75">
      <c r="A35" s="7" t="s">
        <v>1</v>
      </c>
      <c r="B35" s="5">
        <v>838</v>
      </c>
      <c r="C35" s="7"/>
    </row>
    <row r="36" spans="1:3" ht="12.75">
      <c r="A36" s="7" t="s">
        <v>2</v>
      </c>
      <c r="B36" s="5">
        <v>2837134</v>
      </c>
      <c r="C36" s="7"/>
    </row>
    <row r="37" spans="1:3" ht="12.75">
      <c r="A37" s="7" t="s">
        <v>41</v>
      </c>
      <c r="B37" s="5"/>
      <c r="C37" s="7"/>
    </row>
    <row r="38" spans="1:3" ht="12.75">
      <c r="A38" s="7" t="s">
        <v>1</v>
      </c>
      <c r="B38" s="5">
        <v>228</v>
      </c>
      <c r="C38" s="7"/>
    </row>
    <row r="39" spans="1:3" ht="12.75">
      <c r="A39" s="7" t="s">
        <v>2</v>
      </c>
      <c r="B39" s="5">
        <v>1504482</v>
      </c>
      <c r="C39" s="7"/>
    </row>
    <row r="40" spans="1:3" ht="12.75">
      <c r="A40" s="7" t="s">
        <v>42</v>
      </c>
      <c r="B40" s="5"/>
      <c r="C40" s="7"/>
    </row>
    <row r="41" spans="1:3" ht="12.75">
      <c r="A41" s="7" t="s">
        <v>1</v>
      </c>
      <c r="B41" s="5">
        <v>56</v>
      </c>
      <c r="C41" s="7"/>
    </row>
    <row r="42" spans="1:3" ht="12.75">
      <c r="A42" s="7" t="s">
        <v>2</v>
      </c>
      <c r="B42" s="5">
        <v>917531</v>
      </c>
      <c r="C42" s="7"/>
    </row>
    <row r="43" spans="1:3" ht="12.75">
      <c r="A43" s="7"/>
      <c r="B43" s="5"/>
      <c r="C43" s="7"/>
    </row>
    <row r="44" spans="1:3" ht="12.75">
      <c r="A44" s="8" t="s">
        <v>43</v>
      </c>
      <c r="B44" s="5"/>
      <c r="C44" s="7"/>
    </row>
    <row r="45" spans="1:3" ht="12.75">
      <c r="A45" s="7" t="s">
        <v>44</v>
      </c>
      <c r="B45" s="5">
        <v>16419683</v>
      </c>
      <c r="C45" s="9">
        <f>B46+B47+B48</f>
        <v>16419683</v>
      </c>
    </row>
    <row r="46" spans="1:3" ht="12.75">
      <c r="A46" s="7" t="s">
        <v>45</v>
      </c>
      <c r="B46" s="5">
        <v>11384688</v>
      </c>
      <c r="C46" s="7"/>
    </row>
    <row r="47" spans="1:3" ht="12.75">
      <c r="A47" s="7" t="s">
        <v>46</v>
      </c>
      <c r="B47" s="5">
        <v>3854882</v>
      </c>
      <c r="C47" s="7"/>
    </row>
    <row r="48" spans="1:3" ht="12.75">
      <c r="A48" s="7" t="s">
        <v>47</v>
      </c>
      <c r="B48" s="5">
        <v>1180113</v>
      </c>
      <c r="C48" s="7"/>
    </row>
    <row r="49" spans="1:3" ht="12.75">
      <c r="A49" s="7"/>
      <c r="B49" s="5"/>
      <c r="C49" s="7"/>
    </row>
    <row r="50" spans="1:3" ht="12.75">
      <c r="A50" s="8" t="s">
        <v>3</v>
      </c>
      <c r="B50" s="5"/>
      <c r="C50" s="7"/>
    </row>
    <row r="51" spans="1:3" ht="12.75">
      <c r="A51" s="4" t="s">
        <v>48</v>
      </c>
      <c r="B51" s="5">
        <v>57131</v>
      </c>
      <c r="C51" s="7"/>
    </row>
    <row r="52" spans="1:3" ht="12.75">
      <c r="A52" s="7" t="s">
        <v>22</v>
      </c>
      <c r="B52" s="5">
        <v>16419683</v>
      </c>
      <c r="C52" s="9">
        <f>SUM(B54:B64)-16419683</f>
        <v>57131</v>
      </c>
    </row>
    <row r="53" spans="1:3" ht="12.75">
      <c r="A53" s="11" t="s">
        <v>9</v>
      </c>
      <c r="B53" s="5"/>
      <c r="C53" s="7"/>
    </row>
    <row r="54" spans="1:3" ht="12.75">
      <c r="A54" s="4" t="s">
        <v>1</v>
      </c>
      <c r="B54" s="5">
        <v>49302</v>
      </c>
      <c r="C54" s="7"/>
    </row>
    <row r="55" spans="1:3" ht="12.75">
      <c r="A55" s="7" t="s">
        <v>2</v>
      </c>
      <c r="B55" s="5">
        <v>10159084</v>
      </c>
      <c r="C55" s="7"/>
    </row>
    <row r="56" spans="1:3" ht="12.75">
      <c r="A56" s="11" t="s">
        <v>49</v>
      </c>
      <c r="B56" s="5"/>
      <c r="C56" s="7"/>
    </row>
    <row r="57" spans="1:3" ht="12.75">
      <c r="A57" s="4" t="s">
        <v>1</v>
      </c>
      <c r="B57" s="5">
        <v>7336</v>
      </c>
      <c r="C57" s="7"/>
    </row>
    <row r="58" spans="1:3" ht="12.75">
      <c r="A58" s="7" t="s">
        <v>2</v>
      </c>
      <c r="B58" s="5">
        <v>6103333</v>
      </c>
      <c r="C58" s="7"/>
    </row>
    <row r="59" spans="1:3" ht="12.75">
      <c r="A59" s="11" t="s">
        <v>5</v>
      </c>
      <c r="B59" s="5"/>
      <c r="C59" s="7"/>
    </row>
    <row r="60" spans="1:3" ht="12.75">
      <c r="A60" s="4" t="s">
        <v>1</v>
      </c>
      <c r="B60" s="5">
        <v>395</v>
      </c>
      <c r="C60" s="7"/>
    </row>
    <row r="61" spans="1:3" ht="12.75">
      <c r="A61" s="7" t="s">
        <v>2</v>
      </c>
      <c r="B61" s="5">
        <v>75543</v>
      </c>
      <c r="C61" s="7"/>
    </row>
    <row r="62" spans="1:3" ht="12.75">
      <c r="A62" s="11" t="s">
        <v>6</v>
      </c>
      <c r="B62" s="5"/>
      <c r="C62" s="7"/>
    </row>
    <row r="63" spans="1:3" ht="12.75">
      <c r="A63" s="4" t="s">
        <v>1</v>
      </c>
      <c r="B63" s="5">
        <v>98</v>
      </c>
      <c r="C63" s="7"/>
    </row>
    <row r="64" spans="1:3" ht="12.75">
      <c r="A64" s="7" t="s">
        <v>2</v>
      </c>
      <c r="B64" s="5">
        <v>81723</v>
      </c>
      <c r="C64" s="7"/>
    </row>
    <row r="65" spans="1:3" ht="12.75">
      <c r="A65" s="7"/>
      <c r="B65" s="5"/>
      <c r="C65" s="7"/>
    </row>
    <row r="66" spans="1:3" ht="12.75">
      <c r="A66" s="12" t="s">
        <v>58</v>
      </c>
      <c r="B66" s="5"/>
      <c r="C66" s="7"/>
    </row>
    <row r="67" spans="1:3" ht="12.75">
      <c r="A67" s="11" t="s">
        <v>4</v>
      </c>
      <c r="B67" s="5">
        <v>189838</v>
      </c>
      <c r="C67" s="7"/>
    </row>
    <row r="68" spans="1:3" ht="12.75">
      <c r="A68" s="11" t="s">
        <v>20</v>
      </c>
      <c r="B68" s="5">
        <v>111761</v>
      </c>
      <c r="C68" s="7"/>
    </row>
    <row r="69" spans="1:3" ht="12.75">
      <c r="A69" s="4" t="s">
        <v>59</v>
      </c>
      <c r="B69" s="5">
        <v>20766</v>
      </c>
      <c r="C69" s="7"/>
    </row>
    <row r="70" spans="1:3" ht="12.75">
      <c r="A70" s="4" t="s">
        <v>60</v>
      </c>
      <c r="B70" s="5">
        <v>78670</v>
      </c>
      <c r="C70" s="7"/>
    </row>
    <row r="71" spans="1:3" ht="12.75">
      <c r="A71" s="4" t="s">
        <v>7</v>
      </c>
      <c r="B71" s="5">
        <v>12325</v>
      </c>
      <c r="C71" s="7"/>
    </row>
    <row r="72" spans="1:3" ht="12.75">
      <c r="A72" s="11" t="s">
        <v>21</v>
      </c>
      <c r="B72" s="5">
        <v>78077</v>
      </c>
      <c r="C72" s="7"/>
    </row>
    <row r="73" spans="1:3" ht="12.75">
      <c r="A73" s="4" t="s">
        <v>59</v>
      </c>
      <c r="B73" s="5">
        <v>18628</v>
      </c>
      <c r="C73" s="7"/>
    </row>
    <row r="74" spans="1:3" ht="12.75">
      <c r="A74" s="4" t="s">
        <v>60</v>
      </c>
      <c r="B74" s="5">
        <v>50881</v>
      </c>
      <c r="C74" s="7"/>
    </row>
    <row r="75" spans="1:3" ht="12.75">
      <c r="A75" s="4" t="s">
        <v>7</v>
      </c>
      <c r="B75" s="5">
        <v>8568</v>
      </c>
      <c r="C75" s="7"/>
    </row>
    <row r="76" spans="1:3" ht="12.75">
      <c r="A76" s="7"/>
      <c r="B76" s="5"/>
      <c r="C76" s="7"/>
    </row>
    <row r="77" spans="1:3" ht="51">
      <c r="A77" s="13" t="s">
        <v>27</v>
      </c>
      <c r="B77" s="5"/>
      <c r="C77" s="7"/>
    </row>
    <row r="78" spans="1:3" ht="12.75">
      <c r="A78" s="7" t="s">
        <v>61</v>
      </c>
      <c r="B78" s="5">
        <v>114488</v>
      </c>
      <c r="C78" s="7"/>
    </row>
    <row r="79" spans="1:3" ht="12.75">
      <c r="A79" s="7" t="s">
        <v>62</v>
      </c>
      <c r="B79" s="5">
        <v>76734</v>
      </c>
      <c r="C79" s="7"/>
    </row>
    <row r="80" spans="1:3" ht="12.75">
      <c r="A80" s="7" t="s">
        <v>8</v>
      </c>
      <c r="B80" s="5">
        <v>37754</v>
      </c>
      <c r="C80" s="7"/>
    </row>
    <row r="81" spans="1:3" ht="12.75">
      <c r="A81" s="7"/>
      <c r="B81" s="5"/>
      <c r="C81" s="7"/>
    </row>
    <row r="82" spans="1:3" ht="12.75">
      <c r="A82" s="8" t="s">
        <v>28</v>
      </c>
      <c r="B82" s="5"/>
      <c r="C82" s="7"/>
    </row>
    <row r="83" spans="1:3" ht="12.75">
      <c r="A83" s="7" t="s">
        <v>26</v>
      </c>
      <c r="B83" s="5">
        <v>56044</v>
      </c>
      <c r="C83" s="7"/>
    </row>
    <row r="84" spans="1:3" ht="12.75">
      <c r="A84" s="7" t="s">
        <v>62</v>
      </c>
      <c r="B84" s="5">
        <v>47549</v>
      </c>
      <c r="C84" s="7"/>
    </row>
    <row r="85" spans="1:3" ht="12.75">
      <c r="A85" s="7" t="s">
        <v>8</v>
      </c>
      <c r="B85" s="5">
        <v>8495</v>
      </c>
      <c r="C85" s="7"/>
    </row>
    <row r="86" spans="1:3" ht="12.75">
      <c r="A86" s="7"/>
      <c r="B86" s="5"/>
      <c r="C86" s="7"/>
    </row>
    <row r="87" spans="1:3" ht="12.75">
      <c r="A87" s="8" t="s">
        <v>10</v>
      </c>
      <c r="B87" s="5"/>
      <c r="C87" s="7"/>
    </row>
    <row r="88" spans="1:3" ht="12.75">
      <c r="A88" s="14" t="s">
        <v>50</v>
      </c>
      <c r="B88" s="5">
        <v>16419683</v>
      </c>
      <c r="C88" s="7"/>
    </row>
    <row r="89" spans="1:3" ht="12.75">
      <c r="A89" s="14" t="s">
        <v>51</v>
      </c>
      <c r="B89" s="5">
        <v>14956889</v>
      </c>
      <c r="C89" s="7"/>
    </row>
    <row r="90" spans="1:3" ht="12.75">
      <c r="A90" s="14" t="s">
        <v>52</v>
      </c>
      <c r="B90" s="5">
        <v>1414119</v>
      </c>
      <c r="C90" s="7"/>
    </row>
    <row r="91" spans="1:3" ht="12.75">
      <c r="A91" s="14" t="s">
        <v>53</v>
      </c>
      <c r="B91" s="5">
        <v>1373198</v>
      </c>
      <c r="C91" s="7"/>
    </row>
    <row r="92" spans="1:3" ht="12.75">
      <c r="A92" s="14" t="s">
        <v>54</v>
      </c>
      <c r="B92" s="5">
        <v>40921</v>
      </c>
      <c r="C92" s="7"/>
    </row>
    <row r="93" spans="1:3" ht="12.75">
      <c r="A93" s="14" t="s">
        <v>55</v>
      </c>
      <c r="B93" s="5">
        <v>13542770</v>
      </c>
      <c r="C93" s="7"/>
    </row>
    <row r="94" spans="1:3" ht="12.75">
      <c r="A94" s="14" t="s">
        <v>56</v>
      </c>
      <c r="B94" s="5">
        <v>1250722</v>
      </c>
      <c r="C94" s="7"/>
    </row>
    <row r="95" spans="1:3" ht="12.75">
      <c r="A95" s="14" t="s">
        <v>57</v>
      </c>
      <c r="B95" s="5">
        <v>212072</v>
      </c>
      <c r="C95" s="7"/>
    </row>
    <row r="96" spans="1:3" ht="12.75">
      <c r="A96" s="14"/>
      <c r="B96" s="5"/>
      <c r="C96" s="7"/>
    </row>
    <row r="97" spans="1:3" ht="12.75">
      <c r="A97" s="8" t="s">
        <v>23</v>
      </c>
      <c r="B97" s="5"/>
      <c r="C97" s="7"/>
    </row>
    <row r="98" spans="1:3" ht="12.75">
      <c r="A98" s="14" t="s">
        <v>64</v>
      </c>
      <c r="B98" s="5"/>
      <c r="C98" s="7"/>
    </row>
    <row r="99" spans="1:3" ht="12.75">
      <c r="A99" s="4" t="s">
        <v>65</v>
      </c>
      <c r="B99" s="5">
        <v>2112</v>
      </c>
      <c r="C99" s="7"/>
    </row>
    <row r="100" spans="1:3" ht="12.75">
      <c r="A100" s="7" t="s">
        <v>66</v>
      </c>
      <c r="B100" s="5">
        <v>213538</v>
      </c>
      <c r="C100" s="7"/>
    </row>
    <row r="101" spans="1:3" ht="12.75">
      <c r="A101" s="14" t="s">
        <v>67</v>
      </c>
      <c r="B101" s="5"/>
      <c r="C101" s="7"/>
    </row>
    <row r="102" spans="1:3" ht="12.75">
      <c r="A102" s="4" t="s">
        <v>65</v>
      </c>
      <c r="B102" s="5">
        <v>634</v>
      </c>
      <c r="C102" s="7"/>
    </row>
    <row r="103" spans="1:3" ht="12.75">
      <c r="A103" s="7" t="s">
        <v>66</v>
      </c>
      <c r="B103" s="5">
        <v>174728</v>
      </c>
      <c r="C103" s="7"/>
    </row>
    <row r="104" spans="1:3" ht="12.75">
      <c r="A104" s="14" t="s">
        <v>68</v>
      </c>
      <c r="B104" s="5"/>
      <c r="C104" s="7"/>
    </row>
    <row r="105" spans="1:3" ht="12.75">
      <c r="A105" s="4" t="s">
        <v>65</v>
      </c>
      <c r="B105" s="5">
        <v>4516</v>
      </c>
      <c r="C105" s="7"/>
    </row>
    <row r="106" spans="1:3" ht="12.75">
      <c r="A106" s="7" t="s">
        <v>66</v>
      </c>
      <c r="B106" s="5">
        <v>51177</v>
      </c>
      <c r="C106" s="7"/>
    </row>
    <row r="107" spans="1:3" ht="12.75">
      <c r="A107" s="14" t="s">
        <v>69</v>
      </c>
      <c r="B107" s="5"/>
      <c r="C107" s="7"/>
    </row>
    <row r="108" spans="1:3" ht="12.75">
      <c r="A108" s="4" t="s">
        <v>65</v>
      </c>
      <c r="B108" s="5">
        <v>647</v>
      </c>
      <c r="C108" s="7"/>
    </row>
    <row r="109" spans="1:3" ht="12.75">
      <c r="A109" s="7" t="s">
        <v>66</v>
      </c>
      <c r="B109" s="5">
        <v>27547</v>
      </c>
      <c r="C109" s="7"/>
    </row>
    <row r="110" spans="1:3" ht="12.75">
      <c r="A110" s="14" t="s">
        <v>70</v>
      </c>
      <c r="B110" s="5"/>
      <c r="C110" s="7"/>
    </row>
    <row r="111" spans="1:3" ht="12.75">
      <c r="A111" s="4" t="s">
        <v>65</v>
      </c>
      <c r="B111" s="5">
        <v>888</v>
      </c>
      <c r="C111" s="7"/>
    </row>
    <row r="112" spans="1:3" ht="12.75">
      <c r="A112" s="7" t="s">
        <v>66</v>
      </c>
      <c r="B112" s="5">
        <v>67014</v>
      </c>
      <c r="C112" s="7"/>
    </row>
    <row r="113" spans="1:3" ht="12.75">
      <c r="A113" s="14" t="s">
        <v>71</v>
      </c>
      <c r="B113" s="5"/>
      <c r="C113" s="7"/>
    </row>
    <row r="114" spans="1:3" ht="12.75">
      <c r="A114" s="4" t="s">
        <v>65</v>
      </c>
      <c r="B114" s="5">
        <v>64</v>
      </c>
      <c r="C114" s="7"/>
    </row>
    <row r="115" spans="1:3" ht="12.75">
      <c r="A115" s="7" t="s">
        <v>66</v>
      </c>
      <c r="B115" s="5">
        <v>13901</v>
      </c>
      <c r="C115" s="7"/>
    </row>
    <row r="116" spans="1:3" ht="12.75">
      <c r="A116" s="14" t="s">
        <v>72</v>
      </c>
      <c r="B116" s="5"/>
      <c r="C116" s="7"/>
    </row>
    <row r="117" spans="1:3" ht="12.75">
      <c r="A117" s="4" t="s">
        <v>65</v>
      </c>
      <c r="B117" s="5">
        <v>8</v>
      </c>
      <c r="C117" s="7"/>
    </row>
    <row r="118" spans="1:3" ht="12.75">
      <c r="A118" s="7" t="s">
        <v>66</v>
      </c>
      <c r="B118" s="5">
        <v>709</v>
      </c>
      <c r="C118" s="7"/>
    </row>
    <row r="119" spans="1:3" ht="12.75">
      <c r="A119" s="14" t="s">
        <v>73</v>
      </c>
      <c r="B119" s="5"/>
      <c r="C119" s="7"/>
    </row>
    <row r="120" spans="1:3" ht="12.75">
      <c r="A120" s="4" t="s">
        <v>65</v>
      </c>
      <c r="B120" s="5">
        <v>129</v>
      </c>
      <c r="C120" s="7"/>
    </row>
    <row r="121" spans="1:3" ht="12.75">
      <c r="A121" s="7" t="s">
        <v>66</v>
      </c>
      <c r="B121" s="5">
        <v>2811</v>
      </c>
      <c r="C121" s="7"/>
    </row>
    <row r="122" spans="1:3" ht="12.75">
      <c r="A122" s="14" t="s">
        <v>74</v>
      </c>
      <c r="B122" s="5"/>
      <c r="C122" s="7"/>
    </row>
    <row r="123" spans="1:3" ht="12.75">
      <c r="A123" s="4" t="s">
        <v>65</v>
      </c>
      <c r="B123" s="5">
        <v>314</v>
      </c>
      <c r="C123" s="7"/>
    </row>
    <row r="124" spans="1:3" ht="12.75">
      <c r="A124" s="7" t="s">
        <v>66</v>
      </c>
      <c r="B124" s="5">
        <v>51655</v>
      </c>
      <c r="C124" s="7"/>
    </row>
    <row r="125" spans="1:3" ht="12.75">
      <c r="A125" s="14" t="s">
        <v>75</v>
      </c>
      <c r="B125" s="5"/>
      <c r="C125" s="7"/>
    </row>
    <row r="126" spans="1:3" ht="12.75">
      <c r="A126" s="4" t="s">
        <v>65</v>
      </c>
      <c r="B126" s="5">
        <v>132</v>
      </c>
      <c r="C126" s="7"/>
    </row>
    <row r="127" spans="1:3" ht="12.75">
      <c r="A127" s="7" t="s">
        <v>66</v>
      </c>
      <c r="B127" s="5">
        <v>257</v>
      </c>
      <c r="C127" s="7"/>
    </row>
    <row r="128" spans="1:3" ht="12.75">
      <c r="A128" s="14" t="s">
        <v>76</v>
      </c>
      <c r="B128" s="5"/>
      <c r="C128" s="7"/>
    </row>
    <row r="129" spans="1:3" ht="12.75">
      <c r="A129" s="4" t="s">
        <v>65</v>
      </c>
      <c r="B129" s="5">
        <v>4</v>
      </c>
      <c r="C129" s="7"/>
    </row>
    <row r="130" spans="1:3" ht="12.75">
      <c r="A130" s="7" t="s">
        <v>66</v>
      </c>
      <c r="B130" s="5">
        <v>129</v>
      </c>
      <c r="C130" s="7"/>
    </row>
    <row r="131" spans="1:3" ht="12.75">
      <c r="A131" s="14" t="s">
        <v>77</v>
      </c>
      <c r="B131" s="5"/>
      <c r="C131" s="7"/>
    </row>
    <row r="132" spans="1:3" ht="12.75">
      <c r="A132" s="4" t="s">
        <v>65</v>
      </c>
      <c r="B132" s="5">
        <v>1453</v>
      </c>
      <c r="C132" s="7"/>
    </row>
    <row r="133" spans="1:3" ht="12.75">
      <c r="A133" s="7" t="s">
        <v>66</v>
      </c>
      <c r="B133" s="5">
        <v>32251</v>
      </c>
      <c r="C133" s="7"/>
    </row>
    <row r="134" spans="1:3" ht="12.75">
      <c r="A134" s="7"/>
      <c r="B134" s="5"/>
      <c r="C134" s="7"/>
    </row>
    <row r="135" spans="1:3" ht="12.75">
      <c r="A135" s="8" t="s">
        <v>24</v>
      </c>
      <c r="B135" s="5"/>
      <c r="C135" s="7"/>
    </row>
    <row r="136" spans="1:3" ht="12.75">
      <c r="A136" s="14" t="s">
        <v>78</v>
      </c>
      <c r="B136" s="5"/>
      <c r="C136" s="7"/>
    </row>
    <row r="137" spans="1:3" ht="12.75">
      <c r="A137" s="4" t="s">
        <v>13</v>
      </c>
      <c r="B137" s="5">
        <v>536</v>
      </c>
      <c r="C137" s="7"/>
    </row>
    <row r="138" spans="1:3" ht="12.75">
      <c r="A138" s="7" t="s">
        <v>79</v>
      </c>
      <c r="B138" s="5">
        <v>2816149</v>
      </c>
      <c r="C138" s="7"/>
    </row>
    <row r="139" spans="1:3" ht="12.75">
      <c r="A139" s="4" t="s">
        <v>80</v>
      </c>
      <c r="B139" s="5">
        <v>2511398</v>
      </c>
      <c r="C139" s="7"/>
    </row>
    <row r="140" spans="1:3" ht="12.75">
      <c r="A140" s="4" t="s">
        <v>81</v>
      </c>
      <c r="B140" s="5">
        <f>B138-B139</f>
        <v>304751</v>
      </c>
      <c r="C140" s="7"/>
    </row>
    <row r="141" spans="1:3" ht="12.75">
      <c r="A141" s="4" t="s">
        <v>82</v>
      </c>
      <c r="B141" s="5">
        <v>140564</v>
      </c>
      <c r="C141" s="7"/>
    </row>
    <row r="142" spans="1:3" ht="12.75">
      <c r="A142" s="14" t="s">
        <v>92</v>
      </c>
      <c r="B142" s="5"/>
      <c r="C142" s="7"/>
    </row>
    <row r="143" spans="1:3" ht="12.75">
      <c r="A143" s="4" t="s">
        <v>13</v>
      </c>
      <c r="B143" s="5">
        <v>364</v>
      </c>
      <c r="C143" s="7"/>
    </row>
    <row r="144" spans="1:3" ht="12.75">
      <c r="A144" s="7" t="s">
        <v>79</v>
      </c>
      <c r="B144" s="5">
        <v>2762473</v>
      </c>
      <c r="C144" s="7"/>
    </row>
    <row r="145" spans="1:3" ht="12.75">
      <c r="A145" s="4" t="s">
        <v>80</v>
      </c>
      <c r="B145" s="5">
        <v>2127771</v>
      </c>
      <c r="C145" s="7"/>
    </row>
    <row r="146" spans="1:3" ht="12.75">
      <c r="A146" s="4" t="s">
        <v>81</v>
      </c>
      <c r="B146" s="5">
        <f>B144-B145</f>
        <v>634702</v>
      </c>
      <c r="C146" s="7"/>
    </row>
    <row r="147" spans="1:3" ht="12.75">
      <c r="A147" s="4" t="s">
        <v>82</v>
      </c>
      <c r="B147" s="5">
        <v>81609</v>
      </c>
      <c r="C147" s="7"/>
    </row>
    <row r="148" spans="1:3" ht="12.75">
      <c r="A148" s="14" t="s">
        <v>83</v>
      </c>
      <c r="B148" s="5"/>
      <c r="C148" s="7"/>
    </row>
    <row r="149" spans="1:3" ht="12.75">
      <c r="A149" s="4" t="s">
        <v>13</v>
      </c>
      <c r="B149" s="5">
        <v>323</v>
      </c>
      <c r="C149" s="7"/>
    </row>
    <row r="150" spans="1:3" ht="12.75">
      <c r="A150" s="7" t="s">
        <v>79</v>
      </c>
      <c r="B150" s="5">
        <v>653925</v>
      </c>
      <c r="C150" s="7"/>
    </row>
    <row r="151" spans="1:3" ht="12.75">
      <c r="A151" s="4" t="s">
        <v>80</v>
      </c>
      <c r="B151" s="5">
        <v>566099</v>
      </c>
      <c r="C151" s="7"/>
    </row>
    <row r="152" spans="1:3" ht="12.75">
      <c r="A152" s="4" t="s">
        <v>81</v>
      </c>
      <c r="B152" s="5">
        <f>B150-B151</f>
        <v>87826</v>
      </c>
      <c r="C152" s="7"/>
    </row>
    <row r="153" spans="1:3" ht="12.75">
      <c r="A153" s="4" t="s">
        <v>82</v>
      </c>
      <c r="B153" s="5">
        <v>37818</v>
      </c>
      <c r="C153" s="7"/>
    </row>
    <row r="154" spans="1:3" ht="12.75">
      <c r="A154" s="14" t="s">
        <v>84</v>
      </c>
      <c r="B154" s="5"/>
      <c r="C154" s="7"/>
    </row>
    <row r="155" spans="1:3" ht="12.75">
      <c r="A155" s="4" t="s">
        <v>13</v>
      </c>
      <c r="B155" s="5">
        <v>96</v>
      </c>
      <c r="C155" s="7"/>
    </row>
    <row r="156" spans="1:3" ht="12.75">
      <c r="A156" s="7" t="s">
        <v>79</v>
      </c>
      <c r="B156" s="5">
        <v>163895</v>
      </c>
      <c r="C156" s="7"/>
    </row>
    <row r="157" spans="1:3" ht="12.75">
      <c r="A157" s="4" t="s">
        <v>80</v>
      </c>
      <c r="B157" s="5">
        <v>160893</v>
      </c>
      <c r="C157" s="7"/>
    </row>
    <row r="158" spans="1:3" ht="12.75">
      <c r="A158" s="4" t="s">
        <v>81</v>
      </c>
      <c r="B158" s="5">
        <f>B156-B157</f>
        <v>3002</v>
      </c>
      <c r="C158" s="7"/>
    </row>
    <row r="159" spans="1:3" ht="12.75">
      <c r="A159" s="4" t="s">
        <v>82</v>
      </c>
      <c r="B159" s="5">
        <v>13636</v>
      </c>
      <c r="C159" s="7"/>
    </row>
    <row r="160" spans="1:3" ht="12.75">
      <c r="A160" s="14" t="s">
        <v>85</v>
      </c>
      <c r="B160" s="5"/>
      <c r="C160" s="7"/>
    </row>
    <row r="161" spans="1:3" ht="12.75">
      <c r="A161" s="4" t="s">
        <v>13</v>
      </c>
      <c r="B161" s="5">
        <v>966</v>
      </c>
      <c r="C161" s="7"/>
    </row>
    <row r="162" spans="1:3" ht="12.75">
      <c r="A162" s="7" t="s">
        <v>79</v>
      </c>
      <c r="B162" s="5">
        <v>2119064</v>
      </c>
      <c r="C162" s="7"/>
    </row>
    <row r="163" spans="1:3" ht="12.75">
      <c r="A163" s="4" t="s">
        <v>80</v>
      </c>
      <c r="B163" s="5">
        <v>1779289</v>
      </c>
      <c r="C163" s="7"/>
    </row>
    <row r="164" spans="1:3" ht="12.75">
      <c r="A164" s="4" t="s">
        <v>81</v>
      </c>
      <c r="B164" s="5">
        <f>B162-B163</f>
        <v>339775</v>
      </c>
      <c r="C164" s="7"/>
    </row>
    <row r="165" spans="1:3" ht="12.75">
      <c r="A165" s="4" t="s">
        <v>82</v>
      </c>
      <c r="B165" s="5">
        <v>59929</v>
      </c>
      <c r="C165" s="7"/>
    </row>
    <row r="166" spans="1:3" ht="12.75">
      <c r="A166" s="14" t="s">
        <v>86</v>
      </c>
      <c r="B166" s="5"/>
      <c r="C166" s="7"/>
    </row>
    <row r="167" spans="1:3" ht="12.75">
      <c r="A167" s="4" t="s">
        <v>13</v>
      </c>
      <c r="B167" s="5">
        <v>629</v>
      </c>
      <c r="C167" s="7"/>
    </row>
    <row r="168" spans="1:3" ht="12.75">
      <c r="A168" s="7" t="s">
        <v>79</v>
      </c>
      <c r="B168" s="5">
        <v>529944</v>
      </c>
      <c r="C168" s="7"/>
    </row>
    <row r="169" spans="1:3" ht="12.75">
      <c r="A169" s="4" t="s">
        <v>80</v>
      </c>
      <c r="B169" s="5">
        <v>464679</v>
      </c>
      <c r="C169" s="7"/>
    </row>
    <row r="170" spans="1:3" ht="12.75">
      <c r="A170" s="4" t="s">
        <v>81</v>
      </c>
      <c r="B170" s="5">
        <f>B168-B169</f>
        <v>65265</v>
      </c>
      <c r="C170" s="7"/>
    </row>
    <row r="171" spans="1:3" ht="12.75">
      <c r="A171" s="4" t="s">
        <v>82</v>
      </c>
      <c r="B171" s="5">
        <v>18214</v>
      </c>
      <c r="C171" s="7"/>
    </row>
    <row r="172" spans="1:3" ht="12.75">
      <c r="A172" s="14" t="s">
        <v>87</v>
      </c>
      <c r="B172" s="5"/>
      <c r="C172" s="7"/>
    </row>
    <row r="173" spans="1:3" ht="12.75">
      <c r="A173" s="4" t="s">
        <v>13</v>
      </c>
      <c r="B173" s="5">
        <v>190</v>
      </c>
      <c r="C173" s="7"/>
    </row>
    <row r="174" spans="1:3" ht="12.75">
      <c r="A174" s="7" t="s">
        <v>79</v>
      </c>
      <c r="B174" s="5">
        <v>206634</v>
      </c>
      <c r="C174" s="7"/>
    </row>
    <row r="175" spans="1:3" ht="12.75">
      <c r="A175" s="4" t="s">
        <v>80</v>
      </c>
      <c r="B175" s="5">
        <v>176099</v>
      </c>
      <c r="C175" s="7"/>
    </row>
    <row r="176" spans="1:3" ht="12.75">
      <c r="A176" s="4" t="s">
        <v>81</v>
      </c>
      <c r="B176" s="5">
        <f>B174-B175</f>
        <v>30535</v>
      </c>
      <c r="C176" s="7"/>
    </row>
    <row r="177" spans="1:3" ht="12.75">
      <c r="A177" s="4" t="s">
        <v>82</v>
      </c>
      <c r="B177" s="5">
        <v>5047</v>
      </c>
      <c r="C177" s="7"/>
    </row>
    <row r="178" spans="1:3" ht="12.75">
      <c r="A178" s="14" t="s">
        <v>88</v>
      </c>
      <c r="B178" s="5"/>
      <c r="C178" s="7"/>
    </row>
    <row r="179" spans="1:3" ht="12.75">
      <c r="A179" s="4" t="s">
        <v>13</v>
      </c>
      <c r="B179" s="5">
        <v>1374</v>
      </c>
      <c r="C179" s="7"/>
    </row>
    <row r="180" spans="1:3" ht="12.75">
      <c r="A180" s="7" t="s">
        <v>79</v>
      </c>
      <c r="B180" s="5">
        <v>2007497</v>
      </c>
      <c r="C180" s="7"/>
    </row>
    <row r="181" spans="1:3" ht="12.75">
      <c r="A181" s="4" t="s">
        <v>80</v>
      </c>
      <c r="B181" s="5">
        <v>1516190</v>
      </c>
      <c r="C181" s="7"/>
    </row>
    <row r="182" spans="1:3" ht="12.75">
      <c r="A182" s="4" t="s">
        <v>81</v>
      </c>
      <c r="B182" s="5">
        <f>B180-B181</f>
        <v>491307</v>
      </c>
      <c r="C182" s="7"/>
    </row>
    <row r="183" spans="1:3" ht="12.75">
      <c r="A183" s="4" t="s">
        <v>82</v>
      </c>
      <c r="B183" s="5">
        <v>24665</v>
      </c>
      <c r="C183" s="7"/>
    </row>
    <row r="184" spans="1:3" ht="12.75">
      <c r="A184" s="14" t="s">
        <v>93</v>
      </c>
      <c r="B184" s="5"/>
      <c r="C184" s="7"/>
    </row>
    <row r="185" spans="1:3" ht="12.75">
      <c r="A185" s="4" t="s">
        <v>13</v>
      </c>
      <c r="B185" s="5">
        <v>126</v>
      </c>
      <c r="C185" s="7"/>
    </row>
    <row r="186" spans="1:3" ht="12.75">
      <c r="A186" s="7" t="s">
        <v>79</v>
      </c>
      <c r="B186" s="5">
        <v>75737</v>
      </c>
      <c r="C186" s="7"/>
    </row>
    <row r="187" spans="1:3" ht="12.75">
      <c r="A187" s="4" t="s">
        <v>80</v>
      </c>
      <c r="B187" s="5">
        <v>52437</v>
      </c>
      <c r="C187" s="7"/>
    </row>
    <row r="188" spans="1:3" ht="12.75">
      <c r="A188" s="4" t="s">
        <v>81</v>
      </c>
      <c r="B188" s="5">
        <f>B186-B187</f>
        <v>23300</v>
      </c>
      <c r="C188" s="7"/>
    </row>
    <row r="189" spans="1:3" ht="12.75">
      <c r="A189" s="4" t="s">
        <v>82</v>
      </c>
      <c r="B189" s="5">
        <v>826</v>
      </c>
      <c r="C189" s="7"/>
    </row>
    <row r="190" spans="1:3" ht="12.75">
      <c r="A190" s="14" t="s">
        <v>89</v>
      </c>
      <c r="B190" s="5"/>
      <c r="C190" s="7"/>
    </row>
    <row r="191" spans="1:3" ht="12.75">
      <c r="A191" s="4" t="s">
        <v>13</v>
      </c>
      <c r="B191" s="5">
        <v>637</v>
      </c>
      <c r="C191" s="7"/>
    </row>
    <row r="192" spans="1:3" ht="12.75">
      <c r="A192" s="7" t="s">
        <v>79</v>
      </c>
      <c r="B192" s="5">
        <v>253868</v>
      </c>
      <c r="C192" s="7"/>
    </row>
    <row r="193" spans="1:3" ht="12.75">
      <c r="A193" s="4" t="s">
        <v>80</v>
      </c>
      <c r="B193" s="5">
        <v>204378</v>
      </c>
      <c r="C193" s="7"/>
    </row>
    <row r="194" spans="1:3" ht="12.75">
      <c r="A194" s="4" t="s">
        <v>81</v>
      </c>
      <c r="B194" s="5">
        <f>B192-B193</f>
        <v>49490</v>
      </c>
      <c r="C194" s="7"/>
    </row>
    <row r="195" spans="1:3" ht="12.75">
      <c r="A195" s="4" t="s">
        <v>82</v>
      </c>
      <c r="B195" s="5">
        <v>3548</v>
      </c>
      <c r="C195" s="7"/>
    </row>
    <row r="196" spans="1:3" ht="12.75">
      <c r="A196" s="14" t="s">
        <v>90</v>
      </c>
      <c r="B196" s="5"/>
      <c r="C196" s="7"/>
    </row>
    <row r="197" spans="1:3" ht="12.75">
      <c r="A197" s="4" t="s">
        <v>13</v>
      </c>
      <c r="B197" s="5">
        <v>1721</v>
      </c>
      <c r="C197" s="7"/>
    </row>
    <row r="198" spans="1:3" ht="12.75">
      <c r="A198" s="4" t="s">
        <v>94</v>
      </c>
      <c r="B198" s="5">
        <v>9351</v>
      </c>
      <c r="C198" s="7"/>
    </row>
    <row r="199" spans="1:3" ht="12.75">
      <c r="A199" s="7" t="s">
        <v>91</v>
      </c>
      <c r="B199" s="5">
        <v>30170658</v>
      </c>
      <c r="C199" s="7"/>
    </row>
    <row r="200" spans="1:3" ht="12.75">
      <c r="A200" s="4" t="s">
        <v>80</v>
      </c>
      <c r="B200" s="5">
        <v>27522491</v>
      </c>
      <c r="C200" s="7"/>
    </row>
    <row r="201" spans="1:3" ht="12.75">
      <c r="A201" s="4" t="s">
        <v>81</v>
      </c>
      <c r="B201" s="5">
        <f>B199-B200</f>
        <v>2648167</v>
      </c>
      <c r="C201" s="7"/>
    </row>
    <row r="202" spans="1:3" ht="12.75">
      <c r="A202" s="4" t="s">
        <v>82</v>
      </c>
      <c r="B202" s="5">
        <v>118162</v>
      </c>
      <c r="C202" s="7"/>
    </row>
    <row r="203" spans="1:3" ht="12.75">
      <c r="A203" s="7"/>
      <c r="B203" s="5"/>
      <c r="C203" s="7"/>
    </row>
    <row r="204" spans="1:3" ht="12.75">
      <c r="A204" s="8" t="s">
        <v>25</v>
      </c>
      <c r="B204" s="5"/>
      <c r="C204" s="7"/>
    </row>
    <row r="205" spans="1:3" ht="12.75">
      <c r="A205" s="14" t="s">
        <v>12</v>
      </c>
      <c r="B205" s="5"/>
      <c r="C205" s="7"/>
    </row>
    <row r="206" spans="1:3" ht="12.75">
      <c r="A206" s="7" t="s">
        <v>13</v>
      </c>
      <c r="B206" s="5">
        <v>47735</v>
      </c>
      <c r="C206" s="7"/>
    </row>
    <row r="207" spans="1:3" ht="12.75">
      <c r="A207" s="7" t="s">
        <v>14</v>
      </c>
      <c r="B207" s="5">
        <v>10137957</v>
      </c>
      <c r="C207" s="7"/>
    </row>
    <row r="208" spans="1:3" ht="12.75">
      <c r="A208" s="14" t="s">
        <v>16</v>
      </c>
      <c r="B208" s="5"/>
      <c r="C208" s="7"/>
    </row>
    <row r="209" spans="1:3" ht="12.75">
      <c r="A209" s="7" t="s">
        <v>13</v>
      </c>
      <c r="B209" s="5">
        <v>28796</v>
      </c>
      <c r="C209" s="7"/>
    </row>
    <row r="210" spans="1:3" ht="12.75">
      <c r="A210" s="7" t="s">
        <v>14</v>
      </c>
      <c r="B210" s="5">
        <v>12900237</v>
      </c>
      <c r="C210" s="7"/>
    </row>
    <row r="211" spans="1:3" ht="12.75">
      <c r="A211" s="14" t="s">
        <v>17</v>
      </c>
      <c r="B211" s="5"/>
      <c r="C211" s="7"/>
    </row>
    <row r="212" spans="1:3" ht="12.75">
      <c r="A212" s="7" t="s">
        <v>13</v>
      </c>
      <c r="B212" s="5">
        <v>18923</v>
      </c>
      <c r="C212" s="7"/>
    </row>
    <row r="213" spans="1:3" ht="12.75">
      <c r="A213" s="7" t="s">
        <v>15</v>
      </c>
      <c r="B213" s="5">
        <v>293874</v>
      </c>
      <c r="C213" s="7"/>
    </row>
    <row r="214" spans="1:3" ht="12.75">
      <c r="A214" s="7"/>
      <c r="B214" s="5"/>
      <c r="C214" s="7"/>
    </row>
    <row r="215" spans="1:3" ht="12.75">
      <c r="A215" s="14" t="s">
        <v>18</v>
      </c>
      <c r="B215" s="5"/>
      <c r="C215" s="7"/>
    </row>
    <row r="216" spans="1:3" ht="12.75">
      <c r="A216" s="7" t="s">
        <v>13</v>
      </c>
      <c r="B216" s="5">
        <v>39657</v>
      </c>
      <c r="C216" s="7"/>
    </row>
    <row r="217" spans="1:3" ht="12.75">
      <c r="A217" s="7" t="s">
        <v>15</v>
      </c>
      <c r="B217" s="5">
        <v>415434</v>
      </c>
      <c r="C217" s="7"/>
    </row>
    <row r="218" spans="1:3" ht="12.75">
      <c r="A218" s="14" t="s">
        <v>19</v>
      </c>
      <c r="B218" s="5"/>
      <c r="C218" s="7"/>
    </row>
    <row r="219" spans="1:3" ht="12.75">
      <c r="A219" s="4" t="s">
        <v>13</v>
      </c>
      <c r="B219" s="5">
        <v>7069</v>
      </c>
      <c r="C219" s="7"/>
    </row>
    <row r="220" spans="1:3" ht="12.75">
      <c r="A220" s="7" t="s">
        <v>15</v>
      </c>
      <c r="B220" s="5">
        <v>315653</v>
      </c>
      <c r="C220" s="7"/>
    </row>
    <row r="221" spans="1:3" ht="12.75">
      <c r="A221" s="7"/>
      <c r="B221" s="5"/>
      <c r="C221" s="7"/>
    </row>
    <row r="222" spans="1:3" ht="12.75">
      <c r="A222" s="14" t="s">
        <v>63</v>
      </c>
      <c r="B222" s="5"/>
      <c r="C222" s="7"/>
    </row>
    <row r="223" spans="1:3" ht="12.75">
      <c r="A223" s="4" t="s">
        <v>13</v>
      </c>
      <c r="B223" s="5">
        <v>32623</v>
      </c>
      <c r="C223" s="7"/>
    </row>
    <row r="224" spans="1:3" ht="12.75">
      <c r="A224" s="7" t="s">
        <v>15</v>
      </c>
      <c r="B224" s="5">
        <v>10617288</v>
      </c>
      <c r="C224" s="7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</sheetData>
  <printOptions/>
  <pageMargins left="0.75" right="0.75" top="1" bottom="1" header="0.5" footer="0.5"/>
  <pageSetup horizontalDpi="600" verticalDpi="600" orientation="portrait" paperSize="9" scale="86" r:id="rId1"/>
  <rowBreaks count="2" manualBreakCount="2">
    <brk id="64" max="255" man="1"/>
    <brk id="18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80" zoomScaleNormal="80" workbookViewId="0" topLeftCell="A1">
      <selection activeCell="A1" sqref="A1:I1"/>
    </sheetView>
  </sheetViews>
  <sheetFormatPr defaultColWidth="9.140625" defaultRowHeight="12.75"/>
  <cols>
    <col min="1" max="1" width="2.57421875" style="18" customWidth="1"/>
    <col min="2" max="2" width="17.57421875" style="19" customWidth="1"/>
    <col min="3" max="3" width="18.00390625" style="20" customWidth="1"/>
    <col min="4" max="4" width="18.28125" style="25" customWidth="1"/>
    <col min="5" max="6" width="2.7109375" style="0" customWidth="1"/>
    <col min="7" max="7" width="16.140625" style="0" customWidth="1"/>
    <col min="8" max="8" width="18.140625" style="0" customWidth="1"/>
    <col min="9" max="9" width="19.7109375" style="0" customWidth="1"/>
  </cols>
  <sheetData>
    <row r="1" spans="1:9" ht="24.75" customHeight="1">
      <c r="A1" s="64" t="s">
        <v>144</v>
      </c>
      <c r="B1" s="65"/>
      <c r="C1" s="65"/>
      <c r="D1" s="65"/>
      <c r="E1" s="66"/>
      <c r="F1" s="66"/>
      <c r="G1" s="66"/>
      <c r="H1" s="66"/>
      <c r="I1" s="66"/>
    </row>
    <row r="2" ht="12.75">
      <c r="D2" s="20"/>
    </row>
    <row r="3" spans="1:9" ht="12.75">
      <c r="A3" s="27" t="s">
        <v>95</v>
      </c>
      <c r="B3" s="63"/>
      <c r="C3" s="29"/>
      <c r="D3" s="30"/>
      <c r="F3" s="27" t="s">
        <v>108</v>
      </c>
      <c r="G3" s="28"/>
      <c r="H3" s="29"/>
      <c r="I3" s="30"/>
    </row>
    <row r="4" spans="1:9" ht="12.75">
      <c r="A4" s="75"/>
      <c r="B4" s="76"/>
      <c r="C4" s="38" t="s">
        <v>96</v>
      </c>
      <c r="D4" s="38" t="s">
        <v>159</v>
      </c>
      <c r="F4" s="39"/>
      <c r="G4" s="40"/>
      <c r="H4" s="38" t="s">
        <v>109</v>
      </c>
      <c r="I4" s="38" t="s">
        <v>159</v>
      </c>
    </row>
    <row r="5" spans="1:9" ht="12.75">
      <c r="A5" s="35" t="s">
        <v>139</v>
      </c>
      <c r="B5" s="36"/>
      <c r="C5" s="37">
        <v>57131</v>
      </c>
      <c r="D5" s="37">
        <v>16419683</v>
      </c>
      <c r="F5" s="42" t="s">
        <v>116</v>
      </c>
      <c r="G5" s="53"/>
      <c r="H5" s="44">
        <v>2112</v>
      </c>
      <c r="I5" s="44">
        <v>213538</v>
      </c>
    </row>
    <row r="6" spans="4:9" ht="12.75">
      <c r="D6" s="20"/>
      <c r="F6" s="54" t="s">
        <v>117</v>
      </c>
      <c r="G6" s="49"/>
      <c r="H6" s="47">
        <v>634</v>
      </c>
      <c r="I6" s="47">
        <v>174728</v>
      </c>
    </row>
    <row r="7" spans="1:9" ht="12.75">
      <c r="A7" s="27" t="s">
        <v>97</v>
      </c>
      <c r="B7" s="63"/>
      <c r="C7" s="29"/>
      <c r="D7" s="30"/>
      <c r="F7" s="54" t="s">
        <v>118</v>
      </c>
      <c r="G7" s="49"/>
      <c r="H7" s="47">
        <v>4516</v>
      </c>
      <c r="I7" s="47">
        <v>51177</v>
      </c>
    </row>
    <row r="8" spans="1:9" ht="12.75">
      <c r="A8" s="77"/>
      <c r="B8" s="78"/>
      <c r="C8" s="41" t="s">
        <v>96</v>
      </c>
      <c r="D8" s="41" t="s">
        <v>159</v>
      </c>
      <c r="F8" s="54" t="s">
        <v>119</v>
      </c>
      <c r="G8" s="49"/>
      <c r="H8" s="47">
        <v>647</v>
      </c>
      <c r="I8" s="47">
        <v>27547</v>
      </c>
    </row>
    <row r="9" spans="1:9" ht="12.75">
      <c r="A9" s="42" t="s">
        <v>139</v>
      </c>
      <c r="B9" s="43"/>
      <c r="C9" s="44">
        <v>57131</v>
      </c>
      <c r="D9" s="44">
        <v>16419683</v>
      </c>
      <c r="F9" s="54" t="s">
        <v>120</v>
      </c>
      <c r="G9" s="49"/>
      <c r="H9" s="47">
        <v>888</v>
      </c>
      <c r="I9" s="47">
        <v>67014</v>
      </c>
    </row>
    <row r="10" spans="1:9" ht="12.75">
      <c r="A10" s="45"/>
      <c r="B10" s="46" t="s">
        <v>160</v>
      </c>
      <c r="C10" s="47">
        <v>6260</v>
      </c>
      <c r="D10" s="47">
        <v>16516</v>
      </c>
      <c r="F10" s="54" t="s">
        <v>121</v>
      </c>
      <c r="G10" s="49"/>
      <c r="H10" s="47">
        <v>1453</v>
      </c>
      <c r="I10" s="47">
        <v>32251</v>
      </c>
    </row>
    <row r="11" spans="1:9" ht="12.75">
      <c r="A11" s="45"/>
      <c r="B11" s="48" t="s">
        <v>161</v>
      </c>
      <c r="C11" s="47">
        <v>7086</v>
      </c>
      <c r="D11" s="47">
        <v>47611</v>
      </c>
      <c r="F11" s="54" t="s">
        <v>122</v>
      </c>
      <c r="G11" s="49"/>
      <c r="H11" s="47">
        <v>64</v>
      </c>
      <c r="I11" s="47">
        <v>13901</v>
      </c>
    </row>
    <row r="12" spans="1:9" ht="12.75">
      <c r="A12" s="45"/>
      <c r="B12" s="46" t="s">
        <v>162</v>
      </c>
      <c r="C12" s="47">
        <v>7118</v>
      </c>
      <c r="D12" s="47">
        <v>97841</v>
      </c>
      <c r="F12" s="54" t="s">
        <v>123</v>
      </c>
      <c r="G12" s="49"/>
      <c r="H12" s="47">
        <v>8</v>
      </c>
      <c r="I12" s="47">
        <v>709</v>
      </c>
    </row>
    <row r="13" spans="1:9" ht="12.75">
      <c r="A13" s="45"/>
      <c r="B13" s="46" t="s">
        <v>163</v>
      </c>
      <c r="C13" s="47">
        <v>8934</v>
      </c>
      <c r="D13" s="47">
        <v>285254</v>
      </c>
      <c r="F13" s="54" t="s">
        <v>124</v>
      </c>
      <c r="G13" s="49"/>
      <c r="H13" s="47">
        <v>129</v>
      </c>
      <c r="I13" s="47">
        <v>2811</v>
      </c>
    </row>
    <row r="14" spans="1:9" ht="12.75">
      <c r="A14" s="45"/>
      <c r="B14" s="48" t="s">
        <v>164</v>
      </c>
      <c r="C14" s="47">
        <v>6647</v>
      </c>
      <c r="D14" s="47">
        <v>472928</v>
      </c>
      <c r="F14" s="54" t="s">
        <v>125</v>
      </c>
      <c r="G14" s="49"/>
      <c r="H14" s="47">
        <v>314</v>
      </c>
      <c r="I14" s="47">
        <v>51655</v>
      </c>
    </row>
    <row r="15" spans="1:9" ht="12.75">
      <c r="A15" s="45"/>
      <c r="B15" s="48" t="s">
        <v>165</v>
      </c>
      <c r="C15" s="47">
        <v>6382</v>
      </c>
      <c r="D15" s="47">
        <v>910286</v>
      </c>
      <c r="F15" s="54" t="s">
        <v>126</v>
      </c>
      <c r="G15" s="49"/>
      <c r="H15" s="47">
        <v>132</v>
      </c>
      <c r="I15" s="47">
        <v>257</v>
      </c>
    </row>
    <row r="16" spans="1:9" ht="12.75">
      <c r="A16" s="45"/>
      <c r="B16" s="48" t="s">
        <v>166</v>
      </c>
      <c r="C16" s="47">
        <v>6783</v>
      </c>
      <c r="D16" s="47">
        <v>2162836</v>
      </c>
      <c r="F16" s="55" t="s">
        <v>127</v>
      </c>
      <c r="G16" s="51"/>
      <c r="H16" s="52">
        <v>4</v>
      </c>
      <c r="I16" s="52">
        <v>129</v>
      </c>
    </row>
    <row r="17" spans="1:9" ht="12.75">
      <c r="A17" s="45"/>
      <c r="B17" s="48" t="s">
        <v>167</v>
      </c>
      <c r="C17" s="47">
        <v>3887</v>
      </c>
      <c r="D17" s="47">
        <v>2725637</v>
      </c>
      <c r="F17" s="18"/>
      <c r="G17" s="19"/>
      <c r="H17" s="20"/>
      <c r="I17" s="25"/>
    </row>
    <row r="18" spans="1:9" ht="12.75">
      <c r="A18" s="45"/>
      <c r="B18" s="48" t="s">
        <v>168</v>
      </c>
      <c r="C18" s="47">
        <v>2912</v>
      </c>
      <c r="D18" s="47">
        <v>4441627</v>
      </c>
      <c r="F18" s="27" t="s">
        <v>24</v>
      </c>
      <c r="G18" s="26"/>
      <c r="H18" s="31"/>
      <c r="I18" s="31"/>
    </row>
    <row r="19" spans="1:9" ht="12.75">
      <c r="A19" s="45"/>
      <c r="B19" s="49" t="s">
        <v>169</v>
      </c>
      <c r="C19" s="47">
        <v>838</v>
      </c>
      <c r="D19" s="47">
        <v>2837134</v>
      </c>
      <c r="F19" s="39"/>
      <c r="G19" s="40"/>
      <c r="H19" s="38" t="s">
        <v>109</v>
      </c>
      <c r="I19" s="38" t="s">
        <v>110</v>
      </c>
    </row>
    <row r="20" spans="1:9" ht="12.75">
      <c r="A20" s="45"/>
      <c r="B20" s="49" t="s">
        <v>170</v>
      </c>
      <c r="C20" s="47">
        <v>228</v>
      </c>
      <c r="D20" s="47">
        <v>1504482</v>
      </c>
      <c r="F20" s="42" t="s">
        <v>128</v>
      </c>
      <c r="G20" s="53"/>
      <c r="H20" s="44">
        <v>536</v>
      </c>
      <c r="I20" s="44">
        <v>2816149</v>
      </c>
    </row>
    <row r="21" spans="1:9" ht="12.75">
      <c r="A21" s="50"/>
      <c r="B21" s="51" t="s">
        <v>171</v>
      </c>
      <c r="C21" s="52">
        <v>56</v>
      </c>
      <c r="D21" s="52">
        <v>917531</v>
      </c>
      <c r="F21" s="54" t="s">
        <v>129</v>
      </c>
      <c r="G21" s="49"/>
      <c r="H21" s="47">
        <v>364</v>
      </c>
      <c r="I21" s="47">
        <v>2762473</v>
      </c>
    </row>
    <row r="22" spans="4:9" ht="12.75">
      <c r="D22" s="20"/>
      <c r="F22" s="54" t="s">
        <v>130</v>
      </c>
      <c r="G22" s="49"/>
      <c r="H22" s="47">
        <v>323</v>
      </c>
      <c r="I22" s="47">
        <v>653925</v>
      </c>
    </row>
    <row r="23" spans="1:9" ht="12.75">
      <c r="A23" s="27" t="s">
        <v>99</v>
      </c>
      <c r="B23" s="32"/>
      <c r="C23" s="33"/>
      <c r="D23" s="34"/>
      <c r="F23" s="54" t="s">
        <v>131</v>
      </c>
      <c r="G23" s="49"/>
      <c r="H23" s="47">
        <v>96</v>
      </c>
      <c r="I23" s="47">
        <v>163895</v>
      </c>
    </row>
    <row r="24" spans="1:9" ht="12.75">
      <c r="A24" s="75"/>
      <c r="B24" s="76"/>
      <c r="C24" s="38" t="s">
        <v>96</v>
      </c>
      <c r="D24" s="41" t="s">
        <v>159</v>
      </c>
      <c r="F24" s="54" t="s">
        <v>132</v>
      </c>
      <c r="G24" s="49"/>
      <c r="H24" s="47">
        <v>966</v>
      </c>
      <c r="I24" s="47">
        <v>2119064</v>
      </c>
    </row>
    <row r="25" spans="1:9" ht="12.75">
      <c r="A25" s="42" t="s">
        <v>139</v>
      </c>
      <c r="B25" s="53"/>
      <c r="C25" s="44">
        <v>57131</v>
      </c>
      <c r="D25" s="44">
        <v>16419683</v>
      </c>
      <c r="F25" s="54" t="s">
        <v>133</v>
      </c>
      <c r="G25" s="49"/>
      <c r="H25" s="47">
        <v>629</v>
      </c>
      <c r="I25" s="47">
        <v>529944</v>
      </c>
    </row>
    <row r="26" spans="1:9" ht="12.75">
      <c r="A26" s="54"/>
      <c r="B26" s="49" t="s">
        <v>100</v>
      </c>
      <c r="C26" s="47">
        <v>49302</v>
      </c>
      <c r="D26" s="47">
        <v>10159084</v>
      </c>
      <c r="F26" s="54" t="s">
        <v>134</v>
      </c>
      <c r="G26" s="49"/>
      <c r="H26" s="47">
        <v>190</v>
      </c>
      <c r="I26" s="47">
        <v>206634</v>
      </c>
    </row>
    <row r="27" spans="1:9" ht="12.75">
      <c r="A27" s="54"/>
      <c r="B27" s="49" t="s">
        <v>112</v>
      </c>
      <c r="C27" s="47">
        <v>7336</v>
      </c>
      <c r="D27" s="47">
        <v>6103333</v>
      </c>
      <c r="F27" s="54" t="s">
        <v>135</v>
      </c>
      <c r="G27" s="49"/>
      <c r="H27" s="47">
        <v>1374</v>
      </c>
      <c r="I27" s="47">
        <v>2007497</v>
      </c>
    </row>
    <row r="28" spans="1:9" ht="12.75">
      <c r="A28" s="54"/>
      <c r="B28" s="49" t="s">
        <v>101</v>
      </c>
      <c r="C28" s="47">
        <v>395</v>
      </c>
      <c r="D28" s="47">
        <v>75543</v>
      </c>
      <c r="F28" s="54" t="s">
        <v>136</v>
      </c>
      <c r="G28" s="49"/>
      <c r="H28" s="47">
        <v>126</v>
      </c>
      <c r="I28" s="47">
        <v>75737</v>
      </c>
    </row>
    <row r="29" spans="1:9" ht="12.75">
      <c r="A29" s="55"/>
      <c r="B29" s="51" t="s">
        <v>102</v>
      </c>
      <c r="C29" s="52">
        <v>98</v>
      </c>
      <c r="D29" s="52">
        <v>81723</v>
      </c>
      <c r="F29" s="54" t="s">
        <v>137</v>
      </c>
      <c r="G29" s="49"/>
      <c r="H29" s="47">
        <v>637</v>
      </c>
      <c r="I29" s="47">
        <v>253868</v>
      </c>
    </row>
    <row r="30" spans="1:9" ht="12.75">
      <c r="A30" s="19"/>
      <c r="B30" s="21"/>
      <c r="C30" s="22"/>
      <c r="D30" s="22"/>
      <c r="F30" s="55" t="s">
        <v>138</v>
      </c>
      <c r="G30" s="51"/>
      <c r="H30" s="52">
        <v>1721</v>
      </c>
      <c r="I30" s="52">
        <v>30170658</v>
      </c>
    </row>
    <row r="31" spans="1:9" ht="12.75">
      <c r="A31" s="27" t="s">
        <v>103</v>
      </c>
      <c r="B31" s="63"/>
      <c r="C31" s="33"/>
      <c r="D31" s="30"/>
      <c r="F31" s="18"/>
      <c r="G31" s="19"/>
      <c r="H31" s="20"/>
      <c r="I31" s="20"/>
    </row>
    <row r="32" spans="1:9" ht="12.75">
      <c r="A32" s="39"/>
      <c r="B32" s="40"/>
      <c r="C32" s="38"/>
      <c r="D32" s="38" t="s">
        <v>159</v>
      </c>
      <c r="F32" s="27" t="s">
        <v>25</v>
      </c>
      <c r="G32" s="28"/>
      <c r="H32" s="29"/>
      <c r="I32" s="30"/>
    </row>
    <row r="33" spans="1:9" ht="12.75">
      <c r="A33" s="57" t="s">
        <v>140</v>
      </c>
      <c r="B33" s="53"/>
      <c r="C33" s="58" t="s">
        <v>98</v>
      </c>
      <c r="D33" s="44">
        <v>16419683</v>
      </c>
      <c r="F33" s="39"/>
      <c r="G33" s="40"/>
      <c r="H33" s="38" t="s">
        <v>109</v>
      </c>
      <c r="I33" s="38" t="s">
        <v>111</v>
      </c>
    </row>
    <row r="34" spans="1:9" ht="12.75">
      <c r="A34" s="60" t="s">
        <v>114</v>
      </c>
      <c r="C34" s="59" t="s">
        <v>98</v>
      </c>
      <c r="D34" s="47">
        <v>11384688</v>
      </c>
      <c r="F34" s="42" t="s">
        <v>153</v>
      </c>
      <c r="G34" s="53"/>
      <c r="H34" s="44">
        <v>47735</v>
      </c>
      <c r="I34" s="44">
        <v>10137957</v>
      </c>
    </row>
    <row r="35" spans="1:9" ht="12.75">
      <c r="A35" s="60" t="s">
        <v>115</v>
      </c>
      <c r="C35" s="59" t="s">
        <v>98</v>
      </c>
      <c r="D35" s="47">
        <v>3854882</v>
      </c>
      <c r="F35" s="54" t="s">
        <v>154</v>
      </c>
      <c r="G35" s="49"/>
      <c r="H35" s="47">
        <v>28796</v>
      </c>
      <c r="I35" s="47">
        <v>12900237</v>
      </c>
    </row>
    <row r="36" spans="1:9" ht="12.75">
      <c r="A36" s="61" t="s">
        <v>149</v>
      </c>
      <c r="B36" s="62"/>
      <c r="C36" s="23" t="s">
        <v>98</v>
      </c>
      <c r="D36" s="52">
        <v>1180113</v>
      </c>
      <c r="F36" s="54" t="s">
        <v>155</v>
      </c>
      <c r="G36" s="56"/>
      <c r="H36" s="47">
        <v>18923</v>
      </c>
      <c r="I36" s="47">
        <v>293874</v>
      </c>
    </row>
    <row r="37" spans="3:9" ht="12.75">
      <c r="C37" s="59"/>
      <c r="D37" s="20"/>
      <c r="F37" s="54" t="s">
        <v>156</v>
      </c>
      <c r="G37" s="49"/>
      <c r="H37" s="47">
        <v>39657</v>
      </c>
      <c r="I37" s="47">
        <v>415434</v>
      </c>
    </row>
    <row r="38" spans="1:9" ht="12.75">
      <c r="A38" s="27" t="s">
        <v>104</v>
      </c>
      <c r="B38" s="28"/>
      <c r="C38" s="29"/>
      <c r="D38" s="30"/>
      <c r="F38" s="47" t="s">
        <v>158</v>
      </c>
      <c r="G38" s="47"/>
      <c r="H38" s="47">
        <v>32623</v>
      </c>
      <c r="I38" s="47">
        <v>10617288</v>
      </c>
    </row>
    <row r="39" spans="1:9" ht="12.75">
      <c r="A39" s="73"/>
      <c r="B39" s="74"/>
      <c r="C39" s="41" t="s">
        <v>105</v>
      </c>
      <c r="D39" s="41"/>
      <c r="F39" s="55" t="s">
        <v>157</v>
      </c>
      <c r="G39" s="51"/>
      <c r="H39" s="52">
        <v>7069</v>
      </c>
      <c r="I39" s="52">
        <v>315653</v>
      </c>
    </row>
    <row r="40" spans="1:4" ht="12.75">
      <c r="A40" s="42" t="s">
        <v>139</v>
      </c>
      <c r="B40" s="53"/>
      <c r="C40" s="44">
        <v>189838</v>
      </c>
      <c r="D40" s="58" t="s">
        <v>98</v>
      </c>
    </row>
    <row r="41" spans="1:4" ht="12.75">
      <c r="A41" s="54" t="s">
        <v>145</v>
      </c>
      <c r="B41" s="49"/>
      <c r="C41" s="47">
        <v>111761</v>
      </c>
      <c r="D41" s="59" t="s">
        <v>98</v>
      </c>
    </row>
    <row r="42" spans="1:4" ht="12.75">
      <c r="A42" s="54"/>
      <c r="B42" s="49" t="s">
        <v>113</v>
      </c>
      <c r="C42" s="47">
        <v>20766</v>
      </c>
      <c r="D42" s="59" t="s">
        <v>98</v>
      </c>
    </row>
    <row r="43" spans="1:4" ht="12.75">
      <c r="A43" s="54"/>
      <c r="B43" s="49" t="s">
        <v>60</v>
      </c>
      <c r="C43" s="47">
        <v>78670</v>
      </c>
      <c r="D43" s="59" t="s">
        <v>98</v>
      </c>
    </row>
    <row r="44" spans="1:4" ht="12.75">
      <c r="A44" s="54"/>
      <c r="B44" s="49" t="s">
        <v>150</v>
      </c>
      <c r="C44" s="47">
        <v>12325</v>
      </c>
      <c r="D44" s="59" t="s">
        <v>98</v>
      </c>
    </row>
    <row r="45" spans="1:4" ht="12.75">
      <c r="A45" s="54" t="s">
        <v>146</v>
      </c>
      <c r="B45" s="49"/>
      <c r="C45" s="47">
        <v>78077</v>
      </c>
      <c r="D45" s="59" t="s">
        <v>98</v>
      </c>
    </row>
    <row r="46" spans="1:4" ht="12.75">
      <c r="A46" s="54"/>
      <c r="B46" s="49" t="s">
        <v>113</v>
      </c>
      <c r="C46" s="47">
        <v>18628</v>
      </c>
      <c r="D46" s="59" t="s">
        <v>98</v>
      </c>
    </row>
    <row r="47" spans="1:4" ht="12.75">
      <c r="A47" s="54"/>
      <c r="B47" s="49" t="s">
        <v>60</v>
      </c>
      <c r="C47" s="47">
        <v>50881</v>
      </c>
      <c r="D47" s="59" t="s">
        <v>98</v>
      </c>
    </row>
    <row r="48" spans="1:4" ht="12.75">
      <c r="A48" s="55"/>
      <c r="B48" s="51" t="s">
        <v>150</v>
      </c>
      <c r="C48" s="52">
        <v>8568</v>
      </c>
      <c r="D48" s="23" t="s">
        <v>98</v>
      </c>
    </row>
    <row r="49" spans="1:4" ht="12.75">
      <c r="A49" s="19"/>
      <c r="C49" s="22"/>
      <c r="D49" s="20"/>
    </row>
    <row r="50" spans="1:4" ht="30" customHeight="1">
      <c r="A50" s="70" t="s">
        <v>27</v>
      </c>
      <c r="B50" s="71"/>
      <c r="C50" s="71"/>
      <c r="D50" s="72"/>
    </row>
    <row r="51" spans="1:4" ht="12.75">
      <c r="A51" s="39"/>
      <c r="B51" s="40"/>
      <c r="C51" s="38" t="s">
        <v>105</v>
      </c>
      <c r="D51" s="38"/>
    </row>
    <row r="52" spans="1:4" ht="12.75">
      <c r="A52" s="57" t="s">
        <v>140</v>
      </c>
      <c r="B52" s="53"/>
      <c r="C52" s="44">
        <v>114488</v>
      </c>
      <c r="D52" s="58" t="s">
        <v>98</v>
      </c>
    </row>
    <row r="53" spans="1:4" ht="12.75">
      <c r="A53" s="54"/>
      <c r="B53" s="49" t="s">
        <v>20</v>
      </c>
      <c r="C53" s="47">
        <v>76734</v>
      </c>
      <c r="D53" s="59" t="s">
        <v>98</v>
      </c>
    </row>
    <row r="54" spans="1:4" ht="12.75">
      <c r="A54" s="55"/>
      <c r="B54" s="51" t="s">
        <v>21</v>
      </c>
      <c r="C54" s="52">
        <v>37754</v>
      </c>
      <c r="D54" s="23" t="s">
        <v>98</v>
      </c>
    </row>
    <row r="55" spans="1:4" ht="12.75">
      <c r="A55" s="19"/>
      <c r="C55" s="22"/>
      <c r="D55" s="20"/>
    </row>
    <row r="56" spans="1:4" ht="12.75">
      <c r="A56" s="27" t="s">
        <v>28</v>
      </c>
      <c r="B56" s="63"/>
      <c r="C56" s="33"/>
      <c r="D56" s="30"/>
    </row>
    <row r="57" spans="1:4" ht="12.75">
      <c r="A57" s="39"/>
      <c r="B57" s="40"/>
      <c r="C57" s="38" t="s">
        <v>26</v>
      </c>
      <c r="D57" s="38"/>
    </row>
    <row r="58" spans="1:4" ht="12.75">
      <c r="A58" s="57" t="s">
        <v>140</v>
      </c>
      <c r="B58" s="53"/>
      <c r="C58" s="44">
        <v>56044</v>
      </c>
      <c r="D58" s="58" t="s">
        <v>98</v>
      </c>
    </row>
    <row r="59" spans="1:4" ht="12.75">
      <c r="A59" s="54"/>
      <c r="B59" s="49" t="s">
        <v>20</v>
      </c>
      <c r="C59" s="47">
        <v>47549</v>
      </c>
      <c r="D59" s="59" t="s">
        <v>98</v>
      </c>
    </row>
    <row r="60" spans="1:4" ht="12.75">
      <c r="A60" s="55"/>
      <c r="B60" s="51" t="s">
        <v>21</v>
      </c>
      <c r="C60" s="52">
        <v>8495</v>
      </c>
      <c r="D60" s="23" t="s">
        <v>98</v>
      </c>
    </row>
    <row r="61" spans="1:4" ht="12.75">
      <c r="A61" s="19"/>
      <c r="D61" s="22"/>
    </row>
    <row r="62" spans="1:4" ht="12" customHeight="1">
      <c r="A62" s="27" t="s">
        <v>106</v>
      </c>
      <c r="B62" s="63"/>
      <c r="C62" s="29"/>
      <c r="D62" s="30"/>
    </row>
    <row r="63" spans="1:4" ht="12.75">
      <c r="A63" s="39"/>
      <c r="B63" s="40"/>
      <c r="C63" s="38"/>
      <c r="D63" s="38" t="s">
        <v>159</v>
      </c>
    </row>
    <row r="64" spans="1:4" ht="12.75">
      <c r="A64" s="42" t="s">
        <v>151</v>
      </c>
      <c r="B64" s="53"/>
      <c r="C64" s="58" t="s">
        <v>98</v>
      </c>
      <c r="D64" s="44">
        <v>16419683</v>
      </c>
    </row>
    <row r="65" spans="1:4" ht="12.75">
      <c r="A65" s="54" t="s">
        <v>141</v>
      </c>
      <c r="B65" s="49"/>
      <c r="C65" s="59" t="s">
        <v>98</v>
      </c>
      <c r="D65" s="47">
        <v>14956889</v>
      </c>
    </row>
    <row r="66" spans="1:4" ht="12.75">
      <c r="A66" s="54"/>
      <c r="B66" s="49" t="s">
        <v>107</v>
      </c>
      <c r="C66" s="59" t="s">
        <v>98</v>
      </c>
      <c r="D66" s="47">
        <v>1414119</v>
      </c>
    </row>
    <row r="67" spans="1:4" ht="12.75">
      <c r="A67" s="54"/>
      <c r="B67" s="49" t="s">
        <v>147</v>
      </c>
      <c r="C67" s="59" t="s">
        <v>98</v>
      </c>
      <c r="D67" s="47">
        <v>1373198</v>
      </c>
    </row>
    <row r="68" spans="1:4" ht="12.75">
      <c r="A68" s="54"/>
      <c r="B68" s="49" t="s">
        <v>148</v>
      </c>
      <c r="C68" s="59" t="s">
        <v>98</v>
      </c>
      <c r="D68" s="47">
        <v>40921</v>
      </c>
    </row>
    <row r="69" spans="1:4" ht="12.75">
      <c r="A69" s="67" t="s">
        <v>152</v>
      </c>
      <c r="B69" s="68"/>
      <c r="C69" s="69"/>
      <c r="D69" s="47">
        <v>13542770</v>
      </c>
    </row>
    <row r="70" spans="1:4" ht="12.75">
      <c r="A70" s="54" t="s">
        <v>142</v>
      </c>
      <c r="B70" s="49"/>
      <c r="C70" s="59" t="s">
        <v>98</v>
      </c>
      <c r="D70" s="47">
        <v>1250722</v>
      </c>
    </row>
    <row r="71" spans="1:4" ht="12.75">
      <c r="A71" s="55" t="s">
        <v>143</v>
      </c>
      <c r="B71" s="51"/>
      <c r="C71" s="23" t="s">
        <v>98</v>
      </c>
      <c r="D71" s="52">
        <v>212072</v>
      </c>
    </row>
    <row r="72" ht="12.75">
      <c r="D72" s="20"/>
    </row>
    <row r="110" spans="1:4" ht="12.75">
      <c r="A110"/>
      <c r="B110"/>
      <c r="C110" s="24"/>
      <c r="D110" s="24"/>
    </row>
  </sheetData>
  <mergeCells count="7">
    <mergeCell ref="A1:I1"/>
    <mergeCell ref="A69:C69"/>
    <mergeCell ref="A50:D50"/>
    <mergeCell ref="A39:B39"/>
    <mergeCell ref="A4:B4"/>
    <mergeCell ref="A8:B8"/>
    <mergeCell ref="A24:B24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Stefanelli, Franco (ESS)</cp:lastModifiedBy>
  <cp:lastPrinted>2009-10-19T12:16:26Z</cp:lastPrinted>
  <dcterms:created xsi:type="dcterms:W3CDTF">2002-11-22T06:22:46Z</dcterms:created>
  <dcterms:modified xsi:type="dcterms:W3CDTF">2010-06-01T05:41:37Z</dcterms:modified>
  <cp:category/>
  <cp:version/>
  <cp:contentType/>
  <cp:contentStatus/>
</cp:coreProperties>
</file>