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hared\COMPRAS 2014, 2015\SOPORTES PO\COMPRAS 2018\LC 049 2018 EQUIPOS PROC AGROINDUSTRIAL UTF COL 085\"/>
    </mc:Choice>
  </mc:AlternateContent>
  <bookViews>
    <workbookView xWindow="0" yWindow="0" windowWidth="23040" windowHeight="9168" firstSheet="1" activeTab="2"/>
  </bookViews>
  <sheets>
    <sheet name="Resumen" sheetId="2" state="hidden" r:id="rId1"/>
    <sheet name="1 Dabeiba" sheetId="9" r:id="rId2"/>
    <sheet name="2 Caldono" sheetId="10" r:id="rId3"/>
    <sheet name="3 Fonseca" sheetId="11" r:id="rId4"/>
  </sheets>
  <definedNames>
    <definedName name="_xlnm._FilterDatabase" localSheetId="1" hidden="1">'1 Dabeiba'!$A$4:$Q$31</definedName>
    <definedName name="_xlnm._FilterDatabase" localSheetId="2" hidden="1">'2 Caldono'!$A$4:$Q$15</definedName>
    <definedName name="_xlnm._FilterDatabase" localSheetId="3" hidden="1">'3 Fonseca'!$A$4:$O$8</definedName>
    <definedName name="_xlnm._FilterDatabase" localSheetId="0" hidden="1">Resumen!$A$5:$G$5</definedName>
    <definedName name="_xlnm.Print_Area" localSheetId="1">'1 Dabeiba'!$A$1:$D$5</definedName>
    <definedName name="_xlnm.Print_Area" localSheetId="2">'2 Caldono'!$A$1:$D$4</definedName>
    <definedName name="_xlnm.Print_Area" localSheetId="3">'3 Fonseca'!$A$1:$E$4</definedName>
    <definedName name="_xlnm.Print_Area" localSheetId="0">Resumen!$A$1:$G$5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1" l="1"/>
  <c r="K5" i="11" s="1"/>
  <c r="E12" i="10"/>
  <c r="H12" i="10" s="1"/>
  <c r="E11" i="10"/>
  <c r="H11" i="10" s="1"/>
  <c r="E10" i="10"/>
  <c r="H10" i="10" s="1"/>
  <c r="E9" i="10"/>
  <c r="H9" i="10" s="1"/>
  <c r="E8" i="10"/>
  <c r="H8" i="10" s="1"/>
  <c r="E7" i="10"/>
  <c r="H7" i="10" s="1"/>
  <c r="E6" i="10"/>
  <c r="H6" i="10" s="1"/>
  <c r="E5" i="10"/>
  <c r="H5" i="10" s="1"/>
  <c r="E28" i="9"/>
  <c r="H28" i="9" s="1"/>
  <c r="E27" i="9"/>
  <c r="H27" i="9" s="1"/>
  <c r="E26" i="9"/>
  <c r="H26" i="9" s="1"/>
  <c r="E25" i="9"/>
  <c r="H25" i="9" s="1"/>
  <c r="E24" i="9"/>
  <c r="H24" i="9" s="1"/>
  <c r="E23" i="9"/>
  <c r="H23" i="9" s="1"/>
  <c r="E22" i="9"/>
  <c r="H22" i="9" s="1"/>
  <c r="E21" i="9"/>
  <c r="H21" i="9" s="1"/>
  <c r="E20" i="9"/>
  <c r="H20" i="9" s="1"/>
  <c r="E19" i="9"/>
  <c r="H19" i="9" s="1"/>
  <c r="E18" i="9"/>
  <c r="H18" i="9" s="1"/>
  <c r="E17" i="9"/>
  <c r="H17" i="9" s="1"/>
  <c r="E16" i="9"/>
  <c r="H16" i="9" s="1"/>
  <c r="E15" i="9"/>
  <c r="H15" i="9" s="1"/>
  <c r="E14" i="9"/>
  <c r="H14" i="9" s="1"/>
  <c r="E13" i="9"/>
  <c r="H13" i="9" s="1"/>
  <c r="E12" i="9"/>
  <c r="H12" i="9" s="1"/>
  <c r="E11" i="9"/>
  <c r="H11" i="9" s="1"/>
  <c r="E10" i="9"/>
  <c r="H10" i="9" s="1"/>
  <c r="E9" i="9"/>
  <c r="H9" i="9" s="1"/>
  <c r="E8" i="9"/>
  <c r="H8" i="9" s="1"/>
  <c r="E7" i="9"/>
  <c r="H7" i="9" s="1"/>
  <c r="E6" i="9"/>
  <c r="H6" i="9" s="1"/>
  <c r="E5" i="9"/>
  <c r="K6" i="11" l="1"/>
  <c r="K8" i="11" s="1"/>
  <c r="H13" i="10"/>
  <c r="H15" i="10" s="1"/>
  <c r="H5" i="9"/>
  <c r="H29" i="9" s="1"/>
  <c r="H31" i="9" s="1"/>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5" i="2"/>
  <c r="J6" i="2" l="1"/>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5" i="2"/>
  <c r="M38" i="2" l="1"/>
  <c r="M40" i="2" s="1"/>
</calcChain>
</file>

<file path=xl/sharedStrings.xml><?xml version="1.0" encoding="utf-8"?>
<sst xmlns="http://schemas.openxmlformats.org/spreadsheetml/2006/main" count="226" uniqueCount="61">
  <si>
    <t xml:space="preserve">Ítem </t>
  </si>
  <si>
    <t xml:space="preserve">Descripción </t>
  </si>
  <si>
    <t>Unidad de Medida</t>
  </si>
  <si>
    <t>Cantidad Total</t>
  </si>
  <si>
    <t>Unidad</t>
  </si>
  <si>
    <t>Lugar 1</t>
  </si>
  <si>
    <t>Lugar 2</t>
  </si>
  <si>
    <t xml:space="preserve">Valor transporte y seguro antes de IVA </t>
  </si>
  <si>
    <t>Valor Total</t>
  </si>
  <si>
    <t>SUBTOTAL ANTES DE IVA</t>
  </si>
  <si>
    <t>IVA</t>
  </si>
  <si>
    <t>TOTAL</t>
  </si>
  <si>
    <r>
      <t>Plazo de entrega ______________________ días calendario</t>
    </r>
    <r>
      <rPr>
        <sz val="10"/>
        <color theme="1"/>
        <rFont val="Times New Roman"/>
        <family val="1"/>
      </rPr>
      <t>.</t>
    </r>
  </si>
  <si>
    <r>
      <t>*</t>
    </r>
    <r>
      <rPr>
        <sz val="10"/>
        <color theme="1"/>
        <rFont val="Times New Roman"/>
        <family val="1"/>
      </rPr>
      <t>Si el proveedor indica una moneda diferente a la especificada en este apartado, la FAO convertirá los precios, a los efectos de la evaluación comercial, a una única moneda mediante el tipo de cambio oficial de las Naciones Unidas correspondiente a la fecha de la oferta.</t>
    </r>
  </si>
  <si>
    <t>NOTA sobre las discrepancias y errores de cálculo:</t>
  </si>
  <si>
    <r>
      <t>·</t>
    </r>
    <r>
      <rPr>
        <sz val="7"/>
        <color theme="1"/>
        <rFont val="Times New Roman"/>
        <family val="1"/>
      </rPr>
      <t xml:space="preserve">        </t>
    </r>
    <r>
      <rPr>
        <sz val="10"/>
        <color theme="1"/>
        <rFont val="Times New Roman"/>
        <family val="1"/>
      </rPr>
      <t>Si existe una discrepancia entre el precio unitario y el precio total que se obtiene de multiplicar el precio unitario y la cantidad, prevalecerá el precio unitario y se corregirá el precio total; a menos que los evaluadores opinen que existe un error obvio en el desplazamiento de la coma de los decimales en el precio unitario; en tal caso prevalecerá el precio total indicado y se corregirá el precio unitario.</t>
    </r>
  </si>
  <si>
    <r>
      <t>·</t>
    </r>
    <r>
      <rPr>
        <sz val="7"/>
        <color theme="1"/>
        <rFont val="Times New Roman"/>
        <family val="1"/>
      </rPr>
      <t xml:space="preserve">        </t>
    </r>
    <r>
      <rPr>
        <sz val="10"/>
        <color theme="1"/>
        <rFont val="Times New Roman"/>
        <family val="1"/>
      </rPr>
      <t>Si existe un error en el total correspondiente a la adición o sustracción de subtotales, prevalecerán los subtotales y se corregirá el total.</t>
    </r>
  </si>
  <si>
    <r>
      <t>·</t>
    </r>
    <r>
      <rPr>
        <sz val="7"/>
        <color theme="1"/>
        <rFont val="Times New Roman"/>
        <family val="1"/>
      </rPr>
      <t xml:space="preserve">        </t>
    </r>
    <r>
      <rPr>
        <sz val="10"/>
        <color theme="1"/>
        <rFont val="Times New Roman"/>
        <family val="1"/>
      </rPr>
      <t>En caso de discrepancia entre una cantidad expresada en letras y en cifras, prevalecerá la cantidad expresada en letras, a menos que esta esté relacionada con un error de cálculo; en tal caso prevalecerá la cantidad expresada en cifras con sujeción a la nota anterior.</t>
    </r>
  </si>
  <si>
    <t>LC049 - APÉNDICE III OFERTA FINANCIERA</t>
  </si>
  <si>
    <t>Bandejas de refrigeración en acero inoxidable 304 tipo alimento, hondo de 5 cm * ancho 38 cm * largo 50 cm</t>
  </si>
  <si>
    <t>BOMBA CENTRIFUGA DE 1.000 L/H - EN ACERO INOXIDABLE. 220 voltios 60 Hz y 3F de 1.000 litros/hora</t>
  </si>
  <si>
    <t>Caldera de 10 BHP, de GAS o ACPM, presión de diseño 150 psi, presión de trabajo vapor 0 a 125 psi, tipo piro tubular VERTICAL, automática con una eficiencia del 80%, cámara de combustión refrigerada por agua, con quemador ON-OFF de tiro forzado, programadores de combustión, accesorios y controles de línea Americana, etc. Con acabado aislamiento exterior y forro en Acero inoxidable. instalada y con capacitación a operarios.</t>
  </si>
  <si>
    <t>Empacadora al vacío MSA 300 M con una regla de sellado de 26 cm, bomba de 10 cm3, de mesa en acero inoxidable. Marcas sugeridas Pallomaro y Garden</t>
  </si>
  <si>
    <t>Estibador manual construido en material galvanizado, con velocidad de descenso/ascenso graduable, uñasreforzadas al cabezote, ruedas de impacto para manejo de estibas, sistema de cadenilla que acciona ascenso/descenso. Capacidad (Ton) 2.5 a 3.0- -Altura mínima (mm) 85 -Altura máxima (mm) 200 -Ruedas de dirección (mm) 200 X 50 -Ruedas de carga individual (mm) 80 X 93 -Ruedas de carga doble (mm) 80 x 70 -Medidas de las uñas (mm) 160 X 50 -Longitud externa del estibador (mm) 540-685 -Longitud de las uñas (mm) 1150.</t>
  </si>
  <si>
    <t>Filtro tipo embudo para cantina de 40 Lts en aluminio. Marca sugerida IMUSA.</t>
  </si>
  <si>
    <t>Manguera Aisladora calibre 8 mm. Es utilizada para aislar en las diferentes conexiones de la cerca eléctrica.</t>
  </si>
  <si>
    <t>Manguera atoxica transparente espiral metálico de 1", PVC con refuerzo de alambre y accesorios.</t>
  </si>
  <si>
    <t>Marmita industrial volcable o hilador tipo paila a gas para el hilado y fundido del queso doble crema. 50 Kg de capacidad.</t>
  </si>
  <si>
    <t>Mesa en acero inoxidable Dimensiones: 1.12 x 1.50 x 0.75 mts.con 1 entrepaño en acero inoxidable.</t>
  </si>
  <si>
    <t>Mesa de desuerado en acero inoxidable 304. Calibre 16. medidas de 1.50 m de largo x 0.80 m de ancho x 1.10 m de alto, con tanque de 40 litros para el recibo del suero con salida ferrulada de 1-1/2</t>
  </si>
  <si>
    <t>Mesa de moldeo en acero inoxidable 304. Calibre 16. Medidas de 0.90 m de ancho por 1.80 m de largo x 1.10 m de alto</t>
  </si>
  <si>
    <t>Moldes cuadrados para queso de ½ libra dimensiones 4 cm X 8 cm X 8 cm calibre 16 en acero inoxidable</t>
  </si>
  <si>
    <t>Moldes redondos para queso de 310 gamos, dimensiones 3,9 cm X 9 cm X 9 cm calibre 16 en acero inoxidable</t>
  </si>
  <si>
    <t>Moldes para queso hilado o doble crema de 500 gramos, dimensiones10,5 cm X 2,5 cm X 10 cm calibre 16 en acero inoxidable.</t>
  </si>
  <si>
    <t>Molino para queso en acero inoxidable para rayar todo tipo de queso duro, pan o galleta. Cuerpo y accesorios en acero inoxidable. Motor ventilado. Producción por hora de 70 kilos de queso. Rayador de 14 cm x 8 cm. Rodillo de 14 x 7,5 cm</t>
  </si>
  <si>
    <t>Varilla para medición de leche para cantina de 40 Lts en aluminio.</t>
  </si>
  <si>
    <t>Pala agitadora en acero inoxidable 304.</t>
  </si>
  <si>
    <t>Tina quesera (de cuajo) capacidad para 350 litros. 1,6 mt de largo por 90 cm ancho por 40 cm de profundidad. Calibre 16 acero inoxidable.</t>
  </si>
  <si>
    <t>Rollo X 50 metros</t>
  </si>
  <si>
    <t>Metro</t>
  </si>
  <si>
    <t>Lugar 3</t>
  </si>
  <si>
    <t>Lugar 4</t>
  </si>
  <si>
    <t>1 Dabeiba</t>
  </si>
  <si>
    <t>2 Caldono</t>
  </si>
  <si>
    <t>3 Fonseca</t>
  </si>
  <si>
    <t>Analizador de leche para calibración digital periódica, con dos canales de calibración, conexión a impresora y ordenador, CD con programa para ordenador, memora interna para 120 medidas, volumen de muestra reducido. Marca sugerida Ecomilk.</t>
  </si>
  <si>
    <t>Pasteurizador a placas de 500 Litros/hora (pasteurización rápida). Sistema eléctrico 220 Voltios trifásico. Sistema de parada automático. Controles de indicadores de temperatura. Termo de calentamiento. Instalado con capacitación a operarios.</t>
  </si>
  <si>
    <t>Prensa manual para quesos en acero inoxidable eje inoxidable de 1-1/4” con platinas de respaldo en lamina inoxidable de 1⁄4" de espesor con resortes inoxidables entre laminas y un pistón neumático para 80 psi. Válvula de accionamiento neumático atrás y adelante con conexión de entrada y dispositivo de mantenimiento. Compresor de aire para 150 psi con conexiones a 5 metros con 4 moldes para queso de 10 Kg.</t>
  </si>
  <si>
    <t>Precio unitario antes de IVA</t>
  </si>
  <si>
    <t xml:space="preserve">Automatización del pasteurizador 100 litros - capacidad de banco de hielo de 500L hora. Consta de un equipo principal de enfriamiento rápido CHILLER, con las siguientes características: Unidad de frío de 3 caballos que venga sellada y construido en acero inoxidable 304 Calibre 18.14 y 1/8.3/16, aislamiento en poliuretano que garantiza la conservación del líquido a baja temperatura por periodos de tiempo largos, tapa de cierre hermético, caja de controles de la unidad de frío, sistema eléctrico con caja de circuitos, breakers y protector de voltaje, control de temperatura digital en grados centígrados para llevar seguimiento de temperatura del producto y poder programar el tiempo de encendido o por rango de temperatura su operación digital, control de temperatura en grados centígrados con variación de temperatura entre 1ºc – 3ºc. Interruptor de mando en codillo de tres posiciones. Programación de encendido de la unidad, una vez la temperatura ascienda y se regule para su apagado automático. Unidad de enfriamiento dimensional de acuerdo con la capacidad y régimen de trabajo de cada tanque, está compuesto por una unidad condensadora; trifásica y con control de presión de alta regulable, unidad condensadora, unidad de aceite, acumuladores de succión, filtro, visor y solenoide, botellas de líquido y finalmente una base para soporte de condensadora. Instalado el equipo de frio (CHILLER) hacer el montaje de automatización con las siguientes partes: variador de velocidad, válvula tres vías neumática, control de temperatura, termocuplas, unidad de mantenimiento de aire, válvulas para control automático, controladores automáticos, instalación, puesta en marcha, asesoría de funcionamiento, válvula 5 – 2, actuador neumático, conexiones clamp, bobina 220v, sistema de automatización para pasteurización, cableado eléctrico entre componentes. Marca sugerida Chiller. Sistemas: Tanque agitador, intercambiador de calor, tanque agitador frio, tablero de control y tanque de calentamiento. Funciones del tablero de control: Indicadores de actividad de cada máquina, bomba de caldera, parada de emergencia, bomba de tanque de frio, bomba de producto, tanque agitador frío, indicador y manipulador de temperatura. Válvulas: de calentamiento, de enfriamiento, de retorno, de alimentación a la bomba. Termocuplas y termómetros. Controlador 4 – 20MA, sensor transmisor ultrasónico de nivel o-200cmH20, válvula solenoid 4-20mA 0-3LPM130 grados C, sensor transmisor de temperatura 4-20mA 10 a 110 grados C. El proveedor debe incluir programa de capacitación y asistencia técnica de la utilización de los equipos de mínimo 8 horas de intensidad horaria. Incluir kit básico de herramientas para cada equipo, fichas técnicas específicas y demás documentos básicos de los equipos, tanto físicos como digitales. Marca sugeridas para la unidad de frío del CHILLER: Danfoss o Copeland. </t>
  </si>
  <si>
    <t>Máquina enfajadora semiautomática con túnel de termo encogido. Para hacer grupos de botellas, diseñada para colocar el plástico termo encogible al grupo de botellas que se desea, una vez definida la presentación, Voltaje (V/Hz): AC 220/60, Potencia Motor (KW): 1.5, Consumo de aire (kgf/cm2): 5-7, Velocidad de empaque (paquetes/min): Hasta 6, Max dimensión de empaque: (Largo×Ancho×Altura)(mm) 550 ×400× 380, min dimensión de empaque: (Largo×Ancho×Altura)(mm) 250 ×60× 60, Tiempo de sellado: 0.5 a 1.5 seg, máxima carga de paquete: 50 Kilos, máximo ancho de rollo: 650 mm X (0.03 a 0.25) mm de espesor, dimensiones totales: (Largo×Ancho×Altura) (mm) 930× 1040 ×1920. Características túnel de calor: energía requerida para conexión: 220VAC trifásica 60HZ, consumo máximo de energía: 20 KW ajustable, velocidad de la banda: 0-8 metros/minuto, medidas del túnel (Largo*Ancho*Altura):1450*550*400 mm, carga del transportador: 40 Kilos máximo, medidas de la máquina: 2550×850×1600 mm, peso del túnel entre 200 y 300 kilos. El proveedor debe incluir programa de capacitación y asistencia técnica de la utilización de los equipos de mínimo 8 horas de intensidad horaria. Incluir kit básico de herramientas para cada equipo, fichas técnicas específicas y demás documentos básicos de los equipos, tanto físicos como digitales.</t>
  </si>
  <si>
    <t>Mesa giratoria de acumulación de producto. Fabricada en acero inoxidable 304 con terminado sanitario con medidas del plato: diámetro de 1000 mm, altura del equipo: 1150 mm con los pies articulado, ancho del equipo: 450 mm X 450 mm, boca de entrada: se definen según la aplicación, capacidad de carga: Producto de hasta 50 libras de peso máximo, potencia requerida: 0.12 Kw, energía: 220 VAC, trifásico y conexión a tierra. Barra de contención de producto en el perímetro del plato de 2 a 4 cm a una altura de 12 a 15 cm. Marca sugerida Packing productions SAS.</t>
  </si>
  <si>
    <t>Mesa de acumulación de producto. Fabricada en acero inoxidable calibre 16 con terminado sanitario, el dobles de la lámina con terminado interno. Altura del equipo: 80 cm mínimo máximo 88 cm, Ancho del equipo: 110 cm Largo del equipo: 220 cm Capacidad de carga: producto de hasta 70 kilos de peso máximo, Cantidad de láminas: 2 láminas así: superior a 90 cm y abajo a 50 cm del piso. Refuerzos: parales como refuerzo por debajo de la mesa, formando una base de 3x2 (columnas x filas); 6 celdas, las patas se fabrican en tubo cuadrado de acero, las patas se apoyan al piso sobre pies articulados. Marca sugerida Ingeniería metalmecánica alimenticia.</t>
  </si>
  <si>
    <t xml:space="preserve">Mesa de cuerpo de rodillos locos recto. De 3.00 mts Largo total del transportador: 3000 mm, altura graduable pues depende de la altura exacta del túnel de termoencogido de pacas. Ancho total del transportador: 500 mm, diámetro del rodillo: 2”, ancho del rodillo: 450 mm, separación entre rodillos: +/- 5 mm, fabricado en acero inoxidable 304 con terminado sanitario, patas soportadas sobre pies articulados que ayudan a nivelar hasta +/- 8mm adicionales. Marca sugerida Packing productions SAS. </t>
  </si>
  <si>
    <t>Selladora industrial. Para sellar bolsas llenas con líquidos, confeccionadas en polietileno de baja densidad con excelente calidad y acabado en el producto terminado y sellados de fondo sin pestaña. Conexión a 110 volt.C con transformador y toma domiciliar, cabezal de sello y corte (Ancho máximo de sello 7” o 178 mm), consumo de 4 amperios, pulsantes por cada vez que se pisa el pedal, cuando se suelta no hay consumo, consumo: 0.5 kw/hora trabajando a 1000 operaciones por hora, cable de extensión duplex No. 16, sistema electrónico para el control de tiempo y temperatura de sello, bandeja en acero inoxidable para deslizar la película llena de líquido, con mesa soporte en acero inoxidable calibre 304 graduable para apoyar la película llena, con tubo de drenaje y tanque acero Inoxidable calibre 304 de 50 Litros, llave de ½ en acero Inoxidable, estructura en hierro con pintura electrostática, tubería en PVC  (La altura del tanque y el largo de la tubería con respecto a la selladora debe permitir que por gravedad el líquido llegue a la selladora). El proveedor debe incluir programa de capacitación y asistencia técnica de la utilización de los equipos de mínimo 8 horas de intensidad horaria. Incluir kit básico de herramientas para cada equipo, fichas técnicas específicas y demás documentos básicos de los equipos, tanto físicos como digitales. Marca sugerida Maplascali.</t>
  </si>
  <si>
    <t>Túnel de Termoencogido para etiquetas de PVC termoencogible, de forma uniforme por todos los lados, fabricado con materiales que faciliten su manipulación y mantenimiento. La recamara cuenta con un ventilador que reparte el flujo de aire dentro de la recamara garantizando distribución del calor, logrando un resultado de termo encogido estable. Temperatura del túnel ajustable (0 – 400 °C). Compatible con botellas de todas las formas. Dimensiones de entrada túnel: 4″ (100mm) x 11″ (280mm), velocidad de la banda: Con variador de velocidad (12 metros/minuto), peso: 272 Kg, Dimensiones del equipo: 71″ (1800mm) x 24″ (600mm) x 59″ (1550mm), Capacidad de carga: Producto de hasta 50 libras de peso máximo, alimentación eléctrica: 220V/60 Hz/3 fases, potencia máxima instalada: 14KW. Resistencias ubicadas en las paredes de los lados del túnel para lograr una distribución total del calor dentro de la cámara, pintura electrostática , guardas de fácil acceso para limpieza y mantenimiento del túnel, tapa superior de acceso rápido para cualquier revisión, se pueda utilizar con cualquier tipo de producto y se puede trabajar con  material de membrana termoencogible como PVC, polipropileno, polietileno en espesores que van desde los 0.02 mm hasta 0.2, las temperaturas óptimas para el proceso van desde 110 grados con el PVC hasta 180 grados con el polietileno, el tiempo de permanencia del producto dentro del túnel se pueda regular con la velocidad de la banda transportadora. Control: regulación automática de temperatura, perilla de regulación de la velocidad del transportador, totalizador de prendido y apagado del túnel, selector de prendido y apagado del transportador del túnel, selector de prendido y apagado del blower Seteo y control digital de la temperatura; un control digital de temperatura. El proveedor debe incluir programa de capacitación y asistencia técnica de la utilización de los equipos de mínimo 8 horas de intensidad horaria. Incluir kit básico de herramientas para cada equipo, fichas técnicas específicas y demás documentos básicos de los equipos, tanto físicos como digitales. Marca sugerida Packing productions SAS.</t>
  </si>
  <si>
    <t>Termolactodensímetro capacidad escalada: 1,015-1,040: 0,001g-ml, temperatura =0 a 40º : 1ºC. Temperatura de referencia 15ºC. Material columna de mercurio.</t>
  </si>
  <si>
    <t>Termómetro digital con certificado de calibración, rango de medición de -40ºC a 200ºC, longitud del punzón 126*3,25 mm.Excatitus +- 1.0ºC-(25ºC a 150ºC) rango restante 1,5ºC.</t>
  </si>
  <si>
    <t>Tajador de queso hilado de PM: 420 vatios,6" espesor (0-15 mm) con la perilla de escala numérica,afilador incorporado y montaje del anillo protector de la hoja,cuchilla de la máquina en acero inoxidable,Velocidad de rotación: 440 RPM, Dimensión de la bandeja del producto (pulgada): 11 x 8,5 x 8,Dimensiones de conjunto es: 24,8 x 20,9 x 18.5,Corte espesor 0-0.6 ".</t>
  </si>
  <si>
    <t>Nevera vertical refrigeración no frost (Frente: 1,60. Fondo: 0,6. Altura: 2,15), Poliuretano de 3 cms, alta densidad espuma rígida (50 Kg/m3), Interior y Exterior en Acero Calibre 22 ref 304 opaco, controlador electrónico fulgage 512 Para controlar las paradas de la máquina y ahorro de energía ,Iluminación con luz led y su respectivo protector, parrillas 4 en acero graduables, 1 puertas panorámicas para una ,mejor visibilidad de los productos de cierre hermético solidas en acero, Una unidad Francesa sellada alta temperatura A 110V Con todos los accesorios para su instalación. Marca sugerida:TECNIFRIO, un año de garantía.</t>
  </si>
  <si>
    <t>Caldera de 10 BHP, de GAS o ACPM, presión de diseño 150 psi, presión de trabajo vapor 0 a 125 psi, tipo piro tubular VERTICAL, automática con una eficiencia del 80%, cámara de combustión refrigerada por agua, con quemador ON-OFF de tiro forzado, programadores de combustión, accesorios y controles de línea Americana, etc. Con acabado aislamiento exterior y forro en Acero inoxidable. Instalada y con capacitación a operarios.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</si>
</sst>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color theme="1"/>
      <name val="Arial"/>
      <family val="2"/>
    </font>
    <font>
      <b/>
      <sz val="10"/>
      <color rgb="FF000000"/>
      <name val="Arial Narrow"/>
      <family val="2"/>
    </font>
    <font>
      <sz val="10"/>
      <color rgb="FF000000"/>
      <name val="Arial Narrow"/>
      <family val="2"/>
    </font>
    <font>
      <sz val="10"/>
      <color theme="1"/>
      <name val="Arial Narrow"/>
      <family val="2"/>
    </font>
    <font>
      <sz val="11"/>
      <color theme="1"/>
      <name val="Arial Narrow"/>
      <family val="2"/>
    </font>
    <font>
      <b/>
      <sz val="11"/>
      <color theme="1"/>
      <name val="Arial Narrow"/>
      <family val="2"/>
    </font>
    <font>
      <sz val="11"/>
      <color theme="1"/>
      <name val="Calibri"/>
      <family val="2"/>
      <scheme val="minor"/>
    </font>
    <font>
      <b/>
      <sz val="10"/>
      <color theme="1"/>
      <name val="Arial Narrow"/>
      <family val="2"/>
    </font>
    <font>
      <b/>
      <sz val="12"/>
      <color theme="1"/>
      <name val="Calibri"/>
      <family val="2"/>
      <scheme val="minor"/>
    </font>
    <font>
      <b/>
      <sz val="10"/>
      <color theme="1"/>
      <name val="Times New Roman"/>
      <family val="1"/>
    </font>
    <font>
      <sz val="10"/>
      <color theme="1"/>
      <name val="Times New Roman"/>
      <family val="1"/>
    </font>
    <font>
      <vertAlign val="superscript"/>
      <sz val="10"/>
      <color theme="1"/>
      <name val="Times New Roman"/>
      <family val="1"/>
    </font>
    <font>
      <sz val="10"/>
      <color theme="1"/>
      <name val="Symbol"/>
      <family val="1"/>
      <charset val="2"/>
    </font>
    <font>
      <sz val="7"/>
      <color theme="1"/>
      <name val="Times New Roman"/>
      <family val="1"/>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3">
    <xf numFmtId="0" fontId="0" fillId="0" borderId="0"/>
    <xf numFmtId="0" fontId="7" fillId="0" borderId="0"/>
    <xf numFmtId="0" fontId="1" fillId="0" borderId="0"/>
  </cellStyleXfs>
  <cellXfs count="47">
    <xf numFmtId="0" fontId="0" fillId="0" borderId="0" xfId="0"/>
    <xf numFmtId="0" fontId="3" fillId="0" borderId="1" xfId="0" applyFont="1" applyBorder="1" applyAlignment="1">
      <alignment horizontal="center" vertical="center"/>
    </xf>
    <xf numFmtId="0" fontId="4" fillId="4" borderId="1" xfId="0" applyFont="1" applyFill="1" applyBorder="1" applyAlignment="1">
      <alignment horizontal="justify" vertic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0" fontId="5" fillId="0" borderId="0" xfId="0" applyFont="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0" xfId="0" applyFont="1" applyFill="1" applyAlignment="1">
      <alignment horizontal="center" vertical="center"/>
    </xf>
    <xf numFmtId="0" fontId="4" fillId="5" borderId="1" xfId="0" applyFont="1" applyFill="1" applyBorder="1" applyAlignment="1">
      <alignment horizontal="justify" vertical="center" wrapText="1"/>
    </xf>
    <xf numFmtId="3" fontId="6"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0" fontId="9" fillId="0" borderId="1" xfId="0" applyFont="1" applyBorder="1" applyAlignment="1">
      <alignment vertical="center"/>
    </xf>
    <xf numFmtId="0" fontId="10" fillId="0" borderId="0" xfId="0" applyFont="1" applyAlignment="1">
      <alignment vertical="center"/>
    </xf>
    <xf numFmtId="0" fontId="0" fillId="0" borderId="0" xfId="0" applyFill="1" applyAlignment="1">
      <alignment vertical="center"/>
    </xf>
    <xf numFmtId="0" fontId="0" fillId="0" borderId="0" xfId="0" applyAlignment="1">
      <alignment vertical="center"/>
    </xf>
    <xf numFmtId="0" fontId="4" fillId="0" borderId="0" xfId="0" applyFont="1" applyAlignment="1">
      <alignment horizontal="center" vertical="center"/>
    </xf>
    <xf numFmtId="0" fontId="11" fillId="0" borderId="0" xfId="0" applyFont="1" applyAlignment="1">
      <alignment vertical="center"/>
    </xf>
    <xf numFmtId="0" fontId="0" fillId="0" borderId="0" xfId="0" applyAlignment="1">
      <alignment horizontal="justify" vertical="center"/>
    </xf>
    <xf numFmtId="0" fontId="10" fillId="0" borderId="0" xfId="0" applyFont="1" applyAlignment="1">
      <alignment horizontal="justify" vertical="center" wrapText="1"/>
    </xf>
    <xf numFmtId="0" fontId="0" fillId="0" borderId="0" xfId="0" applyFill="1" applyAlignment="1">
      <alignment horizontal="justify" vertical="center" wrapText="1"/>
    </xf>
    <xf numFmtId="0" fontId="0" fillId="0" borderId="0" xfId="0" applyAlignment="1">
      <alignment horizontal="justify" vertical="center" wrapText="1"/>
    </xf>
    <xf numFmtId="0" fontId="4" fillId="0" borderId="0" xfId="0" applyFont="1" applyAlignment="1">
      <alignment horizontal="justify" vertical="center" wrapText="1"/>
    </xf>
    <xf numFmtId="0" fontId="12" fillId="0" borderId="0" xfId="0" applyFont="1" applyAlignment="1">
      <alignment vertical="center" wrapText="1"/>
    </xf>
    <xf numFmtId="0" fontId="11" fillId="0" borderId="0" xfId="0" applyFont="1" applyAlignment="1">
      <alignment vertical="center" wrapText="1"/>
    </xf>
    <xf numFmtId="0" fontId="13" fillId="0" borderId="0" xfId="0" applyFont="1" applyAlignment="1">
      <alignment vertical="center" wrapText="1"/>
    </xf>
    <xf numFmtId="3" fontId="5" fillId="0" borderId="0" xfId="0" applyNumberFormat="1" applyFont="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0" xfId="2" applyAlignment="1">
      <alignment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zoomScale="70" zoomScaleNormal="70" workbookViewId="0">
      <pane ySplit="4" topLeftCell="A5" activePane="bottomLeft" state="frozen"/>
      <selection pane="bottomLeft" activeCell="J38" sqref="J38:J39"/>
    </sheetView>
  </sheetViews>
  <sheetFormatPr baseColWidth="10" defaultColWidth="9.109375" defaultRowHeight="13.8" x14ac:dyDescent="0.3"/>
  <cols>
    <col min="1" max="1" width="4.44140625" style="5" bestFit="1" customWidth="1"/>
    <col min="2" max="2" width="81.21875" style="8" customWidth="1"/>
    <col min="3" max="3" width="9.88671875" style="5" customWidth="1"/>
    <col min="4" max="4" width="12" style="5" customWidth="1"/>
    <col min="5" max="5" width="12.109375" style="5" customWidth="1"/>
    <col min="6" max="6" width="9.88671875" style="5" customWidth="1"/>
    <col min="7" max="7" width="9.6640625" style="5" customWidth="1"/>
    <col min="8" max="9" width="9.109375" style="5"/>
    <col min="10" max="10" width="10.21875" style="5" customWidth="1"/>
    <col min="11" max="11" width="10.88671875" style="5" customWidth="1"/>
    <col min="12" max="12" width="12.44140625" style="5" customWidth="1"/>
    <col min="13" max="16384" width="9.109375" style="5"/>
  </cols>
  <sheetData>
    <row r="1" spans="1:13" x14ac:dyDescent="0.3">
      <c r="A1" s="34" t="s">
        <v>18</v>
      </c>
      <c r="B1" s="35"/>
      <c r="C1" s="35"/>
      <c r="D1" s="35"/>
      <c r="E1" s="35"/>
      <c r="F1" s="35"/>
      <c r="G1" s="35"/>
      <c r="H1" s="35"/>
      <c r="I1" s="35"/>
      <c r="J1" s="35"/>
      <c r="K1" s="35"/>
      <c r="L1" s="35"/>
      <c r="M1" s="35"/>
    </row>
    <row r="2" spans="1:13" x14ac:dyDescent="0.3">
      <c r="A2" s="36"/>
      <c r="B2" s="37"/>
      <c r="C2" s="37"/>
      <c r="D2" s="37"/>
      <c r="E2" s="37"/>
      <c r="F2" s="37"/>
      <c r="G2" s="37"/>
      <c r="H2" s="37"/>
      <c r="I2" s="37"/>
      <c r="J2" s="37"/>
      <c r="K2" s="37"/>
      <c r="L2" s="37"/>
      <c r="M2" s="37"/>
    </row>
    <row r="3" spans="1:13" ht="60" customHeight="1" x14ac:dyDescent="0.3">
      <c r="A3" s="41" t="s">
        <v>0</v>
      </c>
      <c r="B3" s="42" t="s">
        <v>1</v>
      </c>
      <c r="C3" s="40" t="s">
        <v>2</v>
      </c>
      <c r="D3" s="27" t="s">
        <v>42</v>
      </c>
      <c r="E3" s="27" t="s">
        <v>43</v>
      </c>
      <c r="F3" s="43" t="s">
        <v>44</v>
      </c>
      <c r="G3" s="44"/>
      <c r="H3" s="44"/>
      <c r="I3" s="45"/>
      <c r="J3" s="40" t="s">
        <v>3</v>
      </c>
      <c r="K3" s="32" t="s">
        <v>48</v>
      </c>
      <c r="L3" s="32" t="s">
        <v>7</v>
      </c>
      <c r="M3" s="32" t="s">
        <v>8</v>
      </c>
    </row>
    <row r="4" spans="1:13" x14ac:dyDescent="0.3">
      <c r="A4" s="41"/>
      <c r="B4" s="42"/>
      <c r="C4" s="40"/>
      <c r="D4" s="27" t="s">
        <v>5</v>
      </c>
      <c r="E4" s="27" t="s">
        <v>5</v>
      </c>
      <c r="F4" s="27" t="s">
        <v>5</v>
      </c>
      <c r="G4" s="11" t="s">
        <v>6</v>
      </c>
      <c r="H4" s="11" t="s">
        <v>40</v>
      </c>
      <c r="I4" s="11" t="s">
        <v>41</v>
      </c>
      <c r="J4" s="40"/>
      <c r="K4" s="33"/>
      <c r="L4" s="33"/>
      <c r="M4" s="33"/>
    </row>
    <row r="5" spans="1:13" ht="41.4" x14ac:dyDescent="0.3">
      <c r="A5" s="1">
        <v>1</v>
      </c>
      <c r="B5" s="2" t="s">
        <v>45</v>
      </c>
      <c r="C5" s="3" t="s">
        <v>4</v>
      </c>
      <c r="D5" s="3">
        <v>1</v>
      </c>
      <c r="E5" s="3"/>
      <c r="F5" s="3"/>
      <c r="G5" s="4"/>
      <c r="H5" s="6"/>
      <c r="I5" s="7"/>
      <c r="J5" s="10">
        <f>SUM(D5:I5)</f>
        <v>1</v>
      </c>
      <c r="K5" s="7"/>
      <c r="L5" s="7"/>
      <c r="M5" s="7">
        <f t="shared" ref="M5:M37" si="0">+(K5+L5)*J5</f>
        <v>0</v>
      </c>
    </row>
    <row r="6" spans="1:13" ht="409.6" x14ac:dyDescent="0.3">
      <c r="A6" s="1">
        <v>2</v>
      </c>
      <c r="B6" s="46" t="s">
        <v>49</v>
      </c>
      <c r="C6" s="3" t="s">
        <v>4</v>
      </c>
      <c r="D6" s="3"/>
      <c r="E6" s="3">
        <v>1</v>
      </c>
      <c r="F6" s="3"/>
      <c r="G6" s="4"/>
      <c r="H6" s="6"/>
      <c r="I6" s="7"/>
      <c r="J6" s="10">
        <f t="shared" ref="J6:J37" si="1">SUM(D6:I6)</f>
        <v>1</v>
      </c>
      <c r="K6" s="7"/>
      <c r="L6" s="7"/>
      <c r="M6" s="7">
        <f t="shared" si="0"/>
        <v>0</v>
      </c>
    </row>
    <row r="7" spans="1:13" x14ac:dyDescent="0.3">
      <c r="A7" s="1">
        <v>3</v>
      </c>
      <c r="B7" s="2" t="s">
        <v>19</v>
      </c>
      <c r="C7" s="3" t="s">
        <v>4</v>
      </c>
      <c r="D7" s="3">
        <v>10</v>
      </c>
      <c r="E7" s="3"/>
      <c r="F7" s="3"/>
      <c r="G7" s="4"/>
      <c r="H7" s="6"/>
      <c r="I7" s="7"/>
      <c r="J7" s="10">
        <f t="shared" si="1"/>
        <v>10</v>
      </c>
      <c r="K7" s="7"/>
      <c r="L7" s="7"/>
      <c r="M7" s="7">
        <f t="shared" si="0"/>
        <v>0</v>
      </c>
    </row>
    <row r="8" spans="1:13" x14ac:dyDescent="0.3">
      <c r="A8" s="1">
        <v>4</v>
      </c>
      <c r="B8" s="2" t="s">
        <v>20</v>
      </c>
      <c r="C8" s="3" t="s">
        <v>4</v>
      </c>
      <c r="D8" s="3">
        <v>1</v>
      </c>
      <c r="E8" s="3"/>
      <c r="F8" s="3"/>
      <c r="G8" s="4"/>
      <c r="H8" s="6"/>
      <c r="I8" s="7"/>
      <c r="J8" s="10">
        <f t="shared" si="1"/>
        <v>1</v>
      </c>
      <c r="K8" s="7"/>
      <c r="L8" s="7"/>
      <c r="M8" s="7">
        <f t="shared" si="0"/>
        <v>0</v>
      </c>
    </row>
    <row r="9" spans="1:13" ht="69" x14ac:dyDescent="0.3">
      <c r="A9" s="1">
        <v>5</v>
      </c>
      <c r="B9" s="2" t="s">
        <v>21</v>
      </c>
      <c r="C9" s="3" t="s">
        <v>4</v>
      </c>
      <c r="D9" s="3">
        <v>1</v>
      </c>
      <c r="E9" s="3"/>
      <c r="F9" s="3"/>
      <c r="G9" s="4"/>
      <c r="H9" s="6"/>
      <c r="I9" s="7"/>
      <c r="J9" s="10">
        <f t="shared" si="1"/>
        <v>1</v>
      </c>
      <c r="K9" s="7"/>
      <c r="L9" s="7"/>
      <c r="M9" s="7">
        <f t="shared" si="0"/>
        <v>0</v>
      </c>
    </row>
    <row r="10" spans="1:13" ht="27.6" x14ac:dyDescent="0.3">
      <c r="A10" s="1">
        <v>6</v>
      </c>
      <c r="B10" s="2" t="s">
        <v>22</v>
      </c>
      <c r="C10" s="3" t="s">
        <v>4</v>
      </c>
      <c r="D10" s="3">
        <v>1</v>
      </c>
      <c r="E10" s="3"/>
      <c r="F10" s="3"/>
      <c r="G10" s="4"/>
      <c r="H10" s="6"/>
      <c r="I10" s="7"/>
      <c r="J10" s="10">
        <f t="shared" si="1"/>
        <v>1</v>
      </c>
      <c r="K10" s="7"/>
      <c r="L10" s="7"/>
      <c r="M10" s="7">
        <f t="shared" si="0"/>
        <v>0</v>
      </c>
    </row>
    <row r="11" spans="1:13" ht="82.8" x14ac:dyDescent="0.3">
      <c r="A11" s="1">
        <v>7</v>
      </c>
      <c r="B11" s="2" t="s">
        <v>23</v>
      </c>
      <c r="C11" s="3" t="s">
        <v>4</v>
      </c>
      <c r="D11" s="3"/>
      <c r="E11" s="3">
        <v>1</v>
      </c>
      <c r="F11" s="3"/>
      <c r="G11" s="4"/>
      <c r="H11" s="6"/>
      <c r="I11" s="7"/>
      <c r="J11" s="10">
        <f t="shared" si="1"/>
        <v>1</v>
      </c>
      <c r="K11" s="7"/>
      <c r="L11" s="7"/>
      <c r="M11" s="7">
        <f t="shared" si="0"/>
        <v>0</v>
      </c>
    </row>
    <row r="12" spans="1:13" x14ac:dyDescent="0.3">
      <c r="A12" s="1">
        <v>8</v>
      </c>
      <c r="B12" s="2" t="s">
        <v>24</v>
      </c>
      <c r="C12" s="3" t="s">
        <v>4</v>
      </c>
      <c r="D12" s="3">
        <v>29</v>
      </c>
      <c r="E12" s="3"/>
      <c r="F12" s="3"/>
      <c r="G12" s="4"/>
      <c r="H12" s="6"/>
      <c r="I12" s="7"/>
      <c r="J12" s="10">
        <f t="shared" si="1"/>
        <v>29</v>
      </c>
      <c r="K12" s="7"/>
      <c r="L12" s="7"/>
      <c r="M12" s="7">
        <f t="shared" si="0"/>
        <v>0</v>
      </c>
    </row>
    <row r="13" spans="1:13" ht="27.6" x14ac:dyDescent="0.3">
      <c r="A13" s="1">
        <v>9</v>
      </c>
      <c r="B13" s="2" t="s">
        <v>25</v>
      </c>
      <c r="C13" s="3" t="s">
        <v>38</v>
      </c>
      <c r="D13" s="3"/>
      <c r="E13" s="3"/>
      <c r="F13" s="3">
        <v>10</v>
      </c>
      <c r="G13" s="4">
        <v>14</v>
      </c>
      <c r="H13" s="6">
        <v>5</v>
      </c>
      <c r="I13" s="7">
        <v>2</v>
      </c>
      <c r="J13" s="10">
        <f t="shared" si="1"/>
        <v>31</v>
      </c>
      <c r="K13" s="7"/>
      <c r="L13" s="7"/>
      <c r="M13" s="7">
        <f t="shared" si="0"/>
        <v>0</v>
      </c>
    </row>
    <row r="14" spans="1:13" x14ac:dyDescent="0.3">
      <c r="A14" s="1">
        <v>10</v>
      </c>
      <c r="B14" s="2" t="s">
        <v>26</v>
      </c>
      <c r="C14" s="3" t="s">
        <v>39</v>
      </c>
      <c r="D14" s="3">
        <v>10</v>
      </c>
      <c r="E14" s="3"/>
      <c r="F14" s="3"/>
      <c r="G14" s="4"/>
      <c r="H14" s="6"/>
      <c r="I14" s="7"/>
      <c r="J14" s="10">
        <f t="shared" si="1"/>
        <v>10</v>
      </c>
      <c r="K14" s="7"/>
      <c r="L14" s="7"/>
      <c r="M14" s="7">
        <f t="shared" si="0"/>
        <v>0</v>
      </c>
    </row>
    <row r="15" spans="1:13" ht="223.2" customHeight="1" x14ac:dyDescent="0.3">
      <c r="A15" s="1">
        <v>11</v>
      </c>
      <c r="B15" s="2" t="s">
        <v>50</v>
      </c>
      <c r="C15" s="3" t="s">
        <v>4</v>
      </c>
      <c r="D15" s="3"/>
      <c r="E15" s="3">
        <v>1</v>
      </c>
      <c r="F15" s="3"/>
      <c r="G15" s="4"/>
      <c r="H15" s="6"/>
      <c r="I15" s="7"/>
      <c r="J15" s="10">
        <f t="shared" si="1"/>
        <v>1</v>
      </c>
      <c r="K15" s="7"/>
      <c r="L15" s="7"/>
      <c r="M15" s="7">
        <f t="shared" si="0"/>
        <v>0</v>
      </c>
    </row>
    <row r="16" spans="1:13" ht="27.6" x14ac:dyDescent="0.3">
      <c r="A16" s="1">
        <v>12</v>
      </c>
      <c r="B16" s="2" t="s">
        <v>27</v>
      </c>
      <c r="C16" s="3" t="s">
        <v>4</v>
      </c>
      <c r="D16" s="3">
        <v>1</v>
      </c>
      <c r="E16" s="3"/>
      <c r="F16" s="3"/>
      <c r="G16" s="4"/>
      <c r="H16" s="6"/>
      <c r="I16" s="7"/>
      <c r="J16" s="10">
        <f t="shared" si="1"/>
        <v>1</v>
      </c>
      <c r="K16" s="7"/>
      <c r="L16" s="7"/>
      <c r="M16" s="7">
        <f t="shared" si="0"/>
        <v>0</v>
      </c>
    </row>
    <row r="17" spans="1:13" x14ac:dyDescent="0.3">
      <c r="A17" s="1">
        <v>13</v>
      </c>
      <c r="B17" s="9" t="s">
        <v>28</v>
      </c>
      <c r="C17" s="3" t="s">
        <v>4</v>
      </c>
      <c r="D17" s="3">
        <v>1</v>
      </c>
      <c r="E17" s="3"/>
      <c r="F17" s="3"/>
      <c r="G17" s="4"/>
      <c r="H17" s="6"/>
      <c r="I17" s="7"/>
      <c r="J17" s="10">
        <f t="shared" si="1"/>
        <v>1</v>
      </c>
      <c r="K17" s="7"/>
      <c r="L17" s="7"/>
      <c r="M17" s="7">
        <f t="shared" si="0"/>
        <v>0</v>
      </c>
    </row>
    <row r="18" spans="1:13" ht="82.8" x14ac:dyDescent="0.3">
      <c r="A18" s="1">
        <v>14</v>
      </c>
      <c r="B18" s="2" t="s">
        <v>51</v>
      </c>
      <c r="C18" s="3" t="s">
        <v>4</v>
      </c>
      <c r="D18" s="3"/>
      <c r="E18" s="3">
        <v>1</v>
      </c>
      <c r="F18" s="3"/>
      <c r="G18" s="4"/>
      <c r="H18" s="6"/>
      <c r="I18" s="7"/>
      <c r="J18" s="10">
        <f t="shared" si="1"/>
        <v>1</v>
      </c>
      <c r="K18" s="7"/>
      <c r="L18" s="7"/>
      <c r="M18" s="7">
        <f t="shared" si="0"/>
        <v>0</v>
      </c>
    </row>
    <row r="19" spans="1:13" ht="96.6" x14ac:dyDescent="0.3">
      <c r="A19" s="1">
        <v>15</v>
      </c>
      <c r="B19" s="2" t="s">
        <v>52</v>
      </c>
      <c r="C19" s="3" t="s">
        <v>4</v>
      </c>
      <c r="D19" s="3"/>
      <c r="E19" s="3">
        <v>2</v>
      </c>
      <c r="F19" s="3"/>
      <c r="G19" s="4"/>
      <c r="H19" s="6"/>
      <c r="I19" s="7"/>
      <c r="J19" s="10">
        <f t="shared" si="1"/>
        <v>2</v>
      </c>
      <c r="K19" s="7"/>
      <c r="L19" s="7"/>
      <c r="M19" s="7">
        <f t="shared" si="0"/>
        <v>0</v>
      </c>
    </row>
    <row r="20" spans="1:13" ht="86.4" customHeight="1" x14ac:dyDescent="0.3">
      <c r="A20" s="1">
        <v>16</v>
      </c>
      <c r="B20" s="2" t="s">
        <v>53</v>
      </c>
      <c r="C20" s="3" t="s">
        <v>4</v>
      </c>
      <c r="D20" s="3"/>
      <c r="E20" s="3">
        <v>1</v>
      </c>
      <c r="F20" s="3"/>
      <c r="G20" s="4"/>
      <c r="H20" s="6"/>
      <c r="I20" s="7"/>
      <c r="J20" s="10">
        <f t="shared" si="1"/>
        <v>1</v>
      </c>
      <c r="K20" s="7"/>
      <c r="L20" s="7"/>
      <c r="M20" s="7">
        <f t="shared" si="0"/>
        <v>0</v>
      </c>
    </row>
    <row r="21" spans="1:13" ht="27.6" x14ac:dyDescent="0.3">
      <c r="A21" s="1">
        <v>17</v>
      </c>
      <c r="B21" s="2" t="s">
        <v>29</v>
      </c>
      <c r="C21" s="3" t="s">
        <v>4</v>
      </c>
      <c r="D21" s="3">
        <v>1</v>
      </c>
      <c r="E21" s="3"/>
      <c r="F21" s="3"/>
      <c r="G21" s="4"/>
      <c r="H21" s="6"/>
      <c r="I21" s="7"/>
      <c r="J21" s="10">
        <f t="shared" si="1"/>
        <v>1</v>
      </c>
      <c r="K21" s="7"/>
      <c r="L21" s="7"/>
      <c r="M21" s="7">
        <f t="shared" si="0"/>
        <v>0</v>
      </c>
    </row>
    <row r="22" spans="1:13" ht="27.6" x14ac:dyDescent="0.3">
      <c r="A22" s="1">
        <v>18</v>
      </c>
      <c r="B22" s="2" t="s">
        <v>30</v>
      </c>
      <c r="C22" s="3" t="s">
        <v>4</v>
      </c>
      <c r="D22" s="3">
        <v>1</v>
      </c>
      <c r="E22" s="3"/>
      <c r="F22" s="3"/>
      <c r="G22" s="4"/>
      <c r="H22" s="6"/>
      <c r="I22" s="7"/>
      <c r="J22" s="10">
        <f t="shared" si="1"/>
        <v>1</v>
      </c>
      <c r="K22" s="7"/>
      <c r="L22" s="7"/>
      <c r="M22" s="7">
        <f t="shared" si="0"/>
        <v>0</v>
      </c>
    </row>
    <row r="23" spans="1:13" x14ac:dyDescent="0.3">
      <c r="A23" s="1">
        <v>19</v>
      </c>
      <c r="B23" s="2" t="s">
        <v>31</v>
      </c>
      <c r="C23" s="3" t="s">
        <v>4</v>
      </c>
      <c r="D23" s="3">
        <v>10</v>
      </c>
      <c r="E23" s="3"/>
      <c r="F23" s="3"/>
      <c r="G23" s="4"/>
      <c r="H23" s="6"/>
      <c r="I23" s="7"/>
      <c r="J23" s="10">
        <f t="shared" si="1"/>
        <v>10</v>
      </c>
      <c r="K23" s="7"/>
      <c r="L23" s="7"/>
      <c r="M23" s="7">
        <f t="shared" si="0"/>
        <v>0</v>
      </c>
    </row>
    <row r="24" spans="1:13" ht="27.6" x14ac:dyDescent="0.3">
      <c r="A24" s="1">
        <v>20</v>
      </c>
      <c r="B24" s="2" t="s">
        <v>32</v>
      </c>
      <c r="C24" s="3" t="s">
        <v>4</v>
      </c>
      <c r="D24" s="3">
        <v>10</v>
      </c>
      <c r="E24" s="3"/>
      <c r="F24" s="3"/>
      <c r="G24" s="4"/>
      <c r="H24" s="6"/>
      <c r="I24" s="7"/>
      <c r="J24" s="10">
        <f t="shared" si="1"/>
        <v>10</v>
      </c>
      <c r="K24" s="7"/>
      <c r="L24" s="7"/>
      <c r="M24" s="7">
        <f t="shared" si="0"/>
        <v>0</v>
      </c>
    </row>
    <row r="25" spans="1:13" ht="27.6" x14ac:dyDescent="0.3">
      <c r="A25" s="1">
        <v>21</v>
      </c>
      <c r="B25" s="2" t="s">
        <v>33</v>
      </c>
      <c r="C25" s="3" t="s">
        <v>4</v>
      </c>
      <c r="D25" s="3">
        <v>10</v>
      </c>
      <c r="E25" s="3"/>
      <c r="F25" s="3"/>
      <c r="G25" s="4"/>
      <c r="H25" s="6"/>
      <c r="I25" s="7"/>
      <c r="J25" s="10">
        <f t="shared" si="1"/>
        <v>10</v>
      </c>
      <c r="K25" s="7"/>
      <c r="L25" s="7"/>
      <c r="M25" s="7">
        <f t="shared" si="0"/>
        <v>0</v>
      </c>
    </row>
    <row r="26" spans="1:13" ht="41.4" x14ac:dyDescent="0.3">
      <c r="A26" s="1">
        <v>22</v>
      </c>
      <c r="B26" s="2" t="s">
        <v>34</v>
      </c>
      <c r="C26" s="3" t="s">
        <v>4</v>
      </c>
      <c r="D26" s="3">
        <v>1</v>
      </c>
      <c r="E26" s="3"/>
      <c r="F26" s="3"/>
      <c r="G26" s="4"/>
      <c r="H26" s="6"/>
      <c r="I26" s="7"/>
      <c r="J26" s="10">
        <f t="shared" si="1"/>
        <v>1</v>
      </c>
      <c r="K26" s="7"/>
      <c r="L26" s="7"/>
      <c r="M26" s="7">
        <f t="shared" si="0"/>
        <v>0</v>
      </c>
    </row>
    <row r="27" spans="1:13" ht="82.8" x14ac:dyDescent="0.3">
      <c r="A27" s="1">
        <v>23</v>
      </c>
      <c r="B27" s="2" t="s">
        <v>59</v>
      </c>
      <c r="C27" s="3" t="s">
        <v>4</v>
      </c>
      <c r="D27" s="3">
        <v>1</v>
      </c>
      <c r="E27" s="3"/>
      <c r="F27" s="3"/>
      <c r="G27" s="4"/>
      <c r="H27" s="6"/>
      <c r="I27" s="7"/>
      <c r="J27" s="10">
        <f t="shared" si="1"/>
        <v>1</v>
      </c>
      <c r="K27" s="7"/>
      <c r="L27" s="7"/>
      <c r="M27" s="7">
        <f t="shared" si="0"/>
        <v>0</v>
      </c>
    </row>
    <row r="28" spans="1:13" ht="41.4" x14ac:dyDescent="0.3">
      <c r="A28" s="1">
        <v>24</v>
      </c>
      <c r="B28" s="2" t="s">
        <v>46</v>
      </c>
      <c r="C28" s="3" t="s">
        <v>4</v>
      </c>
      <c r="D28" s="3">
        <v>1</v>
      </c>
      <c r="E28" s="3"/>
      <c r="F28" s="3"/>
      <c r="G28" s="4"/>
      <c r="H28" s="6"/>
      <c r="I28" s="7"/>
      <c r="J28" s="10">
        <f t="shared" si="1"/>
        <v>1</v>
      </c>
      <c r="K28" s="7"/>
      <c r="L28" s="7"/>
      <c r="M28" s="7">
        <f t="shared" si="0"/>
        <v>0</v>
      </c>
    </row>
    <row r="29" spans="1:13" ht="55.2" x14ac:dyDescent="0.3">
      <c r="A29" s="1">
        <v>25</v>
      </c>
      <c r="B29" s="2" t="s">
        <v>47</v>
      </c>
      <c r="C29" s="3" t="s">
        <v>4</v>
      </c>
      <c r="D29" s="3">
        <v>1</v>
      </c>
      <c r="E29" s="3"/>
      <c r="F29" s="3"/>
      <c r="G29" s="4"/>
      <c r="H29" s="6"/>
      <c r="I29" s="7"/>
      <c r="J29" s="10">
        <f t="shared" si="1"/>
        <v>1</v>
      </c>
      <c r="K29" s="7"/>
      <c r="L29" s="7"/>
      <c r="M29" s="7">
        <f t="shared" si="0"/>
        <v>0</v>
      </c>
    </row>
    <row r="30" spans="1:13" ht="211.2" customHeight="1" x14ac:dyDescent="0.3">
      <c r="A30" s="1">
        <v>26</v>
      </c>
      <c r="B30" s="2" t="s">
        <v>54</v>
      </c>
      <c r="C30" s="3" t="s">
        <v>4</v>
      </c>
      <c r="D30" s="3"/>
      <c r="E30" s="3">
        <v>1</v>
      </c>
      <c r="F30" s="3"/>
      <c r="G30" s="4"/>
      <c r="H30" s="6"/>
      <c r="I30" s="7"/>
      <c r="J30" s="10">
        <f t="shared" si="1"/>
        <v>1</v>
      </c>
      <c r="K30" s="7"/>
      <c r="L30" s="7"/>
      <c r="M30" s="7">
        <f t="shared" si="0"/>
        <v>0</v>
      </c>
    </row>
    <row r="31" spans="1:13" ht="55.2" x14ac:dyDescent="0.3">
      <c r="A31" s="1">
        <v>27</v>
      </c>
      <c r="B31" s="2" t="s">
        <v>58</v>
      </c>
      <c r="C31" s="3" t="s">
        <v>4</v>
      </c>
      <c r="D31" s="3">
        <v>1</v>
      </c>
      <c r="E31" s="3"/>
      <c r="F31" s="3"/>
      <c r="G31" s="4"/>
      <c r="H31" s="6"/>
      <c r="I31" s="7"/>
      <c r="J31" s="10">
        <f t="shared" si="1"/>
        <v>1</v>
      </c>
      <c r="K31" s="7"/>
      <c r="L31" s="7"/>
      <c r="M31" s="7">
        <f t="shared" si="0"/>
        <v>0</v>
      </c>
    </row>
    <row r="32" spans="1:13" ht="27.6" x14ac:dyDescent="0.3">
      <c r="A32" s="1">
        <v>28</v>
      </c>
      <c r="B32" s="2" t="s">
        <v>56</v>
      </c>
      <c r="C32" s="3" t="s">
        <v>4</v>
      </c>
      <c r="D32" s="3">
        <v>1</v>
      </c>
      <c r="E32" s="3"/>
      <c r="F32" s="3"/>
      <c r="G32" s="4"/>
      <c r="H32" s="6"/>
      <c r="I32" s="7"/>
      <c r="J32" s="10">
        <f t="shared" si="1"/>
        <v>1</v>
      </c>
      <c r="K32" s="7"/>
      <c r="L32" s="7"/>
      <c r="M32" s="7">
        <f t="shared" si="0"/>
        <v>0</v>
      </c>
    </row>
    <row r="33" spans="1:17" ht="27.6" x14ac:dyDescent="0.3">
      <c r="A33" s="1">
        <v>29</v>
      </c>
      <c r="B33" s="2" t="s">
        <v>57</v>
      </c>
      <c r="C33" s="3" t="s">
        <v>4</v>
      </c>
      <c r="D33" s="3">
        <v>1</v>
      </c>
      <c r="E33" s="3"/>
      <c r="F33" s="3"/>
      <c r="G33" s="4"/>
      <c r="H33" s="6"/>
      <c r="I33" s="7"/>
      <c r="J33" s="10">
        <f t="shared" si="1"/>
        <v>1</v>
      </c>
      <c r="K33" s="7"/>
      <c r="L33" s="7"/>
      <c r="M33" s="7">
        <f t="shared" si="0"/>
        <v>0</v>
      </c>
    </row>
    <row r="34" spans="1:17" ht="335.4" customHeight="1" x14ac:dyDescent="0.3">
      <c r="A34" s="1">
        <v>30</v>
      </c>
      <c r="B34" s="2" t="s">
        <v>55</v>
      </c>
      <c r="C34" s="3" t="s">
        <v>4</v>
      </c>
      <c r="D34" s="3"/>
      <c r="E34" s="3">
        <v>1</v>
      </c>
      <c r="F34" s="3"/>
      <c r="G34" s="4"/>
      <c r="H34" s="6"/>
      <c r="I34" s="7"/>
      <c r="J34" s="10">
        <f t="shared" si="1"/>
        <v>1</v>
      </c>
      <c r="K34" s="7"/>
      <c r="L34" s="7"/>
      <c r="M34" s="7">
        <f t="shared" si="0"/>
        <v>0</v>
      </c>
    </row>
    <row r="35" spans="1:17" x14ac:dyDescent="0.3">
      <c r="A35" s="1">
        <v>31</v>
      </c>
      <c r="B35" s="2" t="s">
        <v>35</v>
      </c>
      <c r="C35" s="3" t="s">
        <v>4</v>
      </c>
      <c r="D35" s="3">
        <v>2</v>
      </c>
      <c r="E35" s="3"/>
      <c r="F35" s="3"/>
      <c r="G35" s="4"/>
      <c r="H35" s="6"/>
      <c r="I35" s="7"/>
      <c r="J35" s="10">
        <f t="shared" si="1"/>
        <v>2</v>
      </c>
      <c r="K35" s="7"/>
      <c r="L35" s="7"/>
      <c r="M35" s="7">
        <f t="shared" si="0"/>
        <v>0</v>
      </c>
    </row>
    <row r="36" spans="1:17" x14ac:dyDescent="0.3">
      <c r="A36" s="1">
        <v>32</v>
      </c>
      <c r="B36" s="2" t="s">
        <v>36</v>
      </c>
      <c r="C36" s="3" t="s">
        <v>4</v>
      </c>
      <c r="D36" s="3">
        <v>2</v>
      </c>
      <c r="E36" s="3"/>
      <c r="F36" s="3"/>
      <c r="G36" s="4"/>
      <c r="H36" s="6"/>
      <c r="I36" s="7"/>
      <c r="J36" s="10">
        <f t="shared" si="1"/>
        <v>2</v>
      </c>
      <c r="K36" s="7"/>
      <c r="L36" s="7"/>
      <c r="M36" s="7">
        <f t="shared" si="0"/>
        <v>0</v>
      </c>
    </row>
    <row r="37" spans="1:17" ht="27.6" x14ac:dyDescent="0.3">
      <c r="A37" s="1">
        <v>33</v>
      </c>
      <c r="B37" s="9" t="s">
        <v>37</v>
      </c>
      <c r="C37" s="3" t="s">
        <v>4</v>
      </c>
      <c r="D37" s="3">
        <v>2</v>
      </c>
      <c r="E37" s="3"/>
      <c r="F37" s="3"/>
      <c r="G37" s="4"/>
      <c r="H37" s="6"/>
      <c r="I37" s="7"/>
      <c r="J37" s="10">
        <f t="shared" si="1"/>
        <v>2</v>
      </c>
      <c r="K37" s="7"/>
      <c r="L37" s="7"/>
      <c r="M37" s="7">
        <f t="shared" si="0"/>
        <v>0</v>
      </c>
    </row>
    <row r="38" spans="1:17" ht="15.6" x14ac:dyDescent="0.3">
      <c r="J38" s="26"/>
      <c r="K38" s="38" t="s">
        <v>9</v>
      </c>
      <c r="L38" s="39"/>
      <c r="M38" s="12">
        <f>SUM(M4:M7)</f>
        <v>0</v>
      </c>
    </row>
    <row r="39" spans="1:17" ht="15.6" x14ac:dyDescent="0.3">
      <c r="J39" s="26"/>
      <c r="K39" s="38" t="s">
        <v>10</v>
      </c>
      <c r="L39" s="39" t="s">
        <v>10</v>
      </c>
      <c r="M39" s="12"/>
    </row>
    <row r="40" spans="1:17" ht="15.6" x14ac:dyDescent="0.3">
      <c r="K40" s="38" t="s">
        <v>11</v>
      </c>
      <c r="L40" s="39" t="s">
        <v>11</v>
      </c>
      <c r="M40" s="12">
        <f>+M38+M39</f>
        <v>0</v>
      </c>
    </row>
    <row r="42" spans="1:17" s="15" customFormat="1" ht="14.4" x14ac:dyDescent="0.3">
      <c r="A42" s="13" t="s">
        <v>12</v>
      </c>
      <c r="B42" s="14"/>
      <c r="M42" s="16"/>
      <c r="N42" s="16"/>
    </row>
    <row r="43" spans="1:17" s="15" customFormat="1" ht="14.4" x14ac:dyDescent="0.3">
      <c r="A43" s="17"/>
      <c r="B43" s="14"/>
      <c r="M43" s="16"/>
      <c r="N43" s="16"/>
    </row>
    <row r="44" spans="1:17" s="15" customFormat="1" ht="14.4" x14ac:dyDescent="0.3">
      <c r="A44" s="17"/>
      <c r="B44" s="14"/>
      <c r="M44" s="16"/>
      <c r="N44" s="16"/>
    </row>
    <row r="45" spans="1:17" s="18" customFormat="1" ht="15.6" x14ac:dyDescent="0.3">
      <c r="A45" s="29" t="s">
        <v>13</v>
      </c>
      <c r="B45" s="29"/>
      <c r="C45" s="29"/>
      <c r="D45" s="29"/>
      <c r="E45" s="29"/>
      <c r="F45" s="29"/>
      <c r="G45" s="29"/>
      <c r="H45" s="29"/>
      <c r="I45" s="29"/>
      <c r="J45" s="29"/>
      <c r="K45" s="29"/>
      <c r="L45" s="29"/>
      <c r="M45" s="29"/>
      <c r="N45" s="23"/>
      <c r="O45" s="23"/>
      <c r="P45" s="23"/>
      <c r="Q45" s="23"/>
    </row>
    <row r="46" spans="1:17" s="18" customFormat="1" ht="14.4" x14ac:dyDescent="0.3">
      <c r="A46" s="19"/>
      <c r="B46" s="20"/>
      <c r="C46" s="21"/>
      <c r="D46" s="21"/>
      <c r="E46" s="21"/>
      <c r="F46" s="21"/>
      <c r="G46" s="21"/>
      <c r="H46" s="21"/>
      <c r="I46" s="21"/>
      <c r="J46" s="21"/>
      <c r="K46" s="21"/>
      <c r="L46" s="21"/>
      <c r="M46" s="22"/>
      <c r="N46" s="22"/>
      <c r="O46" s="21"/>
      <c r="P46" s="21"/>
      <c r="Q46" s="21"/>
    </row>
    <row r="47" spans="1:17" s="18" customFormat="1" ht="14.4" x14ac:dyDescent="0.3">
      <c r="A47" s="30" t="s">
        <v>14</v>
      </c>
      <c r="B47" s="30"/>
      <c r="C47" s="30"/>
      <c r="D47" s="30"/>
      <c r="E47" s="30"/>
      <c r="F47" s="30"/>
      <c r="G47" s="30"/>
      <c r="H47" s="30"/>
      <c r="I47" s="30"/>
      <c r="J47" s="30"/>
      <c r="K47" s="30"/>
      <c r="L47" s="30"/>
      <c r="M47" s="30"/>
      <c r="N47" s="24"/>
      <c r="O47" s="24"/>
      <c r="P47" s="24"/>
      <c r="Q47" s="24"/>
    </row>
    <row r="48" spans="1:17" s="18" customFormat="1" ht="14.4" x14ac:dyDescent="0.3">
      <c r="A48" s="31" t="s">
        <v>15</v>
      </c>
      <c r="B48" s="31"/>
      <c r="C48" s="31"/>
      <c r="D48" s="31"/>
      <c r="E48" s="31"/>
      <c r="F48" s="31"/>
      <c r="G48" s="31"/>
      <c r="H48" s="31"/>
      <c r="I48" s="31"/>
      <c r="J48" s="31"/>
      <c r="K48" s="31"/>
      <c r="L48" s="31"/>
      <c r="M48" s="31"/>
      <c r="N48" s="25"/>
      <c r="O48" s="25"/>
      <c r="P48" s="25"/>
      <c r="Q48" s="25"/>
    </row>
    <row r="49" spans="1:17" s="18" customFormat="1" ht="14.4" x14ac:dyDescent="0.3">
      <c r="A49" s="31" t="s">
        <v>16</v>
      </c>
      <c r="B49" s="31"/>
      <c r="C49" s="31"/>
      <c r="D49" s="31"/>
      <c r="E49" s="31"/>
      <c r="F49" s="31"/>
      <c r="G49" s="31"/>
      <c r="H49" s="31"/>
      <c r="I49" s="31"/>
      <c r="J49" s="31"/>
      <c r="K49" s="31"/>
      <c r="L49" s="31"/>
      <c r="M49" s="31"/>
      <c r="N49" s="25"/>
      <c r="O49" s="25"/>
      <c r="P49" s="25"/>
      <c r="Q49" s="25"/>
    </row>
    <row r="50" spans="1:17" s="18" customFormat="1" ht="14.4" x14ac:dyDescent="0.3">
      <c r="A50" s="31" t="s">
        <v>17</v>
      </c>
      <c r="B50" s="31"/>
      <c r="C50" s="31"/>
      <c r="D50" s="31"/>
      <c r="E50" s="31"/>
      <c r="F50" s="31"/>
      <c r="G50" s="31"/>
      <c r="H50" s="31"/>
      <c r="I50" s="31"/>
      <c r="J50" s="31"/>
      <c r="K50" s="31"/>
      <c r="L50" s="31"/>
      <c r="M50" s="31"/>
      <c r="N50" s="25"/>
      <c r="O50" s="25"/>
      <c r="P50" s="25"/>
      <c r="Q50" s="25"/>
    </row>
  </sheetData>
  <mergeCells count="17">
    <mergeCell ref="M3:M4"/>
    <mergeCell ref="A1:M2"/>
    <mergeCell ref="K38:L38"/>
    <mergeCell ref="K39:L39"/>
    <mergeCell ref="K40:L40"/>
    <mergeCell ref="J3:J4"/>
    <mergeCell ref="A3:A4"/>
    <mergeCell ref="B3:B4"/>
    <mergeCell ref="C3:C4"/>
    <mergeCell ref="K3:K4"/>
    <mergeCell ref="L3:L4"/>
    <mergeCell ref="F3:I3"/>
    <mergeCell ref="A45:M45"/>
    <mergeCell ref="A47:M47"/>
    <mergeCell ref="A48:M48"/>
    <mergeCell ref="A49:M49"/>
    <mergeCell ref="A50:M50"/>
  </mergeCells>
  <printOptions horizontalCentered="1" verticalCentered="1"/>
  <pageMargins left="0.39370078740157483" right="0.39370078740157483" top="0.39370078740157483" bottom="0.39370078740157483" header="0.31496062992125984" footer="0.31496062992125984"/>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showGridLines="0" zoomScale="70" zoomScaleNormal="70" workbookViewId="0">
      <pane ySplit="4" topLeftCell="A5" activePane="bottomLeft" state="frozen"/>
      <selection pane="bottomLeft" activeCell="B8" sqref="B8"/>
    </sheetView>
  </sheetViews>
  <sheetFormatPr baseColWidth="10" defaultColWidth="9.109375" defaultRowHeight="13.8" x14ac:dyDescent="0.3"/>
  <cols>
    <col min="1" max="1" width="4.44140625" style="5" bestFit="1" customWidth="1"/>
    <col min="2" max="2" width="81.21875" style="8" customWidth="1"/>
    <col min="3" max="3" width="9.88671875" style="5" customWidth="1"/>
    <col min="4" max="4" width="12" style="5" hidden="1" customWidth="1"/>
    <col min="5" max="5" width="10.21875" style="5" customWidth="1"/>
    <col min="6" max="6" width="10.88671875" style="5" customWidth="1"/>
    <col min="7" max="7" width="12.44140625" style="5" customWidth="1"/>
    <col min="8" max="16384" width="9.109375" style="5"/>
  </cols>
  <sheetData>
    <row r="1" spans="1:8" x14ac:dyDescent="0.3">
      <c r="A1" s="34" t="s">
        <v>18</v>
      </c>
      <c r="B1" s="35"/>
      <c r="C1" s="35"/>
      <c r="D1" s="35"/>
      <c r="E1" s="35"/>
      <c r="F1" s="35"/>
      <c r="G1" s="35"/>
      <c r="H1" s="35"/>
    </row>
    <row r="2" spans="1:8" x14ac:dyDescent="0.3">
      <c r="A2" s="36"/>
      <c r="B2" s="37"/>
      <c r="C2" s="37"/>
      <c r="D2" s="37"/>
      <c r="E2" s="37"/>
      <c r="F2" s="37"/>
      <c r="G2" s="37"/>
      <c r="H2" s="37"/>
    </row>
    <row r="3" spans="1:8" ht="60" customHeight="1" x14ac:dyDescent="0.3">
      <c r="A3" s="41" t="s">
        <v>0</v>
      </c>
      <c r="B3" s="42" t="s">
        <v>1</v>
      </c>
      <c r="C3" s="40" t="s">
        <v>2</v>
      </c>
      <c r="D3" s="28" t="s">
        <v>42</v>
      </c>
      <c r="E3" s="40" t="s">
        <v>3</v>
      </c>
      <c r="F3" s="32" t="s">
        <v>48</v>
      </c>
      <c r="G3" s="32" t="s">
        <v>7</v>
      </c>
      <c r="H3" s="32" t="s">
        <v>8</v>
      </c>
    </row>
    <row r="4" spans="1:8" x14ac:dyDescent="0.3">
      <c r="A4" s="41"/>
      <c r="B4" s="42"/>
      <c r="C4" s="40"/>
      <c r="D4" s="28" t="s">
        <v>5</v>
      </c>
      <c r="E4" s="40"/>
      <c r="F4" s="33"/>
      <c r="G4" s="33"/>
      <c r="H4" s="33"/>
    </row>
    <row r="5" spans="1:8" ht="41.4" x14ac:dyDescent="0.3">
      <c r="A5" s="1">
        <v>1</v>
      </c>
      <c r="B5" s="2" t="s">
        <v>45</v>
      </c>
      <c r="C5" s="3" t="s">
        <v>4</v>
      </c>
      <c r="D5" s="3">
        <v>1</v>
      </c>
      <c r="E5" s="10">
        <f>SUM(D5:D5)</f>
        <v>1</v>
      </c>
      <c r="F5" s="7"/>
      <c r="G5" s="7"/>
      <c r="H5" s="7">
        <f t="shared" ref="H5:H28" si="0">+(F5+G5)*E5</f>
        <v>0</v>
      </c>
    </row>
    <row r="6" spans="1:8" x14ac:dyDescent="0.3">
      <c r="A6" s="1">
        <v>3</v>
      </c>
      <c r="B6" s="2" t="s">
        <v>19</v>
      </c>
      <c r="C6" s="3" t="s">
        <v>4</v>
      </c>
      <c r="D6" s="3">
        <v>10</v>
      </c>
      <c r="E6" s="10">
        <f>SUM(D6:D6)</f>
        <v>10</v>
      </c>
      <c r="F6" s="7"/>
      <c r="G6" s="7"/>
      <c r="H6" s="7">
        <f t="shared" si="0"/>
        <v>0</v>
      </c>
    </row>
    <row r="7" spans="1:8" x14ac:dyDescent="0.3">
      <c r="A7" s="1">
        <v>4</v>
      </c>
      <c r="B7" s="2" t="s">
        <v>20</v>
      </c>
      <c r="C7" s="3" t="s">
        <v>4</v>
      </c>
      <c r="D7" s="3">
        <v>1</v>
      </c>
      <c r="E7" s="10">
        <f>SUM(D7:D7)</f>
        <v>1</v>
      </c>
      <c r="F7" s="7"/>
      <c r="G7" s="7"/>
      <c r="H7" s="7">
        <f t="shared" si="0"/>
        <v>0</v>
      </c>
    </row>
    <row r="8" spans="1:8" ht="69" x14ac:dyDescent="0.3">
      <c r="A8" s="1">
        <v>5</v>
      </c>
      <c r="B8" s="2" t="s">
        <v>60</v>
      </c>
      <c r="C8" s="3" t="s">
        <v>4</v>
      </c>
      <c r="D8" s="3">
        <v>1</v>
      </c>
      <c r="E8" s="10">
        <f>SUM(D8:D8)</f>
        <v>1</v>
      </c>
      <c r="F8" s="7"/>
      <c r="G8" s="7"/>
      <c r="H8" s="7">
        <f t="shared" si="0"/>
        <v>0</v>
      </c>
    </row>
    <row r="9" spans="1:8" ht="27.6" x14ac:dyDescent="0.3">
      <c r="A9" s="1">
        <v>6</v>
      </c>
      <c r="B9" s="2" t="s">
        <v>22</v>
      </c>
      <c r="C9" s="3" t="s">
        <v>4</v>
      </c>
      <c r="D9" s="3">
        <v>1</v>
      </c>
      <c r="E9" s="10">
        <f>SUM(D9:D9)</f>
        <v>1</v>
      </c>
      <c r="F9" s="7"/>
      <c r="G9" s="7"/>
      <c r="H9" s="7">
        <f t="shared" si="0"/>
        <v>0</v>
      </c>
    </row>
    <row r="10" spans="1:8" x14ac:dyDescent="0.3">
      <c r="A10" s="1">
        <v>8</v>
      </c>
      <c r="B10" s="2" t="s">
        <v>24</v>
      </c>
      <c r="C10" s="3" t="s">
        <v>4</v>
      </c>
      <c r="D10" s="3">
        <v>29</v>
      </c>
      <c r="E10" s="10">
        <f>SUM(D10:D10)</f>
        <v>29</v>
      </c>
      <c r="F10" s="7"/>
      <c r="G10" s="7"/>
      <c r="H10" s="7">
        <f t="shared" si="0"/>
        <v>0</v>
      </c>
    </row>
    <row r="11" spans="1:8" x14ac:dyDescent="0.3">
      <c r="A11" s="1">
        <v>10</v>
      </c>
      <c r="B11" s="2" t="s">
        <v>26</v>
      </c>
      <c r="C11" s="3" t="s">
        <v>39</v>
      </c>
      <c r="D11" s="3">
        <v>10</v>
      </c>
      <c r="E11" s="10">
        <f>SUM(D11:D11)</f>
        <v>10</v>
      </c>
      <c r="F11" s="7"/>
      <c r="G11" s="7"/>
      <c r="H11" s="7">
        <f t="shared" si="0"/>
        <v>0</v>
      </c>
    </row>
    <row r="12" spans="1:8" ht="27.6" x14ac:dyDescent="0.3">
      <c r="A12" s="1">
        <v>12</v>
      </c>
      <c r="B12" s="2" t="s">
        <v>27</v>
      </c>
      <c r="C12" s="3" t="s">
        <v>4</v>
      </c>
      <c r="D12" s="3">
        <v>1</v>
      </c>
      <c r="E12" s="10">
        <f>SUM(D12:D12)</f>
        <v>1</v>
      </c>
      <c r="F12" s="7"/>
      <c r="G12" s="7"/>
      <c r="H12" s="7">
        <f t="shared" si="0"/>
        <v>0</v>
      </c>
    </row>
    <row r="13" spans="1:8" x14ac:dyDescent="0.3">
      <c r="A13" s="1">
        <v>13</v>
      </c>
      <c r="B13" s="9" t="s">
        <v>28</v>
      </c>
      <c r="C13" s="3" t="s">
        <v>4</v>
      </c>
      <c r="D13" s="3">
        <v>1</v>
      </c>
      <c r="E13" s="10">
        <f>SUM(D13:D13)</f>
        <v>1</v>
      </c>
      <c r="F13" s="7"/>
      <c r="G13" s="7"/>
      <c r="H13" s="7">
        <f t="shared" si="0"/>
        <v>0</v>
      </c>
    </row>
    <row r="14" spans="1:8" ht="27.6" x14ac:dyDescent="0.3">
      <c r="A14" s="1">
        <v>17</v>
      </c>
      <c r="B14" s="2" t="s">
        <v>29</v>
      </c>
      <c r="C14" s="3" t="s">
        <v>4</v>
      </c>
      <c r="D14" s="3">
        <v>1</v>
      </c>
      <c r="E14" s="10">
        <f>SUM(D14:D14)</f>
        <v>1</v>
      </c>
      <c r="F14" s="7"/>
      <c r="G14" s="7"/>
      <c r="H14" s="7">
        <f t="shared" si="0"/>
        <v>0</v>
      </c>
    </row>
    <row r="15" spans="1:8" ht="27.6" x14ac:dyDescent="0.3">
      <c r="A15" s="1">
        <v>18</v>
      </c>
      <c r="B15" s="2" t="s">
        <v>30</v>
      </c>
      <c r="C15" s="3" t="s">
        <v>4</v>
      </c>
      <c r="D15" s="3">
        <v>1</v>
      </c>
      <c r="E15" s="10">
        <f>SUM(D15:D15)</f>
        <v>1</v>
      </c>
      <c r="F15" s="7"/>
      <c r="G15" s="7"/>
      <c r="H15" s="7">
        <f t="shared" si="0"/>
        <v>0</v>
      </c>
    </row>
    <row r="16" spans="1:8" x14ac:dyDescent="0.3">
      <c r="A16" s="1">
        <v>19</v>
      </c>
      <c r="B16" s="2" t="s">
        <v>31</v>
      </c>
      <c r="C16" s="3" t="s">
        <v>4</v>
      </c>
      <c r="D16" s="3">
        <v>10</v>
      </c>
      <c r="E16" s="10">
        <f>SUM(D16:D16)</f>
        <v>10</v>
      </c>
      <c r="F16" s="7"/>
      <c r="G16" s="7"/>
      <c r="H16" s="7">
        <f t="shared" si="0"/>
        <v>0</v>
      </c>
    </row>
    <row r="17" spans="1:8" ht="27.6" x14ac:dyDescent="0.3">
      <c r="A17" s="1">
        <v>20</v>
      </c>
      <c r="B17" s="2" t="s">
        <v>32</v>
      </c>
      <c r="C17" s="3" t="s">
        <v>4</v>
      </c>
      <c r="D17" s="3">
        <v>10</v>
      </c>
      <c r="E17" s="10">
        <f>SUM(D17:D17)</f>
        <v>10</v>
      </c>
      <c r="F17" s="7"/>
      <c r="G17" s="7"/>
      <c r="H17" s="7">
        <f t="shared" si="0"/>
        <v>0</v>
      </c>
    </row>
    <row r="18" spans="1:8" ht="27.6" x14ac:dyDescent="0.3">
      <c r="A18" s="1">
        <v>21</v>
      </c>
      <c r="B18" s="2" t="s">
        <v>33</v>
      </c>
      <c r="C18" s="3" t="s">
        <v>4</v>
      </c>
      <c r="D18" s="3">
        <v>10</v>
      </c>
      <c r="E18" s="10">
        <f>SUM(D18:D18)</f>
        <v>10</v>
      </c>
      <c r="F18" s="7"/>
      <c r="G18" s="7"/>
      <c r="H18" s="7">
        <f t="shared" si="0"/>
        <v>0</v>
      </c>
    </row>
    <row r="19" spans="1:8" ht="41.4" x14ac:dyDescent="0.3">
      <c r="A19" s="1">
        <v>22</v>
      </c>
      <c r="B19" s="2" t="s">
        <v>34</v>
      </c>
      <c r="C19" s="3" t="s">
        <v>4</v>
      </c>
      <c r="D19" s="3">
        <v>1</v>
      </c>
      <c r="E19" s="10">
        <f>SUM(D19:D19)</f>
        <v>1</v>
      </c>
      <c r="F19" s="7"/>
      <c r="G19" s="7"/>
      <c r="H19" s="7">
        <f t="shared" si="0"/>
        <v>0</v>
      </c>
    </row>
    <row r="20" spans="1:8" ht="82.8" x14ac:dyDescent="0.3">
      <c r="A20" s="1">
        <v>23</v>
      </c>
      <c r="B20" s="2" t="s">
        <v>59</v>
      </c>
      <c r="C20" s="3" t="s">
        <v>4</v>
      </c>
      <c r="D20" s="3">
        <v>1</v>
      </c>
      <c r="E20" s="10">
        <f>SUM(D20:D20)</f>
        <v>1</v>
      </c>
      <c r="F20" s="7"/>
      <c r="G20" s="7"/>
      <c r="H20" s="7">
        <f t="shared" si="0"/>
        <v>0</v>
      </c>
    </row>
    <row r="21" spans="1:8" ht="41.4" x14ac:dyDescent="0.3">
      <c r="A21" s="1">
        <v>24</v>
      </c>
      <c r="B21" s="2" t="s">
        <v>46</v>
      </c>
      <c r="C21" s="3" t="s">
        <v>4</v>
      </c>
      <c r="D21" s="3">
        <v>1</v>
      </c>
      <c r="E21" s="10">
        <f>SUM(D21:D21)</f>
        <v>1</v>
      </c>
      <c r="F21" s="7"/>
      <c r="G21" s="7"/>
      <c r="H21" s="7">
        <f t="shared" si="0"/>
        <v>0</v>
      </c>
    </row>
    <row r="22" spans="1:8" ht="55.2" x14ac:dyDescent="0.3">
      <c r="A22" s="1">
        <v>25</v>
      </c>
      <c r="B22" s="2" t="s">
        <v>47</v>
      </c>
      <c r="C22" s="3" t="s">
        <v>4</v>
      </c>
      <c r="D22" s="3">
        <v>1</v>
      </c>
      <c r="E22" s="10">
        <f>SUM(D22:D22)</f>
        <v>1</v>
      </c>
      <c r="F22" s="7"/>
      <c r="G22" s="7"/>
      <c r="H22" s="7">
        <f t="shared" si="0"/>
        <v>0</v>
      </c>
    </row>
    <row r="23" spans="1:8" ht="55.2" x14ac:dyDescent="0.3">
      <c r="A23" s="1">
        <v>27</v>
      </c>
      <c r="B23" s="2" t="s">
        <v>58</v>
      </c>
      <c r="C23" s="3" t="s">
        <v>4</v>
      </c>
      <c r="D23" s="3">
        <v>1</v>
      </c>
      <c r="E23" s="10">
        <f>SUM(D23:D23)</f>
        <v>1</v>
      </c>
      <c r="F23" s="7"/>
      <c r="G23" s="7"/>
      <c r="H23" s="7">
        <f t="shared" si="0"/>
        <v>0</v>
      </c>
    </row>
    <row r="24" spans="1:8" ht="27.6" x14ac:dyDescent="0.3">
      <c r="A24" s="1">
        <v>28</v>
      </c>
      <c r="B24" s="2" t="s">
        <v>56</v>
      </c>
      <c r="C24" s="3" t="s">
        <v>4</v>
      </c>
      <c r="D24" s="3">
        <v>1</v>
      </c>
      <c r="E24" s="10">
        <f>SUM(D24:D24)</f>
        <v>1</v>
      </c>
      <c r="F24" s="7"/>
      <c r="G24" s="7"/>
      <c r="H24" s="7">
        <f t="shared" si="0"/>
        <v>0</v>
      </c>
    </row>
    <row r="25" spans="1:8" ht="27.6" x14ac:dyDescent="0.3">
      <c r="A25" s="1">
        <v>29</v>
      </c>
      <c r="B25" s="2" t="s">
        <v>57</v>
      </c>
      <c r="C25" s="3" t="s">
        <v>4</v>
      </c>
      <c r="D25" s="3">
        <v>1</v>
      </c>
      <c r="E25" s="10">
        <f>SUM(D25:D25)</f>
        <v>1</v>
      </c>
      <c r="F25" s="7"/>
      <c r="G25" s="7"/>
      <c r="H25" s="7">
        <f t="shared" si="0"/>
        <v>0</v>
      </c>
    </row>
    <row r="26" spans="1:8" x14ac:dyDescent="0.3">
      <c r="A26" s="1">
        <v>31</v>
      </c>
      <c r="B26" s="2" t="s">
        <v>35</v>
      </c>
      <c r="C26" s="3" t="s">
        <v>4</v>
      </c>
      <c r="D26" s="3">
        <v>2</v>
      </c>
      <c r="E26" s="10">
        <f>SUM(D26:D26)</f>
        <v>2</v>
      </c>
      <c r="F26" s="7"/>
      <c r="G26" s="7"/>
      <c r="H26" s="7">
        <f t="shared" si="0"/>
        <v>0</v>
      </c>
    </row>
    <row r="27" spans="1:8" x14ac:dyDescent="0.3">
      <c r="A27" s="1">
        <v>32</v>
      </c>
      <c r="B27" s="2" t="s">
        <v>36</v>
      </c>
      <c r="C27" s="3" t="s">
        <v>4</v>
      </c>
      <c r="D27" s="3">
        <v>2</v>
      </c>
      <c r="E27" s="10">
        <f>SUM(D27:D27)</f>
        <v>2</v>
      </c>
      <c r="F27" s="7"/>
      <c r="G27" s="7"/>
      <c r="H27" s="7">
        <f t="shared" si="0"/>
        <v>0</v>
      </c>
    </row>
    <row r="28" spans="1:8" ht="27.6" x14ac:dyDescent="0.3">
      <c r="A28" s="1">
        <v>33</v>
      </c>
      <c r="B28" s="9" t="s">
        <v>37</v>
      </c>
      <c r="C28" s="3" t="s">
        <v>4</v>
      </c>
      <c r="D28" s="3">
        <v>2</v>
      </c>
      <c r="E28" s="10">
        <f>SUM(D28:D28)</f>
        <v>2</v>
      </c>
      <c r="F28" s="7"/>
      <c r="G28" s="7"/>
      <c r="H28" s="7">
        <f t="shared" si="0"/>
        <v>0</v>
      </c>
    </row>
    <row r="29" spans="1:8" ht="15.6" x14ac:dyDescent="0.3">
      <c r="E29" s="26"/>
      <c r="F29" s="38" t="s">
        <v>9</v>
      </c>
      <c r="G29" s="39"/>
      <c r="H29" s="12">
        <f>SUM(H4:H6)</f>
        <v>0</v>
      </c>
    </row>
    <row r="30" spans="1:8" ht="15.6" x14ac:dyDescent="0.3">
      <c r="E30" s="26"/>
      <c r="F30" s="38" t="s">
        <v>10</v>
      </c>
      <c r="G30" s="39" t="s">
        <v>10</v>
      </c>
      <c r="H30" s="12"/>
    </row>
    <row r="31" spans="1:8" ht="15.6" x14ac:dyDescent="0.3">
      <c r="F31" s="38" t="s">
        <v>11</v>
      </c>
      <c r="G31" s="39" t="s">
        <v>11</v>
      </c>
      <c r="H31" s="12">
        <f>+H29+H30</f>
        <v>0</v>
      </c>
    </row>
    <row r="33" spans="1:12" s="15" customFormat="1" ht="14.4" x14ac:dyDescent="0.3">
      <c r="A33" s="13" t="s">
        <v>12</v>
      </c>
      <c r="B33" s="14"/>
      <c r="H33" s="16"/>
      <c r="I33" s="16"/>
    </row>
    <row r="34" spans="1:12" s="15" customFormat="1" ht="14.4" x14ac:dyDescent="0.3">
      <c r="A34" s="17"/>
      <c r="B34" s="14"/>
      <c r="H34" s="16"/>
      <c r="I34" s="16"/>
    </row>
    <row r="35" spans="1:12" s="15" customFormat="1" ht="14.4" x14ac:dyDescent="0.3">
      <c r="A35" s="17"/>
      <c r="B35" s="14"/>
      <c r="H35" s="16"/>
      <c r="I35" s="16"/>
    </row>
    <row r="36" spans="1:12" s="18" customFormat="1" ht="15.6" x14ac:dyDescent="0.3">
      <c r="A36" s="29" t="s">
        <v>13</v>
      </c>
      <c r="B36" s="29"/>
      <c r="C36" s="29"/>
      <c r="D36" s="29"/>
      <c r="E36" s="29"/>
      <c r="F36" s="29"/>
      <c r="G36" s="29"/>
      <c r="H36" s="29"/>
      <c r="I36" s="23"/>
      <c r="J36" s="23"/>
      <c r="K36" s="23"/>
      <c r="L36" s="23"/>
    </row>
    <row r="37" spans="1:12" s="18" customFormat="1" ht="14.4" x14ac:dyDescent="0.3">
      <c r="A37" s="19"/>
      <c r="B37" s="20"/>
      <c r="C37" s="21"/>
      <c r="D37" s="21"/>
      <c r="E37" s="21"/>
      <c r="F37" s="21"/>
      <c r="G37" s="21"/>
      <c r="H37" s="22"/>
      <c r="I37" s="22"/>
      <c r="J37" s="21"/>
      <c r="K37" s="21"/>
      <c r="L37" s="21"/>
    </row>
    <row r="38" spans="1:12" s="18" customFormat="1" ht="14.4" x14ac:dyDescent="0.3">
      <c r="A38" s="30" t="s">
        <v>14</v>
      </c>
      <c r="B38" s="30"/>
      <c r="C38" s="30"/>
      <c r="D38" s="30"/>
      <c r="E38" s="30"/>
      <c r="F38" s="30"/>
      <c r="G38" s="30"/>
      <c r="H38" s="30"/>
      <c r="I38" s="24"/>
      <c r="J38" s="24"/>
      <c r="K38" s="24"/>
      <c r="L38" s="24"/>
    </row>
    <row r="39" spans="1:12" s="18" customFormat="1" ht="14.4" x14ac:dyDescent="0.3">
      <c r="A39" s="31" t="s">
        <v>15</v>
      </c>
      <c r="B39" s="31"/>
      <c r="C39" s="31"/>
      <c r="D39" s="31"/>
      <c r="E39" s="31"/>
      <c r="F39" s="31"/>
      <c r="G39" s="31"/>
      <c r="H39" s="31"/>
      <c r="I39" s="25"/>
      <c r="J39" s="25"/>
      <c r="K39" s="25"/>
      <c r="L39" s="25"/>
    </row>
    <row r="40" spans="1:12" s="18" customFormat="1" ht="14.4" x14ac:dyDescent="0.3">
      <c r="A40" s="31" t="s">
        <v>16</v>
      </c>
      <c r="B40" s="31"/>
      <c r="C40" s="31"/>
      <c r="D40" s="31"/>
      <c r="E40" s="31"/>
      <c r="F40" s="31"/>
      <c r="G40" s="31"/>
      <c r="H40" s="31"/>
      <c r="I40" s="25"/>
      <c r="J40" s="25"/>
      <c r="K40" s="25"/>
      <c r="L40" s="25"/>
    </row>
    <row r="41" spans="1:12" s="18" customFormat="1" ht="14.4" x14ac:dyDescent="0.3">
      <c r="A41" s="31" t="s">
        <v>17</v>
      </c>
      <c r="B41" s="31"/>
      <c r="C41" s="31"/>
      <c r="D41" s="31"/>
      <c r="E41" s="31"/>
      <c r="F41" s="31"/>
      <c r="G41" s="31"/>
      <c r="H41" s="31"/>
      <c r="I41" s="25"/>
      <c r="J41" s="25"/>
      <c r="K41" s="25"/>
      <c r="L41" s="25"/>
    </row>
  </sheetData>
  <mergeCells count="16">
    <mergeCell ref="A40:H40"/>
    <mergeCell ref="A41:H41"/>
    <mergeCell ref="F29:G29"/>
    <mergeCell ref="F30:G30"/>
    <mergeCell ref="F31:G31"/>
    <mergeCell ref="A36:H36"/>
    <mergeCell ref="A38:H38"/>
    <mergeCell ref="A39:H39"/>
    <mergeCell ref="A1:H2"/>
    <mergeCell ref="A3:A4"/>
    <mergeCell ref="B3:B4"/>
    <mergeCell ref="C3:C4"/>
    <mergeCell ref="E3:E4"/>
    <mergeCell ref="F3:F4"/>
    <mergeCell ref="G3:G4"/>
    <mergeCell ref="H3:H4"/>
  </mergeCells>
  <printOptions horizontalCentered="1" verticalCentered="1"/>
  <pageMargins left="0.39370078740157483" right="0.39370078740157483" top="0.39370078740157483" bottom="0.39370078740157483" header="0.31496062992125984" footer="0.31496062992125984"/>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tabSelected="1" zoomScale="70" zoomScaleNormal="70" workbookViewId="0">
      <pane ySplit="4" topLeftCell="A12" activePane="bottomLeft" state="frozen"/>
      <selection pane="bottomLeft" activeCell="B12" sqref="B12"/>
    </sheetView>
  </sheetViews>
  <sheetFormatPr baseColWidth="10" defaultColWidth="9.109375" defaultRowHeight="13.8" x14ac:dyDescent="0.3"/>
  <cols>
    <col min="1" max="1" width="5.5546875" style="5" customWidth="1"/>
    <col min="2" max="2" width="81.21875" style="8" customWidth="1"/>
    <col min="3" max="3" width="9.88671875" style="5" customWidth="1"/>
    <col min="4" max="4" width="12.109375" style="5" hidden="1" customWidth="1"/>
    <col min="5" max="5" width="10.21875" style="5" customWidth="1"/>
    <col min="6" max="6" width="10.88671875" style="5" customWidth="1"/>
    <col min="7" max="7" width="12.44140625" style="5" customWidth="1"/>
    <col min="8" max="16384" width="9.109375" style="5"/>
  </cols>
  <sheetData>
    <row r="1" spans="1:8" x14ac:dyDescent="0.3">
      <c r="A1" s="34" t="s">
        <v>18</v>
      </c>
      <c r="B1" s="35"/>
      <c r="C1" s="35"/>
      <c r="D1" s="35"/>
      <c r="E1" s="35"/>
      <c r="F1" s="35"/>
      <c r="G1" s="35"/>
      <c r="H1" s="35"/>
    </row>
    <row r="2" spans="1:8" x14ac:dyDescent="0.3">
      <c r="A2" s="36"/>
      <c r="B2" s="37"/>
      <c r="C2" s="37"/>
      <c r="D2" s="37"/>
      <c r="E2" s="37"/>
      <c r="F2" s="37"/>
      <c r="G2" s="37"/>
      <c r="H2" s="37"/>
    </row>
    <row r="3" spans="1:8" ht="60" customHeight="1" x14ac:dyDescent="0.3">
      <c r="A3" s="41" t="s">
        <v>0</v>
      </c>
      <c r="B3" s="42" t="s">
        <v>1</v>
      </c>
      <c r="C3" s="40" t="s">
        <v>2</v>
      </c>
      <c r="D3" s="28" t="s">
        <v>43</v>
      </c>
      <c r="E3" s="40" t="s">
        <v>3</v>
      </c>
      <c r="F3" s="32" t="s">
        <v>48</v>
      </c>
      <c r="G3" s="32" t="s">
        <v>7</v>
      </c>
      <c r="H3" s="32" t="s">
        <v>8</v>
      </c>
    </row>
    <row r="4" spans="1:8" x14ac:dyDescent="0.3">
      <c r="A4" s="41"/>
      <c r="B4" s="42"/>
      <c r="C4" s="40"/>
      <c r="D4" s="28" t="s">
        <v>5</v>
      </c>
      <c r="E4" s="40"/>
      <c r="F4" s="33"/>
      <c r="G4" s="33"/>
      <c r="H4" s="33"/>
    </row>
    <row r="5" spans="1:8" ht="409.6" x14ac:dyDescent="0.3">
      <c r="A5" s="1">
        <v>2</v>
      </c>
      <c r="B5" s="46" t="s">
        <v>49</v>
      </c>
      <c r="C5" s="3" t="s">
        <v>4</v>
      </c>
      <c r="D5" s="3">
        <v>1</v>
      </c>
      <c r="E5" s="10">
        <f>SUM(D5:D5)</f>
        <v>1</v>
      </c>
      <c r="F5" s="7"/>
      <c r="G5" s="7"/>
      <c r="H5" s="7">
        <f t="shared" ref="H5:H12" si="0">+(F5+G5)*E5</f>
        <v>0</v>
      </c>
    </row>
    <row r="6" spans="1:8" ht="82.8" x14ac:dyDescent="0.3">
      <c r="A6" s="1">
        <v>7</v>
      </c>
      <c r="B6" s="2" t="s">
        <v>23</v>
      </c>
      <c r="C6" s="3" t="s">
        <v>4</v>
      </c>
      <c r="D6" s="3">
        <v>1</v>
      </c>
      <c r="E6" s="10">
        <f>SUM(D6:D6)</f>
        <v>1</v>
      </c>
      <c r="F6" s="7"/>
      <c r="G6" s="7"/>
      <c r="H6" s="7">
        <f t="shared" si="0"/>
        <v>0</v>
      </c>
    </row>
    <row r="7" spans="1:8" ht="223.2" customHeight="1" x14ac:dyDescent="0.3">
      <c r="A7" s="1">
        <v>11</v>
      </c>
      <c r="B7" s="2" t="s">
        <v>50</v>
      </c>
      <c r="C7" s="3" t="s">
        <v>4</v>
      </c>
      <c r="D7" s="3">
        <v>1</v>
      </c>
      <c r="E7" s="10">
        <f>SUM(D7:D7)</f>
        <v>1</v>
      </c>
      <c r="F7" s="7"/>
      <c r="G7" s="7"/>
      <c r="H7" s="7">
        <f t="shared" si="0"/>
        <v>0</v>
      </c>
    </row>
    <row r="8" spans="1:8" ht="82.8" x14ac:dyDescent="0.3">
      <c r="A8" s="1">
        <v>14</v>
      </c>
      <c r="B8" s="2" t="s">
        <v>51</v>
      </c>
      <c r="C8" s="3" t="s">
        <v>4</v>
      </c>
      <c r="D8" s="3">
        <v>1</v>
      </c>
      <c r="E8" s="10">
        <f>SUM(D8:D8)</f>
        <v>1</v>
      </c>
      <c r="F8" s="7"/>
      <c r="G8" s="7"/>
      <c r="H8" s="7">
        <f t="shared" si="0"/>
        <v>0</v>
      </c>
    </row>
    <row r="9" spans="1:8" ht="96.6" x14ac:dyDescent="0.3">
      <c r="A9" s="1">
        <v>15</v>
      </c>
      <c r="B9" s="2" t="s">
        <v>52</v>
      </c>
      <c r="C9" s="3" t="s">
        <v>4</v>
      </c>
      <c r="D9" s="3">
        <v>2</v>
      </c>
      <c r="E9" s="10">
        <f>SUM(D9:D9)</f>
        <v>2</v>
      </c>
      <c r="F9" s="7"/>
      <c r="G9" s="7"/>
      <c r="H9" s="7">
        <f t="shared" si="0"/>
        <v>0</v>
      </c>
    </row>
    <row r="10" spans="1:8" ht="86.4" customHeight="1" x14ac:dyDescent="0.3">
      <c r="A10" s="1">
        <v>16</v>
      </c>
      <c r="B10" s="2" t="s">
        <v>53</v>
      </c>
      <c r="C10" s="3" t="s">
        <v>4</v>
      </c>
      <c r="D10" s="3">
        <v>1</v>
      </c>
      <c r="E10" s="10">
        <f>SUM(D10:D10)</f>
        <v>1</v>
      </c>
      <c r="F10" s="7"/>
      <c r="G10" s="7"/>
      <c r="H10" s="7">
        <f t="shared" si="0"/>
        <v>0</v>
      </c>
    </row>
    <row r="11" spans="1:8" ht="211.2" customHeight="1" x14ac:dyDescent="0.3">
      <c r="A11" s="1">
        <v>26</v>
      </c>
      <c r="B11" s="2" t="s">
        <v>54</v>
      </c>
      <c r="C11" s="3" t="s">
        <v>4</v>
      </c>
      <c r="D11" s="3">
        <v>1</v>
      </c>
      <c r="E11" s="10">
        <f>SUM(D11:D11)</f>
        <v>1</v>
      </c>
      <c r="F11" s="7"/>
      <c r="G11" s="7"/>
      <c r="H11" s="7">
        <f t="shared" si="0"/>
        <v>0</v>
      </c>
    </row>
    <row r="12" spans="1:8" ht="335.4" customHeight="1" x14ac:dyDescent="0.3">
      <c r="A12" s="1">
        <v>30</v>
      </c>
      <c r="B12" s="2" t="s">
        <v>55</v>
      </c>
      <c r="C12" s="3" t="s">
        <v>4</v>
      </c>
      <c r="D12" s="3">
        <v>1</v>
      </c>
      <c r="E12" s="10">
        <f>SUM(D12:D12)</f>
        <v>1</v>
      </c>
      <c r="F12" s="7"/>
      <c r="G12" s="7"/>
      <c r="H12" s="7">
        <f t="shared" si="0"/>
        <v>0</v>
      </c>
    </row>
    <row r="13" spans="1:8" ht="15.6" x14ac:dyDescent="0.3">
      <c r="E13" s="26"/>
      <c r="F13" s="38" t="s">
        <v>9</v>
      </c>
      <c r="G13" s="39"/>
      <c r="H13" s="12">
        <f>SUM(H4:H5)</f>
        <v>0</v>
      </c>
    </row>
    <row r="14" spans="1:8" ht="15.6" x14ac:dyDescent="0.3">
      <c r="E14" s="26"/>
      <c r="F14" s="38" t="s">
        <v>10</v>
      </c>
      <c r="G14" s="39" t="s">
        <v>10</v>
      </c>
      <c r="H14" s="12"/>
    </row>
    <row r="15" spans="1:8" ht="15.6" x14ac:dyDescent="0.3">
      <c r="F15" s="38" t="s">
        <v>11</v>
      </c>
      <c r="G15" s="39" t="s">
        <v>11</v>
      </c>
      <c r="H15" s="12">
        <f>+H13+H14</f>
        <v>0</v>
      </c>
    </row>
    <row r="17" spans="1:12" s="15" customFormat="1" ht="14.4" x14ac:dyDescent="0.3">
      <c r="A17" s="13" t="s">
        <v>12</v>
      </c>
      <c r="B17" s="14"/>
      <c r="H17" s="16"/>
      <c r="I17" s="16"/>
    </row>
    <row r="18" spans="1:12" s="15" customFormat="1" ht="14.4" x14ac:dyDescent="0.3">
      <c r="A18" s="17"/>
      <c r="B18" s="14"/>
      <c r="H18" s="16"/>
      <c r="I18" s="16"/>
    </row>
    <row r="19" spans="1:12" s="15" customFormat="1" ht="14.4" x14ac:dyDescent="0.3">
      <c r="A19" s="17"/>
      <c r="B19" s="14"/>
      <c r="H19" s="16"/>
      <c r="I19" s="16"/>
    </row>
    <row r="20" spans="1:12" s="18" customFormat="1" ht="15.6" x14ac:dyDescent="0.3">
      <c r="A20" s="29" t="s">
        <v>13</v>
      </c>
      <c r="B20" s="29"/>
      <c r="C20" s="29"/>
      <c r="D20" s="29"/>
      <c r="E20" s="29"/>
      <c r="F20" s="29"/>
      <c r="G20" s="29"/>
      <c r="H20" s="29"/>
      <c r="I20" s="23"/>
      <c r="J20" s="23"/>
      <c r="K20" s="23"/>
      <c r="L20" s="23"/>
    </row>
    <row r="21" spans="1:12" s="18" customFormat="1" ht="14.4" x14ac:dyDescent="0.3">
      <c r="A21" s="19"/>
      <c r="B21" s="20"/>
      <c r="C21" s="21"/>
      <c r="D21" s="21"/>
      <c r="E21" s="21"/>
      <c r="F21" s="21"/>
      <c r="G21" s="21"/>
      <c r="H21" s="22"/>
      <c r="I21" s="22"/>
      <c r="J21" s="21"/>
      <c r="K21" s="21"/>
      <c r="L21" s="21"/>
    </row>
    <row r="22" spans="1:12" s="18" customFormat="1" ht="14.4" x14ac:dyDescent="0.3">
      <c r="A22" s="30" t="s">
        <v>14</v>
      </c>
      <c r="B22" s="30"/>
      <c r="C22" s="30"/>
      <c r="D22" s="30"/>
      <c r="E22" s="30"/>
      <c r="F22" s="30"/>
      <c r="G22" s="30"/>
      <c r="H22" s="30"/>
      <c r="I22" s="24"/>
      <c r="J22" s="24"/>
      <c r="K22" s="24"/>
      <c r="L22" s="24"/>
    </row>
    <row r="23" spans="1:12" s="18" customFormat="1" ht="14.4" x14ac:dyDescent="0.3">
      <c r="A23" s="31" t="s">
        <v>15</v>
      </c>
      <c r="B23" s="31"/>
      <c r="C23" s="31"/>
      <c r="D23" s="31"/>
      <c r="E23" s="31"/>
      <c r="F23" s="31"/>
      <c r="G23" s="31"/>
      <c r="H23" s="31"/>
      <c r="I23" s="25"/>
      <c r="J23" s="25"/>
      <c r="K23" s="25"/>
      <c r="L23" s="25"/>
    </row>
    <row r="24" spans="1:12" s="18" customFormat="1" ht="14.4" x14ac:dyDescent="0.3">
      <c r="A24" s="31" t="s">
        <v>16</v>
      </c>
      <c r="B24" s="31"/>
      <c r="C24" s="31"/>
      <c r="D24" s="31"/>
      <c r="E24" s="31"/>
      <c r="F24" s="31"/>
      <c r="G24" s="31"/>
      <c r="H24" s="31"/>
      <c r="I24" s="25"/>
      <c r="J24" s="25"/>
      <c r="K24" s="25"/>
      <c r="L24" s="25"/>
    </row>
    <row r="25" spans="1:12" s="18" customFormat="1" ht="14.4" x14ac:dyDescent="0.3">
      <c r="A25" s="31" t="s">
        <v>17</v>
      </c>
      <c r="B25" s="31"/>
      <c r="C25" s="31"/>
      <c r="D25" s="31"/>
      <c r="E25" s="31"/>
      <c r="F25" s="31"/>
      <c r="G25" s="31"/>
      <c r="H25" s="31"/>
      <c r="I25" s="25"/>
      <c r="J25" s="25"/>
      <c r="K25" s="25"/>
      <c r="L25" s="25"/>
    </row>
  </sheetData>
  <mergeCells count="16">
    <mergeCell ref="A24:H24"/>
    <mergeCell ref="A25:H25"/>
    <mergeCell ref="F13:G13"/>
    <mergeCell ref="F14:G14"/>
    <mergeCell ref="F15:G15"/>
    <mergeCell ref="A20:H20"/>
    <mergeCell ref="A22:H22"/>
    <mergeCell ref="A23:H23"/>
    <mergeCell ref="A1:H2"/>
    <mergeCell ref="A3:A4"/>
    <mergeCell ref="B3:B4"/>
    <mergeCell ref="C3:C4"/>
    <mergeCell ref="E3:E4"/>
    <mergeCell ref="F3:F4"/>
    <mergeCell ref="G3:G4"/>
    <mergeCell ref="H3:H4"/>
  </mergeCells>
  <printOptions horizontalCentered="1" verticalCentered="1"/>
  <pageMargins left="0.39370078740157483" right="0.39370078740157483" top="0.39370078740157483" bottom="0.39370078740157483" header="0.31496062992125984" footer="0.31496062992125984"/>
  <pageSetup scale="5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showGridLines="0" zoomScale="70" zoomScaleNormal="70" workbookViewId="0">
      <pane ySplit="4" topLeftCell="A5" activePane="bottomLeft" state="frozen"/>
      <selection pane="bottomLeft" activeCell="J31" sqref="J31"/>
    </sheetView>
  </sheetViews>
  <sheetFormatPr baseColWidth="10" defaultColWidth="9.109375" defaultRowHeight="13.8" x14ac:dyDescent="0.3"/>
  <cols>
    <col min="1" max="1" width="4.44140625" style="5" bestFit="1" customWidth="1"/>
    <col min="2" max="2" width="81.21875" style="8" customWidth="1"/>
    <col min="3" max="3" width="9.88671875" style="5" customWidth="1"/>
    <col min="4" max="4" width="9.88671875" style="5" hidden="1" customWidth="1"/>
    <col min="5" max="5" width="9.6640625" style="5" hidden="1" customWidth="1"/>
    <col min="6" max="7" width="0" style="5" hidden="1" customWidth="1"/>
    <col min="8" max="8" width="10.21875" style="5" customWidth="1"/>
    <col min="9" max="9" width="10.88671875" style="5" customWidth="1"/>
    <col min="10" max="10" width="12.44140625" style="5" customWidth="1"/>
    <col min="11" max="16384" width="9.109375" style="5"/>
  </cols>
  <sheetData>
    <row r="1" spans="1:15" x14ac:dyDescent="0.3">
      <c r="A1" s="34" t="s">
        <v>18</v>
      </c>
      <c r="B1" s="35"/>
      <c r="C1" s="35"/>
      <c r="D1" s="35"/>
      <c r="E1" s="35"/>
      <c r="F1" s="35"/>
      <c r="G1" s="35"/>
      <c r="H1" s="35"/>
      <c r="I1" s="35"/>
      <c r="J1" s="35"/>
      <c r="K1" s="35"/>
    </row>
    <row r="2" spans="1:15" x14ac:dyDescent="0.3">
      <c r="A2" s="36"/>
      <c r="B2" s="37"/>
      <c r="C2" s="37"/>
      <c r="D2" s="37"/>
      <c r="E2" s="37"/>
      <c r="F2" s="37"/>
      <c r="G2" s="37"/>
      <c r="H2" s="37"/>
      <c r="I2" s="37"/>
      <c r="J2" s="37"/>
      <c r="K2" s="37"/>
    </row>
    <row r="3" spans="1:15" ht="60" customHeight="1" x14ac:dyDescent="0.3">
      <c r="A3" s="41" t="s">
        <v>0</v>
      </c>
      <c r="B3" s="42" t="s">
        <v>1</v>
      </c>
      <c r="C3" s="40" t="s">
        <v>2</v>
      </c>
      <c r="D3" s="43" t="s">
        <v>44</v>
      </c>
      <c r="E3" s="44"/>
      <c r="F3" s="44"/>
      <c r="G3" s="45"/>
      <c r="H3" s="40" t="s">
        <v>3</v>
      </c>
      <c r="I3" s="32" t="s">
        <v>48</v>
      </c>
      <c r="J3" s="32" t="s">
        <v>7</v>
      </c>
      <c r="K3" s="32" t="s">
        <v>8</v>
      </c>
    </row>
    <row r="4" spans="1:15" x14ac:dyDescent="0.3">
      <c r="A4" s="41"/>
      <c r="B4" s="42"/>
      <c r="C4" s="40"/>
      <c r="D4" s="28" t="s">
        <v>5</v>
      </c>
      <c r="E4" s="28" t="s">
        <v>6</v>
      </c>
      <c r="F4" s="28" t="s">
        <v>40</v>
      </c>
      <c r="G4" s="28" t="s">
        <v>41</v>
      </c>
      <c r="H4" s="40"/>
      <c r="I4" s="33"/>
      <c r="J4" s="33"/>
      <c r="K4" s="33"/>
    </row>
    <row r="5" spans="1:15" ht="27.6" x14ac:dyDescent="0.3">
      <c r="A5" s="1">
        <v>9</v>
      </c>
      <c r="B5" s="2" t="s">
        <v>25</v>
      </c>
      <c r="C5" s="3" t="s">
        <v>38</v>
      </c>
      <c r="D5" s="3">
        <v>10</v>
      </c>
      <c r="E5" s="4">
        <v>14</v>
      </c>
      <c r="F5" s="6">
        <v>5</v>
      </c>
      <c r="G5" s="7">
        <v>2</v>
      </c>
      <c r="H5" s="10">
        <f>SUM(D5:G5)</f>
        <v>31</v>
      </c>
      <c r="I5" s="7"/>
      <c r="J5" s="7"/>
      <c r="K5" s="7">
        <f t="shared" ref="K5" si="0">+(I5+J5)*H5</f>
        <v>0</v>
      </c>
    </row>
    <row r="6" spans="1:15" ht="15.6" x14ac:dyDescent="0.3">
      <c r="H6" s="26"/>
      <c r="I6" s="38" t="s">
        <v>9</v>
      </c>
      <c r="J6" s="39"/>
      <c r="K6" s="12">
        <f>SUM(K4:K4)</f>
        <v>0</v>
      </c>
    </row>
    <row r="7" spans="1:15" ht="15.6" x14ac:dyDescent="0.3">
      <c r="H7" s="26"/>
      <c r="I7" s="38" t="s">
        <v>10</v>
      </c>
      <c r="J7" s="39" t="s">
        <v>10</v>
      </c>
      <c r="K7" s="12"/>
    </row>
    <row r="8" spans="1:15" ht="15.6" x14ac:dyDescent="0.3">
      <c r="I8" s="38" t="s">
        <v>11</v>
      </c>
      <c r="J8" s="39" t="s">
        <v>11</v>
      </c>
      <c r="K8" s="12">
        <f>+K6+K7</f>
        <v>0</v>
      </c>
    </row>
    <row r="10" spans="1:15" s="15" customFormat="1" ht="14.4" x14ac:dyDescent="0.3">
      <c r="A10" s="13" t="s">
        <v>12</v>
      </c>
      <c r="B10" s="14"/>
      <c r="K10" s="16"/>
      <c r="L10" s="16"/>
    </row>
    <row r="11" spans="1:15" s="15" customFormat="1" ht="14.4" x14ac:dyDescent="0.3">
      <c r="A11" s="17"/>
      <c r="B11" s="14"/>
      <c r="K11" s="16"/>
      <c r="L11" s="16"/>
    </row>
    <row r="12" spans="1:15" s="15" customFormat="1" ht="14.4" x14ac:dyDescent="0.3">
      <c r="A12" s="17"/>
      <c r="B12" s="14"/>
      <c r="K12" s="16"/>
      <c r="L12" s="16"/>
    </row>
    <row r="13" spans="1:15" s="18" customFormat="1" ht="15.6" x14ac:dyDescent="0.3">
      <c r="A13" s="29" t="s">
        <v>13</v>
      </c>
      <c r="B13" s="29"/>
      <c r="C13" s="29"/>
      <c r="D13" s="29"/>
      <c r="E13" s="29"/>
      <c r="F13" s="29"/>
      <c r="G13" s="29"/>
      <c r="H13" s="29"/>
      <c r="I13" s="29"/>
      <c r="J13" s="29"/>
      <c r="K13" s="29"/>
      <c r="L13" s="23"/>
      <c r="M13" s="23"/>
      <c r="N13" s="23"/>
      <c r="O13" s="23"/>
    </row>
    <row r="14" spans="1:15" s="18" customFormat="1" ht="14.4" x14ac:dyDescent="0.3">
      <c r="A14" s="19"/>
      <c r="B14" s="20"/>
      <c r="C14" s="21"/>
      <c r="D14" s="21"/>
      <c r="E14" s="21"/>
      <c r="F14" s="21"/>
      <c r="G14" s="21"/>
      <c r="H14" s="21"/>
      <c r="I14" s="21"/>
      <c r="J14" s="21"/>
      <c r="K14" s="22"/>
      <c r="L14" s="22"/>
      <c r="M14" s="21"/>
      <c r="N14" s="21"/>
      <c r="O14" s="21"/>
    </row>
    <row r="15" spans="1:15" s="18" customFormat="1" ht="14.4" x14ac:dyDescent="0.3">
      <c r="A15" s="30" t="s">
        <v>14</v>
      </c>
      <c r="B15" s="30"/>
      <c r="C15" s="30"/>
      <c r="D15" s="30"/>
      <c r="E15" s="30"/>
      <c r="F15" s="30"/>
      <c r="G15" s="30"/>
      <c r="H15" s="30"/>
      <c r="I15" s="30"/>
      <c r="J15" s="30"/>
      <c r="K15" s="30"/>
      <c r="L15" s="24"/>
      <c r="M15" s="24"/>
      <c r="N15" s="24"/>
      <c r="O15" s="24"/>
    </row>
    <row r="16" spans="1:15" s="18" customFormat="1" ht="14.4" x14ac:dyDescent="0.3">
      <c r="A16" s="31" t="s">
        <v>15</v>
      </c>
      <c r="B16" s="31"/>
      <c r="C16" s="31"/>
      <c r="D16" s="31"/>
      <c r="E16" s="31"/>
      <c r="F16" s="31"/>
      <c r="G16" s="31"/>
      <c r="H16" s="31"/>
      <c r="I16" s="31"/>
      <c r="J16" s="31"/>
      <c r="K16" s="31"/>
      <c r="L16" s="25"/>
      <c r="M16" s="25"/>
      <c r="N16" s="25"/>
      <c r="O16" s="25"/>
    </row>
    <row r="17" spans="1:15" s="18" customFormat="1" ht="14.4" x14ac:dyDescent="0.3">
      <c r="A17" s="31" t="s">
        <v>16</v>
      </c>
      <c r="B17" s="31"/>
      <c r="C17" s="31"/>
      <c r="D17" s="31"/>
      <c r="E17" s="31"/>
      <c r="F17" s="31"/>
      <c r="G17" s="31"/>
      <c r="H17" s="31"/>
      <c r="I17" s="31"/>
      <c r="J17" s="31"/>
      <c r="K17" s="31"/>
      <c r="L17" s="25"/>
      <c r="M17" s="25"/>
      <c r="N17" s="25"/>
      <c r="O17" s="25"/>
    </row>
    <row r="18" spans="1:15" s="18" customFormat="1" ht="14.4" x14ac:dyDescent="0.3">
      <c r="A18" s="31" t="s">
        <v>17</v>
      </c>
      <c r="B18" s="31"/>
      <c r="C18" s="31"/>
      <c r="D18" s="31"/>
      <c r="E18" s="31"/>
      <c r="F18" s="31"/>
      <c r="G18" s="31"/>
      <c r="H18" s="31"/>
      <c r="I18" s="31"/>
      <c r="J18" s="31"/>
      <c r="K18" s="31"/>
      <c r="L18" s="25"/>
      <c r="M18" s="25"/>
      <c r="N18" s="25"/>
      <c r="O18" s="25"/>
    </row>
  </sheetData>
  <mergeCells count="17">
    <mergeCell ref="A17:K17"/>
    <mergeCell ref="A18:K18"/>
    <mergeCell ref="I6:J6"/>
    <mergeCell ref="I7:J7"/>
    <mergeCell ref="I8:J8"/>
    <mergeCell ref="A13:K13"/>
    <mergeCell ref="A15:K15"/>
    <mergeCell ref="A16:K16"/>
    <mergeCell ref="A1:K2"/>
    <mergeCell ref="A3:A4"/>
    <mergeCell ref="B3:B4"/>
    <mergeCell ref="C3:C4"/>
    <mergeCell ref="D3:G3"/>
    <mergeCell ref="H3:H4"/>
    <mergeCell ref="I3:I4"/>
    <mergeCell ref="J3:J4"/>
    <mergeCell ref="K3:K4"/>
  </mergeCells>
  <printOptions horizontalCentered="1" verticalCentered="1"/>
  <pageMargins left="0.39370078740157483" right="0.39370078740157483" top="0.39370078740157483" bottom="0.39370078740157483" header="0.31496062992125984" footer="0.31496062992125984"/>
  <pageSetup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Resumen</vt:lpstr>
      <vt:lpstr>1 Dabeiba</vt:lpstr>
      <vt:lpstr>2 Caldono</vt:lpstr>
      <vt:lpstr>3 Fonseca</vt:lpstr>
      <vt:lpstr>'1 Dabeiba'!Área_de_impresión</vt:lpstr>
      <vt:lpstr>'2 Caldono'!Área_de_impresión</vt:lpstr>
      <vt:lpstr>'3 Fonseca'!Área_de_impresión</vt:lpstr>
      <vt:lpstr>Resumen!Área_de_impresión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Gonzalez, Leonardo (FAOCO)</cp:lastModifiedBy>
  <cp:lastPrinted>2018-02-15T21:39:14Z</cp:lastPrinted>
  <dcterms:created xsi:type="dcterms:W3CDTF">2017-09-07T00:18:40Z</dcterms:created>
  <dcterms:modified xsi:type="dcterms:W3CDTF">2018-06-26T17:40:16Z</dcterms:modified>
</cp:coreProperties>
</file>