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azarAlarcon\Desktop\Licitaciones de Obra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'1'!$A$1:$F$85</definedName>
    <definedName name="_xlnm.Print_Titles" localSheetId="0">'1'!$10:$11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E78" i="1"/>
  <c r="E76" i="1"/>
  <c r="E66" i="1"/>
  <c r="E56" i="1"/>
  <c r="E52" i="1"/>
  <c r="E47" i="1"/>
  <c r="E45" i="1"/>
  <c r="E42" i="1"/>
  <c r="E36" i="1"/>
  <c r="E31" i="1"/>
  <c r="E18" i="1"/>
  <c r="E16" i="1"/>
  <c r="E12" i="1"/>
  <c r="F75" i="1"/>
  <c r="F74" i="1"/>
  <c r="F73" i="1"/>
  <c r="F72" i="1"/>
  <c r="F71" i="1"/>
  <c r="F70" i="1"/>
  <c r="F69" i="1"/>
  <c r="F68" i="1"/>
  <c r="F67" i="1"/>
  <c r="F65" i="1"/>
  <c r="F64" i="1"/>
  <c r="F63" i="1"/>
  <c r="F62" i="1"/>
  <c r="F61" i="1"/>
  <c r="F60" i="1"/>
  <c r="F59" i="1"/>
  <c r="F57" i="1"/>
  <c r="F58" i="1"/>
  <c r="F15" i="1"/>
  <c r="F14" i="1"/>
  <c r="F13" i="1"/>
  <c r="F55" i="1" l="1"/>
  <c r="F54" i="1"/>
  <c r="F53" i="1"/>
  <c r="F51" i="1"/>
  <c r="F50" i="1"/>
  <c r="F49" i="1"/>
  <c r="F48" i="1"/>
  <c r="F46" i="1"/>
  <c r="F44" i="1"/>
  <c r="F43" i="1"/>
  <c r="F38" i="1"/>
  <c r="F39" i="1"/>
  <c r="F40" i="1"/>
  <c r="F41" i="1"/>
  <c r="F37" i="1"/>
  <c r="F33" i="1"/>
  <c r="F34" i="1"/>
  <c r="F35" i="1"/>
  <c r="F32" i="1"/>
  <c r="F20" i="1"/>
  <c r="F21" i="1"/>
  <c r="F22" i="1"/>
  <c r="F23" i="1"/>
  <c r="F24" i="1"/>
  <c r="F25" i="1"/>
  <c r="F26" i="1"/>
  <c r="F27" i="1"/>
  <c r="F28" i="1"/>
  <c r="F29" i="1"/>
  <c r="F30" i="1"/>
  <c r="F19" i="1"/>
  <c r="F17" i="1"/>
  <c r="E80" i="1" l="1"/>
  <c r="E81" i="1"/>
  <c r="E82" i="1" s="1"/>
  <c r="E84" i="1" l="1"/>
</calcChain>
</file>

<file path=xl/sharedStrings.xml><?xml version="1.0" encoding="utf-8"?>
<sst xmlns="http://schemas.openxmlformats.org/spreadsheetml/2006/main" count="182" uniqueCount="134">
  <si>
    <t>Nombre de la empresa:</t>
  </si>
  <si>
    <t>Nit:</t>
  </si>
  <si>
    <t>Dirección:</t>
  </si>
  <si>
    <t>Teléfono de contacto:</t>
  </si>
  <si>
    <t>Correo electrónico:</t>
  </si>
  <si>
    <t>Apéndice B Oferta Financiera</t>
  </si>
  <si>
    <t>ITEM</t>
  </si>
  <si>
    <t>DESCRIPCIÓN</t>
  </si>
  <si>
    <t>UNID.</t>
  </si>
  <si>
    <t>CANTID.</t>
  </si>
  <si>
    <t>EXCAVACIONES Y RELLENOS ESTRUCTURA</t>
  </si>
  <si>
    <t>1.1</t>
  </si>
  <si>
    <t>M3</t>
  </si>
  <si>
    <t>ESTRUCTURA EN CONCRETO</t>
  </si>
  <si>
    <t>2.1</t>
  </si>
  <si>
    <t>2.2</t>
  </si>
  <si>
    <t>M2</t>
  </si>
  <si>
    <t>2.3</t>
  </si>
  <si>
    <t>ML</t>
  </si>
  <si>
    <t>2.4</t>
  </si>
  <si>
    <t>2.5</t>
  </si>
  <si>
    <t>2.6</t>
  </si>
  <si>
    <t>PISOS Y ENCHAPES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</si>
  <si>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</si>
  <si>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</si>
  <si>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</si>
  <si>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</si>
  <si>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</si>
  <si>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</si>
  <si>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</si>
  <si>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</si>
  <si>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</si>
  <si>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CARPINTERÍA METÁLICA</t>
  </si>
  <si>
    <t>5.2</t>
  </si>
  <si>
    <t>UN</t>
  </si>
  <si>
    <t>CUBIERTA Y ESTRUCTURA</t>
  </si>
  <si>
    <t>7.1</t>
  </si>
  <si>
    <t>7.2</t>
  </si>
  <si>
    <t>7.3</t>
  </si>
  <si>
    <t>7.4</t>
  </si>
  <si>
    <t>8.1</t>
  </si>
  <si>
    <t>8.2</t>
  </si>
  <si>
    <t>8.3</t>
  </si>
  <si>
    <t xml:space="preserve"> 9.1 </t>
  </si>
  <si>
    <t xml:space="preserve"> 9.2 </t>
  </si>
  <si>
    <t>10.1</t>
  </si>
  <si>
    <t>10.2</t>
  </si>
  <si>
    <t>10.3</t>
  </si>
  <si>
    <t>10.4</t>
  </si>
  <si>
    <t>10.5</t>
  </si>
  <si>
    <t>10.6</t>
  </si>
  <si>
    <t>10.7</t>
  </si>
  <si>
    <t>Tiempo de vigencia de los precios ofertados:</t>
  </si>
  <si>
    <t>Vr. Unitario (COP)</t>
  </si>
  <si>
    <t>Vr. Total (COP)</t>
  </si>
  <si>
    <t>Total Costos Directos</t>
  </si>
  <si>
    <t>COSTOS INDIRECTOS</t>
  </si>
  <si>
    <t>Porcentaje</t>
  </si>
  <si>
    <t>ADMINISTRACIÓN</t>
  </si>
  <si>
    <t>IMPREVISTOS</t>
  </si>
  <si>
    <t>UTILIDAD</t>
  </si>
  <si>
    <t>IVA/UTILIDAD</t>
  </si>
  <si>
    <t>PRESUPUESTO TOTAL DE LA OBRA</t>
  </si>
  <si>
    <t>10.8</t>
  </si>
  <si>
    <t>PLANTA TRANSFORMACIÓN DE ALIMENTOS – SAN ANDRÉS</t>
  </si>
  <si>
    <t>PRELIMINARES</t>
  </si>
  <si>
    <t>Localización y replanteo</t>
  </si>
  <si>
    <t>Desmonte de cubierta</t>
  </si>
  <si>
    <t>Demolisión del piso</t>
  </si>
  <si>
    <t>Excavación a mano para cimentacion e Inst. H/cas.</t>
  </si>
  <si>
    <t>Concreto 3.000 psi; para zapatas</t>
  </si>
  <si>
    <t>Viga de cimentacion seccion 0,3*0,25 en concreto de 3000psi</t>
  </si>
  <si>
    <t>Relleno en tierra DE SITIO</t>
  </si>
  <si>
    <t>Columnas en concreto de 3000 pi seccion de (30x30) cm.</t>
  </si>
  <si>
    <t>Viga de carga y/o amarre V CUB, cubierta.</t>
  </si>
  <si>
    <t>Placa mazisa en concreto</t>
  </si>
  <si>
    <t>Viga de amarre  0,25*0,2 m</t>
  </si>
  <si>
    <t>Conctreto escalera</t>
  </si>
  <si>
    <t>Dintel en concreto 0,15*0,2</t>
  </si>
  <si>
    <t>meson en concreto de 0,6 mts incluye refuerzo</t>
  </si>
  <si>
    <t>Acero de refuerzo de 60.000 psi incluye alambre</t>
  </si>
  <si>
    <t>Kg</t>
  </si>
  <si>
    <t>Alistado de piso</t>
  </si>
  <si>
    <t>Piso ceramica trafico 4 comercial</t>
  </si>
  <si>
    <t>Piso pared baños</t>
  </si>
  <si>
    <t>Ceramica piso baño antideslizable</t>
  </si>
  <si>
    <t>Suministro e instalación de Puerta en aluminio color natural un de 2,2*1</t>
  </si>
  <si>
    <t>Suministro e instalación de ventana  en aluminio color natural de 2,00*1,2</t>
  </si>
  <si>
    <t>Suministro e instalación ventana  en aluminio color natural de 2,90*0,5</t>
  </si>
  <si>
    <t>Suministro e intalacion ventana  en aluminio color natural de 0,6*0,4</t>
  </si>
  <si>
    <t>Suministro einstalacion de vidrio incoloro</t>
  </si>
  <si>
    <t xml:space="preserve">5.1 </t>
  </si>
  <si>
    <t>Cubierta en teja galvanizada de zinc</t>
  </si>
  <si>
    <t>Caballete teja de zInc</t>
  </si>
  <si>
    <t>MAMPOSTERIA</t>
  </si>
  <si>
    <t xml:space="preserve"> 6.1 </t>
  </si>
  <si>
    <t>Muro en bloque N0.5</t>
  </si>
  <si>
    <t xml:space="preserve">M2 </t>
  </si>
  <si>
    <t>PAÑETES FILOS Y DILATACIONES</t>
  </si>
  <si>
    <t>Pañete liso muros en mortero 1:4 e =1,5 cm</t>
  </si>
  <si>
    <t>Pañete carteras</t>
  </si>
  <si>
    <t>Filos y ditalaciones</t>
  </si>
  <si>
    <t>ESTRUCTURA METALICA</t>
  </si>
  <si>
    <t>Perlin HR C100X 50MM-2.0MM</t>
  </si>
  <si>
    <t>Perlin HR C120X 60MM-2.5MM</t>
  </si>
  <si>
    <t>TENSOR ESTR.VARILLA DIAMETRO 3/8"</t>
  </si>
  <si>
    <t xml:space="preserve"> 9.3</t>
  </si>
  <si>
    <t xml:space="preserve"> 9.4</t>
  </si>
  <si>
    <t xml:space="preserve"> 9.5</t>
  </si>
  <si>
    <t xml:space="preserve"> 9.6</t>
  </si>
  <si>
    <t xml:space="preserve"> 9.7</t>
  </si>
  <si>
    <t xml:space="preserve"> 9.8</t>
  </si>
  <si>
    <t xml:space="preserve"> 9.9</t>
  </si>
  <si>
    <t>INSTALACIONES HIDRAÚLICAS SANITARIAS</t>
  </si>
  <si>
    <t>Red hidraulica de 1/2" en tuberia PVC</t>
  </si>
  <si>
    <t xml:space="preserve">punto hidralico de agua fria de 1/2 "  </t>
  </si>
  <si>
    <t>punto sanitario de 4"</t>
  </si>
  <si>
    <t>Punto sanitario de 2"</t>
  </si>
  <si>
    <t>red sanitaria d e2"</t>
  </si>
  <si>
    <t>Red sanitaria de 4"</t>
  </si>
  <si>
    <t>suministro  e instalación de lavamanos</t>
  </si>
  <si>
    <t>Suministro e instalación de sanitario</t>
  </si>
  <si>
    <t>Suministro e instalación de lavaplatos INCLUYE GRFERIA</t>
  </si>
  <si>
    <t>INSTALACIONES ELECTRICAS</t>
  </si>
  <si>
    <t>SALIDAS DE ALUMBRADO Y  TOMAS</t>
  </si>
  <si>
    <t>Lámpara fluorescente 2x48" 80 W 120 V</t>
  </si>
  <si>
    <t>Salidas para lámpara toma EMT completa</t>
  </si>
  <si>
    <t>Salidas con plafon para lámpara</t>
  </si>
  <si>
    <t>Tablero 6circuitos con tapa y chapa</t>
  </si>
  <si>
    <t>linea a tierra tablero general (varilla cooper Well)</t>
  </si>
  <si>
    <t>Breaker termomagnético de 1x20 amperios Icc 10 KA</t>
  </si>
  <si>
    <t>Salida para tomacorriente doble con polo a tierra monofásica</t>
  </si>
  <si>
    <t>Acometida con ducto 1" Y/O 1/2  TUBERIA  MT No10 + 1No10 + 1No10 T</t>
  </si>
  <si>
    <t>Licitación Nº FAOCO-2018-LC086-2018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</si>
</sst>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5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4" fillId="5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/>
    </xf>
    <xf numFmtId="44" fontId="10" fillId="5" borderId="0" xfId="1" applyFont="1" applyFill="1"/>
    <xf numFmtId="44" fontId="5" fillId="7" borderId="1" xfId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9" fontId="3" fillId="5" borderId="0" xfId="0" applyNumberFormat="1" applyFont="1" applyFill="1" applyAlignment="1">
      <alignment horizontal="center"/>
    </xf>
    <xf numFmtId="44" fontId="0" fillId="5" borderId="0" xfId="1" applyFont="1" applyFill="1" applyAlignment="1">
      <alignment horizontal="center"/>
    </xf>
    <xf numFmtId="0" fontId="3" fillId="5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/>
    </xf>
    <xf numFmtId="44" fontId="11" fillId="6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4" fontId="0" fillId="5" borderId="1" xfId="1" applyFont="1" applyFill="1" applyBorder="1" applyAlignment="1">
      <alignment horizontal="center"/>
    </xf>
    <xf numFmtId="4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4" fontId="2" fillId="6" borderId="2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44" fontId="2" fillId="6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8" fillId="8" borderId="5" xfId="0" applyFont="1" applyFill="1" applyBorder="1" applyAlignment="1">
      <alignment horizontal="left"/>
    </xf>
    <xf numFmtId="0" fontId="8" fillId="8" borderId="6" xfId="0" applyFont="1" applyFill="1" applyBorder="1" applyAlignment="1">
      <alignment horizontal="left"/>
    </xf>
    <xf numFmtId="0" fontId="8" fillId="8" borderId="7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84"/>
  <sheetViews>
    <sheetView tabSelected="1" zoomScaleNormal="100" workbookViewId="0">
      <pane ySplit="11" topLeftCell="A12" activePane="bottomLeft" state="frozen"/>
      <selection pane="bottomLeft" activeCell="I17" sqref="I17"/>
    </sheetView>
  </sheetViews>
  <sheetFormatPr baseColWidth="10" defaultRowHeight="12" x14ac:dyDescent="0.2"/>
  <cols>
    <col min="1" max="1" width="4.85546875" style="1" bestFit="1" customWidth="1"/>
    <col min="2" max="2" width="57.85546875" style="1" customWidth="1"/>
    <col min="3" max="3" width="7.140625" style="1" bestFit="1" customWidth="1"/>
    <col min="4" max="4" width="8.5703125" style="1" bestFit="1" customWidth="1"/>
    <col min="5" max="5" width="13.7109375" style="1" customWidth="1"/>
    <col min="6" max="6" width="15.85546875" style="10" customWidth="1"/>
    <col min="7" max="16384" width="11.42578125" style="1"/>
  </cols>
  <sheetData>
    <row r="1" spans="1:6" s="7" customFormat="1" ht="15.75" x14ac:dyDescent="0.25">
      <c r="A1" s="34" t="s">
        <v>133</v>
      </c>
      <c r="B1" s="35"/>
      <c r="C1" s="35"/>
      <c r="D1" s="35"/>
      <c r="E1" s="35"/>
      <c r="F1" s="35"/>
    </row>
    <row r="2" spans="1:6" s="7" customFormat="1" ht="15.75" x14ac:dyDescent="0.25">
      <c r="A2" s="35" t="s">
        <v>5</v>
      </c>
      <c r="B2" s="35"/>
      <c r="C2" s="35"/>
      <c r="D2" s="35"/>
      <c r="E2" s="35"/>
      <c r="F2" s="35"/>
    </row>
    <row r="3" spans="1:6" s="7" customFormat="1" ht="12.75" x14ac:dyDescent="0.2">
      <c r="A3" s="36" t="s">
        <v>0</v>
      </c>
      <c r="B3" s="37"/>
      <c r="C3" s="37"/>
      <c r="D3" s="37"/>
      <c r="E3" s="37"/>
      <c r="F3" s="38"/>
    </row>
    <row r="4" spans="1:6" s="7" customFormat="1" ht="12.75" x14ac:dyDescent="0.2">
      <c r="A4" s="39" t="s">
        <v>1</v>
      </c>
      <c r="B4" s="40"/>
      <c r="C4" s="40"/>
      <c r="D4" s="40"/>
      <c r="E4" s="40"/>
      <c r="F4" s="41"/>
    </row>
    <row r="5" spans="1:6" s="7" customFormat="1" ht="12.75" x14ac:dyDescent="0.2">
      <c r="A5" s="39" t="s">
        <v>3</v>
      </c>
      <c r="B5" s="40"/>
      <c r="C5" s="40"/>
      <c r="D5" s="40"/>
      <c r="E5" s="40"/>
      <c r="F5" s="41"/>
    </row>
    <row r="6" spans="1:6" s="7" customFormat="1" ht="12.75" x14ac:dyDescent="0.2">
      <c r="A6" s="39" t="s">
        <v>2</v>
      </c>
      <c r="B6" s="40"/>
      <c r="C6" s="40"/>
      <c r="D6" s="40"/>
      <c r="E6" s="40"/>
      <c r="F6" s="41"/>
    </row>
    <row r="7" spans="1:6" s="7" customFormat="1" ht="12.75" x14ac:dyDescent="0.2">
      <c r="A7" s="39" t="s">
        <v>4</v>
      </c>
      <c r="B7" s="40"/>
      <c r="C7" s="40"/>
      <c r="D7" s="40"/>
      <c r="E7" s="40"/>
      <c r="F7" s="41"/>
    </row>
    <row r="8" spans="1:6" s="7" customFormat="1" ht="12.75" x14ac:dyDescent="0.2">
      <c r="A8" s="36" t="s">
        <v>52</v>
      </c>
      <c r="B8" s="37"/>
      <c r="C8" s="37"/>
      <c r="D8" s="37"/>
      <c r="E8" s="37"/>
      <c r="F8" s="38"/>
    </row>
    <row r="10" spans="1:6" ht="15.75" x14ac:dyDescent="0.2">
      <c r="A10" s="33" t="s">
        <v>64</v>
      </c>
      <c r="B10" s="33"/>
      <c r="C10" s="33"/>
      <c r="D10" s="33"/>
      <c r="E10" s="33"/>
      <c r="F10" s="33"/>
    </row>
    <row r="11" spans="1:6" x14ac:dyDescent="0.2">
      <c r="A11" s="2" t="s">
        <v>6</v>
      </c>
      <c r="B11" s="2" t="s">
        <v>7</v>
      </c>
      <c r="C11" s="2" t="s">
        <v>8</v>
      </c>
      <c r="D11" s="2" t="s">
        <v>9</v>
      </c>
      <c r="E11" s="8" t="s">
        <v>53</v>
      </c>
      <c r="F11" s="9" t="s">
        <v>54</v>
      </c>
    </row>
    <row r="12" spans="1:6" x14ac:dyDescent="0.2">
      <c r="A12" s="19"/>
      <c r="B12" s="42" t="s">
        <v>65</v>
      </c>
      <c r="C12" s="43"/>
      <c r="D12" s="44"/>
      <c r="E12" s="27">
        <f>SUM(F13:F15)</f>
        <v>0</v>
      </c>
      <c r="F12" s="28"/>
    </row>
    <row r="13" spans="1:6" x14ac:dyDescent="0.2">
      <c r="A13" s="3"/>
      <c r="B13" s="4" t="s">
        <v>66</v>
      </c>
      <c r="C13" s="5" t="s">
        <v>16</v>
      </c>
      <c r="D13" s="5">
        <v>26</v>
      </c>
      <c r="E13" s="5"/>
      <c r="F13" s="11">
        <f>+D13*E13</f>
        <v>0</v>
      </c>
    </row>
    <row r="14" spans="1:6" x14ac:dyDescent="0.2">
      <c r="A14" s="3"/>
      <c r="B14" s="4" t="s">
        <v>67</v>
      </c>
      <c r="C14" s="5" t="s">
        <v>16</v>
      </c>
      <c r="D14" s="5">
        <v>14</v>
      </c>
      <c r="E14" s="5"/>
      <c r="F14" s="11">
        <f t="shared" ref="F14:F15" si="0">+D14*E14</f>
        <v>0</v>
      </c>
    </row>
    <row r="15" spans="1:6" x14ac:dyDescent="0.2">
      <c r="A15" s="3"/>
      <c r="B15" s="4" t="s">
        <v>68</v>
      </c>
      <c r="C15" s="5" t="s">
        <v>16</v>
      </c>
      <c r="D15" s="5">
        <v>6.5</v>
      </c>
      <c r="E15" s="5"/>
      <c r="F15" s="11">
        <f t="shared" si="0"/>
        <v>0</v>
      </c>
    </row>
    <row r="16" spans="1:6" x14ac:dyDescent="0.2">
      <c r="A16" s="17">
        <v>1</v>
      </c>
      <c r="B16" s="42" t="s">
        <v>10</v>
      </c>
      <c r="C16" s="43"/>
      <c r="D16" s="44"/>
      <c r="E16" s="27">
        <f>SUM(F17:F17)</f>
        <v>0</v>
      </c>
      <c r="F16" s="28"/>
    </row>
    <row r="17" spans="1:6" x14ac:dyDescent="0.2">
      <c r="A17" s="3" t="s">
        <v>11</v>
      </c>
      <c r="B17" s="4" t="s">
        <v>69</v>
      </c>
      <c r="C17" s="5" t="s">
        <v>12</v>
      </c>
      <c r="D17" s="5">
        <v>6</v>
      </c>
      <c r="E17" s="5"/>
      <c r="F17" s="11">
        <f>+D17*E17</f>
        <v>0</v>
      </c>
    </row>
    <row r="18" spans="1:6" x14ac:dyDescent="0.2">
      <c r="A18" s="17">
        <v>2</v>
      </c>
      <c r="B18" s="42" t="s">
        <v>13</v>
      </c>
      <c r="C18" s="43"/>
      <c r="D18" s="44"/>
      <c r="E18" s="27">
        <f>SUM(F19:F30)</f>
        <v>0</v>
      </c>
      <c r="F18" s="28"/>
    </row>
    <row r="19" spans="1:6" x14ac:dyDescent="0.2">
      <c r="A19" s="3" t="s">
        <v>14</v>
      </c>
      <c r="B19" s="4" t="s">
        <v>70</v>
      </c>
      <c r="C19" s="5" t="s">
        <v>12</v>
      </c>
      <c r="D19" s="5">
        <v>0.41</v>
      </c>
      <c r="E19" s="5"/>
      <c r="F19" s="11">
        <f t="shared" ref="F19:F55" si="1">+D19*E19</f>
        <v>0</v>
      </c>
    </row>
    <row r="20" spans="1:6" x14ac:dyDescent="0.2">
      <c r="A20" s="3" t="s">
        <v>15</v>
      </c>
      <c r="B20" s="4" t="s">
        <v>71</v>
      </c>
      <c r="C20" s="5" t="s">
        <v>18</v>
      </c>
      <c r="D20" s="5">
        <v>10.1</v>
      </c>
      <c r="E20" s="5"/>
      <c r="F20" s="11">
        <f t="shared" si="1"/>
        <v>0</v>
      </c>
    </row>
    <row r="21" spans="1:6" x14ac:dyDescent="0.2">
      <c r="A21" s="3" t="s">
        <v>17</v>
      </c>
      <c r="B21" s="4" t="s">
        <v>72</v>
      </c>
      <c r="C21" s="5" t="s">
        <v>12</v>
      </c>
      <c r="D21" s="5">
        <v>3</v>
      </c>
      <c r="E21" s="5"/>
      <c r="F21" s="11">
        <f t="shared" si="1"/>
        <v>0</v>
      </c>
    </row>
    <row r="22" spans="1:6" x14ac:dyDescent="0.2">
      <c r="A22" s="3" t="s">
        <v>19</v>
      </c>
      <c r="B22" s="4" t="s">
        <v>73</v>
      </c>
      <c r="C22" s="5" t="s">
        <v>18</v>
      </c>
      <c r="D22" s="5">
        <v>23</v>
      </c>
      <c r="E22" s="5"/>
      <c r="F22" s="11">
        <f t="shared" si="1"/>
        <v>0</v>
      </c>
    </row>
    <row r="23" spans="1:6" x14ac:dyDescent="0.2">
      <c r="A23" s="3" t="s">
        <v>20</v>
      </c>
      <c r="B23" s="4" t="s">
        <v>74</v>
      </c>
      <c r="C23" s="5" t="s">
        <v>18</v>
      </c>
      <c r="D23" s="5">
        <v>24.3</v>
      </c>
      <c r="E23" s="5"/>
      <c r="F23" s="11">
        <f t="shared" si="1"/>
        <v>0</v>
      </c>
    </row>
    <row r="24" spans="1:6" x14ac:dyDescent="0.2">
      <c r="A24" s="3" t="s">
        <v>21</v>
      </c>
      <c r="B24" s="4" t="s">
        <v>75</v>
      </c>
      <c r="C24" s="5" t="s">
        <v>16</v>
      </c>
      <c r="D24" s="5">
        <v>25.7</v>
      </c>
      <c r="E24" s="5"/>
      <c r="F24" s="11">
        <f t="shared" si="1"/>
        <v>0</v>
      </c>
    </row>
    <row r="25" spans="1:6" x14ac:dyDescent="0.2">
      <c r="A25" s="3">
        <v>2.7</v>
      </c>
      <c r="B25" s="6" t="s">
        <v>76</v>
      </c>
      <c r="C25" s="5" t="s">
        <v>18</v>
      </c>
      <c r="D25" s="5">
        <v>24.3</v>
      </c>
      <c r="E25" s="5"/>
      <c r="F25" s="11">
        <f t="shared" si="1"/>
        <v>0</v>
      </c>
    </row>
    <row r="26" spans="1:6" x14ac:dyDescent="0.2">
      <c r="A26" s="3">
        <v>2.8</v>
      </c>
      <c r="B26" s="4" t="s">
        <v>76</v>
      </c>
      <c r="C26" s="5" t="s">
        <v>18</v>
      </c>
      <c r="D26" s="5">
        <v>24.3</v>
      </c>
      <c r="E26" s="5"/>
      <c r="F26" s="11">
        <f t="shared" si="1"/>
        <v>0</v>
      </c>
    </row>
    <row r="27" spans="1:6" x14ac:dyDescent="0.2">
      <c r="A27" s="3">
        <v>2.9</v>
      </c>
      <c r="B27" s="4" t="s">
        <v>77</v>
      </c>
      <c r="C27" s="5" t="s">
        <v>12</v>
      </c>
      <c r="D27" s="5">
        <v>0.4</v>
      </c>
      <c r="E27" s="5"/>
      <c r="F27" s="11">
        <f t="shared" si="1"/>
        <v>0</v>
      </c>
    </row>
    <row r="28" spans="1:6" x14ac:dyDescent="0.2">
      <c r="A28" s="3">
        <v>2.1</v>
      </c>
      <c r="B28" s="4" t="s">
        <v>78</v>
      </c>
      <c r="C28" s="5" t="s">
        <v>18</v>
      </c>
      <c r="D28" s="5">
        <v>3.6</v>
      </c>
      <c r="E28" s="5"/>
      <c r="F28" s="11">
        <f t="shared" si="1"/>
        <v>0</v>
      </c>
    </row>
    <row r="29" spans="1:6" x14ac:dyDescent="0.2">
      <c r="A29" s="3">
        <v>2.11</v>
      </c>
      <c r="B29" s="4" t="s">
        <v>79</v>
      </c>
      <c r="C29" s="5" t="s">
        <v>18</v>
      </c>
      <c r="D29" s="5">
        <v>2.2000000000000002</v>
      </c>
      <c r="E29" s="5"/>
      <c r="F29" s="11">
        <f t="shared" si="1"/>
        <v>0</v>
      </c>
    </row>
    <row r="30" spans="1:6" x14ac:dyDescent="0.2">
      <c r="A30" s="3">
        <v>2.12</v>
      </c>
      <c r="B30" s="4" t="s">
        <v>80</v>
      </c>
      <c r="C30" s="5" t="s">
        <v>81</v>
      </c>
      <c r="D30" s="5">
        <v>1600</v>
      </c>
      <c r="E30" s="5"/>
      <c r="F30" s="11">
        <f t="shared" si="1"/>
        <v>0</v>
      </c>
    </row>
    <row r="31" spans="1:6" x14ac:dyDescent="0.2">
      <c r="A31" s="17">
        <v>3</v>
      </c>
      <c r="B31" s="42" t="s">
        <v>22</v>
      </c>
      <c r="C31" s="43"/>
      <c r="D31" s="44"/>
      <c r="E31" s="27">
        <f>SUM(F32:F35)</f>
        <v>0</v>
      </c>
      <c r="F31" s="28"/>
    </row>
    <row r="32" spans="1:6" x14ac:dyDescent="0.2">
      <c r="A32" s="3" t="s">
        <v>23</v>
      </c>
      <c r="B32" s="4" t="s">
        <v>82</v>
      </c>
      <c r="C32" s="5" t="s">
        <v>16</v>
      </c>
      <c r="D32" s="5">
        <v>29</v>
      </c>
      <c r="E32" s="5"/>
      <c r="F32" s="11">
        <f t="shared" si="1"/>
        <v>0</v>
      </c>
    </row>
    <row r="33" spans="1:6" x14ac:dyDescent="0.2">
      <c r="A33" s="3" t="s">
        <v>24</v>
      </c>
      <c r="B33" s="4" t="s">
        <v>83</v>
      </c>
      <c r="C33" s="5" t="s">
        <v>16</v>
      </c>
      <c r="D33" s="5">
        <v>16.579999999999998</v>
      </c>
      <c r="E33" s="5"/>
      <c r="F33" s="11">
        <f t="shared" si="1"/>
        <v>0</v>
      </c>
    </row>
    <row r="34" spans="1:6" x14ac:dyDescent="0.2">
      <c r="A34" s="3" t="s">
        <v>25</v>
      </c>
      <c r="B34" s="4" t="s">
        <v>84</v>
      </c>
      <c r="C34" s="5" t="s">
        <v>16</v>
      </c>
      <c r="D34" s="5">
        <v>8.5860000000000003</v>
      </c>
      <c r="E34" s="5"/>
      <c r="F34" s="11">
        <f t="shared" si="1"/>
        <v>0</v>
      </c>
    </row>
    <row r="35" spans="1:6" x14ac:dyDescent="0.2">
      <c r="A35" s="3" t="s">
        <v>26</v>
      </c>
      <c r="B35" s="4" t="s">
        <v>85</v>
      </c>
      <c r="C35" s="5" t="s">
        <v>16</v>
      </c>
      <c r="D35" s="5">
        <v>4.21</v>
      </c>
      <c r="E35" s="5"/>
      <c r="F35" s="11">
        <f t="shared" si="1"/>
        <v>0</v>
      </c>
    </row>
    <row r="36" spans="1:6" x14ac:dyDescent="0.2">
      <c r="A36" s="17">
        <v>4</v>
      </c>
      <c r="B36" s="42" t="s">
        <v>32</v>
      </c>
      <c r="C36" s="43"/>
      <c r="D36" s="44"/>
      <c r="E36" s="27">
        <f>SUM(F37:F41)</f>
        <v>0</v>
      </c>
      <c r="F36" s="28"/>
    </row>
    <row r="37" spans="1:6" ht="24" x14ac:dyDescent="0.2">
      <c r="A37" s="3" t="s">
        <v>27</v>
      </c>
      <c r="B37" s="4" t="s">
        <v>86</v>
      </c>
      <c r="C37" s="5" t="s">
        <v>34</v>
      </c>
      <c r="D37" s="5">
        <v>2</v>
      </c>
      <c r="E37" s="5"/>
      <c r="F37" s="11">
        <f t="shared" si="1"/>
        <v>0</v>
      </c>
    </row>
    <row r="38" spans="1:6" ht="24" x14ac:dyDescent="0.2">
      <c r="A38" s="3" t="s">
        <v>28</v>
      </c>
      <c r="B38" s="4" t="s">
        <v>87</v>
      </c>
      <c r="C38" s="5" t="s">
        <v>34</v>
      </c>
      <c r="D38" s="5">
        <v>1</v>
      </c>
      <c r="E38" s="5"/>
      <c r="F38" s="11">
        <f t="shared" si="1"/>
        <v>0</v>
      </c>
    </row>
    <row r="39" spans="1:6" x14ac:dyDescent="0.2">
      <c r="A39" s="3" t="s">
        <v>29</v>
      </c>
      <c r="B39" s="6" t="s">
        <v>88</v>
      </c>
      <c r="C39" s="5" t="s">
        <v>34</v>
      </c>
      <c r="D39" s="5">
        <v>1</v>
      </c>
      <c r="E39" s="5"/>
      <c r="F39" s="11">
        <f t="shared" si="1"/>
        <v>0</v>
      </c>
    </row>
    <row r="40" spans="1:6" x14ac:dyDescent="0.2">
      <c r="A40" s="3" t="s">
        <v>30</v>
      </c>
      <c r="B40" s="4" t="s">
        <v>89</v>
      </c>
      <c r="C40" s="5" t="s">
        <v>34</v>
      </c>
      <c r="D40" s="5">
        <v>1</v>
      </c>
      <c r="E40" s="5"/>
      <c r="F40" s="11">
        <f t="shared" si="1"/>
        <v>0</v>
      </c>
    </row>
    <row r="41" spans="1:6" x14ac:dyDescent="0.2">
      <c r="A41" s="3" t="s">
        <v>31</v>
      </c>
      <c r="B41" s="4" t="s">
        <v>90</v>
      </c>
      <c r="C41" s="5" t="s">
        <v>34</v>
      </c>
      <c r="D41" s="5">
        <v>4</v>
      </c>
      <c r="E41" s="5"/>
      <c r="F41" s="11">
        <f t="shared" si="1"/>
        <v>0</v>
      </c>
    </row>
    <row r="42" spans="1:6" x14ac:dyDescent="0.2">
      <c r="A42" s="17">
        <v>5</v>
      </c>
      <c r="B42" s="42" t="s">
        <v>35</v>
      </c>
      <c r="C42" s="43"/>
      <c r="D42" s="44"/>
      <c r="E42" s="27">
        <f>SUM(F43:F44)</f>
        <v>0</v>
      </c>
      <c r="F42" s="28"/>
    </row>
    <row r="43" spans="1:6" x14ac:dyDescent="0.2">
      <c r="A43" s="3" t="s">
        <v>91</v>
      </c>
      <c r="B43" s="4" t="s">
        <v>92</v>
      </c>
      <c r="C43" s="5" t="s">
        <v>16</v>
      </c>
      <c r="D43" s="5">
        <v>36.74</v>
      </c>
      <c r="E43" s="5"/>
      <c r="F43" s="11">
        <f t="shared" si="1"/>
        <v>0</v>
      </c>
    </row>
    <row r="44" spans="1:6" x14ac:dyDescent="0.2">
      <c r="A44" s="3" t="s">
        <v>33</v>
      </c>
      <c r="B44" s="4" t="s">
        <v>93</v>
      </c>
      <c r="C44" s="5" t="s">
        <v>18</v>
      </c>
      <c r="D44" s="5">
        <v>4.5</v>
      </c>
      <c r="E44" s="5"/>
      <c r="F44" s="11">
        <f t="shared" si="1"/>
        <v>0</v>
      </c>
    </row>
    <row r="45" spans="1:6" x14ac:dyDescent="0.2">
      <c r="A45" s="17">
        <v>6</v>
      </c>
      <c r="B45" s="42" t="s">
        <v>94</v>
      </c>
      <c r="C45" s="43"/>
      <c r="D45" s="44"/>
      <c r="E45" s="27">
        <f>SUM(F46:F46)</f>
        <v>0</v>
      </c>
      <c r="F45" s="28"/>
    </row>
    <row r="46" spans="1:6" x14ac:dyDescent="0.2">
      <c r="A46" s="3" t="s">
        <v>95</v>
      </c>
      <c r="B46" s="4" t="s">
        <v>96</v>
      </c>
      <c r="C46" s="5" t="s">
        <v>97</v>
      </c>
      <c r="D46" s="5">
        <v>61.93</v>
      </c>
      <c r="E46" s="5"/>
      <c r="F46" s="11">
        <f t="shared" si="1"/>
        <v>0</v>
      </c>
    </row>
    <row r="47" spans="1:6" x14ac:dyDescent="0.2">
      <c r="A47" s="17">
        <v>7</v>
      </c>
      <c r="B47" s="42" t="s">
        <v>98</v>
      </c>
      <c r="C47" s="43"/>
      <c r="D47" s="44"/>
      <c r="E47" s="27">
        <f>SUM(F48:F51)</f>
        <v>0</v>
      </c>
      <c r="F47" s="28"/>
    </row>
    <row r="48" spans="1:6" x14ac:dyDescent="0.2">
      <c r="A48" s="3" t="s">
        <v>36</v>
      </c>
      <c r="B48" s="4" t="s">
        <v>99</v>
      </c>
      <c r="C48" s="5" t="s">
        <v>16</v>
      </c>
      <c r="D48" s="5">
        <v>123.86</v>
      </c>
      <c r="E48" s="5"/>
      <c r="F48" s="11">
        <f t="shared" si="1"/>
        <v>0</v>
      </c>
    </row>
    <row r="49" spans="1:6" x14ac:dyDescent="0.2">
      <c r="A49" s="3" t="s">
        <v>37</v>
      </c>
      <c r="B49" s="4" t="s">
        <v>96</v>
      </c>
      <c r="C49" s="5" t="s">
        <v>16</v>
      </c>
      <c r="D49" s="5">
        <v>48.13</v>
      </c>
      <c r="E49" s="5"/>
      <c r="F49" s="11">
        <f t="shared" si="1"/>
        <v>0</v>
      </c>
    </row>
    <row r="50" spans="1:6" x14ac:dyDescent="0.2">
      <c r="A50" s="3" t="s">
        <v>38</v>
      </c>
      <c r="B50" s="4" t="s">
        <v>100</v>
      </c>
      <c r="C50" s="5" t="s">
        <v>18</v>
      </c>
      <c r="D50" s="5">
        <v>35</v>
      </c>
      <c r="E50" s="5"/>
      <c r="F50" s="11">
        <f t="shared" si="1"/>
        <v>0</v>
      </c>
    </row>
    <row r="51" spans="1:6" x14ac:dyDescent="0.2">
      <c r="A51" s="3" t="s">
        <v>39</v>
      </c>
      <c r="B51" s="4" t="s">
        <v>101</v>
      </c>
      <c r="C51" s="5" t="s">
        <v>18</v>
      </c>
      <c r="D51" s="5">
        <v>85</v>
      </c>
      <c r="E51" s="5"/>
      <c r="F51" s="11">
        <f t="shared" si="1"/>
        <v>0</v>
      </c>
    </row>
    <row r="52" spans="1:6" x14ac:dyDescent="0.2">
      <c r="A52" s="17">
        <v>8</v>
      </c>
      <c r="B52" s="42" t="s">
        <v>102</v>
      </c>
      <c r="C52" s="43"/>
      <c r="D52" s="44"/>
      <c r="E52" s="27">
        <f>SUM(F53:F55)</f>
        <v>0</v>
      </c>
      <c r="F52" s="28"/>
    </row>
    <row r="53" spans="1:6" x14ac:dyDescent="0.2">
      <c r="A53" s="3" t="s">
        <v>40</v>
      </c>
      <c r="B53" s="6" t="s">
        <v>103</v>
      </c>
      <c r="C53" s="5" t="s">
        <v>18</v>
      </c>
      <c r="D53" s="5">
        <v>42.32</v>
      </c>
      <c r="E53" s="5"/>
      <c r="F53" s="11">
        <f t="shared" si="1"/>
        <v>0</v>
      </c>
    </row>
    <row r="54" spans="1:6" x14ac:dyDescent="0.2">
      <c r="A54" s="3" t="s">
        <v>41</v>
      </c>
      <c r="B54" s="6" t="s">
        <v>104</v>
      </c>
      <c r="C54" s="5" t="s">
        <v>18</v>
      </c>
      <c r="D54" s="5">
        <v>25.5</v>
      </c>
      <c r="E54" s="5"/>
      <c r="F54" s="11">
        <f t="shared" si="1"/>
        <v>0</v>
      </c>
    </row>
    <row r="55" spans="1:6" x14ac:dyDescent="0.2">
      <c r="A55" s="3" t="s">
        <v>42</v>
      </c>
      <c r="B55" s="6" t="s">
        <v>105</v>
      </c>
      <c r="C55" s="5" t="s">
        <v>18</v>
      </c>
      <c r="D55" s="5">
        <v>35.880000000000003</v>
      </c>
      <c r="E55" s="5"/>
      <c r="F55" s="11">
        <f t="shared" si="1"/>
        <v>0</v>
      </c>
    </row>
    <row r="56" spans="1:6" x14ac:dyDescent="0.2">
      <c r="A56" s="17">
        <v>9</v>
      </c>
      <c r="B56" s="42" t="s">
        <v>113</v>
      </c>
      <c r="C56" s="43"/>
      <c r="D56" s="44"/>
      <c r="E56" s="27">
        <f>SUM(F57:F65)</f>
        <v>0</v>
      </c>
      <c r="F56" s="28"/>
    </row>
    <row r="57" spans="1:6" x14ac:dyDescent="0.2">
      <c r="A57" s="3" t="s">
        <v>43</v>
      </c>
      <c r="B57" s="4" t="s">
        <v>114</v>
      </c>
      <c r="C57" s="5" t="s">
        <v>18</v>
      </c>
      <c r="D57" s="5">
        <v>15</v>
      </c>
      <c r="E57" s="5"/>
      <c r="F57" s="11">
        <f t="shared" ref="F57:F58" si="2">+D57*E57</f>
        <v>0</v>
      </c>
    </row>
    <row r="58" spans="1:6" x14ac:dyDescent="0.2">
      <c r="A58" s="3" t="s">
        <v>44</v>
      </c>
      <c r="B58" s="4" t="s">
        <v>115</v>
      </c>
      <c r="C58" s="5" t="s">
        <v>34</v>
      </c>
      <c r="D58" s="5">
        <v>4</v>
      </c>
      <c r="E58" s="5"/>
      <c r="F58" s="11">
        <f t="shared" si="2"/>
        <v>0</v>
      </c>
    </row>
    <row r="59" spans="1:6" x14ac:dyDescent="0.2">
      <c r="A59" s="3" t="s">
        <v>106</v>
      </c>
      <c r="B59" s="4" t="s">
        <v>116</v>
      </c>
      <c r="C59" s="5" t="s">
        <v>34</v>
      </c>
      <c r="D59" s="5">
        <v>1</v>
      </c>
      <c r="E59" s="5"/>
      <c r="F59" s="11">
        <f t="shared" ref="F59:F65" si="3">+D59*E59</f>
        <v>0</v>
      </c>
    </row>
    <row r="60" spans="1:6" x14ac:dyDescent="0.2">
      <c r="A60" s="3" t="s">
        <v>107</v>
      </c>
      <c r="B60" s="4" t="s">
        <v>117</v>
      </c>
      <c r="C60" s="5" t="s">
        <v>34</v>
      </c>
      <c r="D60" s="5">
        <v>4</v>
      </c>
      <c r="E60" s="5"/>
      <c r="F60" s="11">
        <f t="shared" si="3"/>
        <v>0</v>
      </c>
    </row>
    <row r="61" spans="1:6" x14ac:dyDescent="0.2">
      <c r="A61" s="3" t="s">
        <v>108</v>
      </c>
      <c r="B61" s="4" t="s">
        <v>118</v>
      </c>
      <c r="C61" s="5" t="s">
        <v>18</v>
      </c>
      <c r="D61" s="5">
        <v>4</v>
      </c>
      <c r="E61" s="5"/>
      <c r="F61" s="11">
        <f t="shared" si="3"/>
        <v>0</v>
      </c>
    </row>
    <row r="62" spans="1:6" x14ac:dyDescent="0.2">
      <c r="A62" s="3" t="s">
        <v>109</v>
      </c>
      <c r="B62" s="4" t="s">
        <v>119</v>
      </c>
      <c r="C62" s="5" t="s">
        <v>18</v>
      </c>
      <c r="D62" s="5">
        <v>15</v>
      </c>
      <c r="E62" s="5"/>
      <c r="F62" s="11">
        <f t="shared" si="3"/>
        <v>0</v>
      </c>
    </row>
    <row r="63" spans="1:6" x14ac:dyDescent="0.2">
      <c r="A63" s="3" t="s">
        <v>110</v>
      </c>
      <c r="B63" s="4" t="s">
        <v>120</v>
      </c>
      <c r="C63" s="5" t="s">
        <v>34</v>
      </c>
      <c r="D63" s="5">
        <v>1</v>
      </c>
      <c r="E63" s="5"/>
      <c r="F63" s="11">
        <f t="shared" si="3"/>
        <v>0</v>
      </c>
    </row>
    <row r="64" spans="1:6" x14ac:dyDescent="0.2">
      <c r="A64" s="3" t="s">
        <v>111</v>
      </c>
      <c r="B64" s="4" t="s">
        <v>121</v>
      </c>
      <c r="C64" s="5" t="s">
        <v>34</v>
      </c>
      <c r="D64" s="5">
        <v>1</v>
      </c>
      <c r="E64" s="5"/>
      <c r="F64" s="11">
        <f t="shared" si="3"/>
        <v>0</v>
      </c>
    </row>
    <row r="65" spans="1:6" x14ac:dyDescent="0.2">
      <c r="A65" s="3" t="s">
        <v>112</v>
      </c>
      <c r="B65" s="4" t="s">
        <v>122</v>
      </c>
      <c r="C65" s="5" t="s">
        <v>34</v>
      </c>
      <c r="D65" s="5">
        <v>1</v>
      </c>
      <c r="E65" s="5"/>
      <c r="F65" s="11">
        <f t="shared" si="3"/>
        <v>0</v>
      </c>
    </row>
    <row r="66" spans="1:6" x14ac:dyDescent="0.2">
      <c r="A66" s="19">
        <v>10</v>
      </c>
      <c r="B66" s="18" t="s">
        <v>123</v>
      </c>
      <c r="C66" s="20"/>
      <c r="D66" s="19"/>
      <c r="E66" s="27">
        <f>SUM(F67:F75)</f>
        <v>0</v>
      </c>
      <c r="F66" s="28"/>
    </row>
    <row r="67" spans="1:6" x14ac:dyDescent="0.2">
      <c r="A67" s="3"/>
      <c r="B67" s="4" t="s">
        <v>124</v>
      </c>
      <c r="C67" s="5"/>
      <c r="D67" s="5"/>
      <c r="E67" s="5"/>
      <c r="F67" s="11">
        <f t="shared" ref="F67:F75" si="4">+D67*E67</f>
        <v>0</v>
      </c>
    </row>
    <row r="68" spans="1:6" x14ac:dyDescent="0.2">
      <c r="A68" s="3" t="s">
        <v>45</v>
      </c>
      <c r="B68" s="4" t="s">
        <v>125</v>
      </c>
      <c r="C68" s="5" t="s">
        <v>34</v>
      </c>
      <c r="D68" s="5">
        <v>3</v>
      </c>
      <c r="E68" s="5"/>
      <c r="F68" s="11">
        <f t="shared" si="4"/>
        <v>0</v>
      </c>
    </row>
    <row r="69" spans="1:6" x14ac:dyDescent="0.2">
      <c r="A69" s="3" t="s">
        <v>46</v>
      </c>
      <c r="B69" s="4" t="s">
        <v>126</v>
      </c>
      <c r="C69" s="5" t="s">
        <v>34</v>
      </c>
      <c r="D69" s="5">
        <v>3</v>
      </c>
      <c r="E69" s="5"/>
      <c r="F69" s="11">
        <f t="shared" si="4"/>
        <v>0</v>
      </c>
    </row>
    <row r="70" spans="1:6" x14ac:dyDescent="0.2">
      <c r="A70" s="3" t="s">
        <v>47</v>
      </c>
      <c r="B70" s="4" t="s">
        <v>127</v>
      </c>
      <c r="C70" s="5" t="s">
        <v>34</v>
      </c>
      <c r="D70" s="5">
        <v>3</v>
      </c>
      <c r="E70" s="5"/>
      <c r="F70" s="11">
        <f t="shared" si="4"/>
        <v>0</v>
      </c>
    </row>
    <row r="71" spans="1:6" x14ac:dyDescent="0.2">
      <c r="A71" s="3" t="s">
        <v>48</v>
      </c>
      <c r="B71" s="4" t="s">
        <v>128</v>
      </c>
      <c r="C71" s="5" t="s">
        <v>34</v>
      </c>
      <c r="D71" s="5">
        <v>1</v>
      </c>
      <c r="E71" s="5"/>
      <c r="F71" s="11">
        <f t="shared" si="4"/>
        <v>0</v>
      </c>
    </row>
    <row r="72" spans="1:6" x14ac:dyDescent="0.2">
      <c r="A72" s="3" t="s">
        <v>49</v>
      </c>
      <c r="B72" s="4" t="s">
        <v>129</v>
      </c>
      <c r="C72" s="5" t="s">
        <v>34</v>
      </c>
      <c r="D72" s="5">
        <v>1</v>
      </c>
      <c r="E72" s="5"/>
      <c r="F72" s="11">
        <f t="shared" si="4"/>
        <v>0</v>
      </c>
    </row>
    <row r="73" spans="1:6" x14ac:dyDescent="0.2">
      <c r="A73" s="3" t="s">
        <v>50</v>
      </c>
      <c r="B73" s="4" t="s">
        <v>130</v>
      </c>
      <c r="C73" s="5" t="s">
        <v>34</v>
      </c>
      <c r="D73" s="5">
        <v>6</v>
      </c>
      <c r="E73" s="5"/>
      <c r="F73" s="11">
        <f t="shared" si="4"/>
        <v>0</v>
      </c>
    </row>
    <row r="74" spans="1:6" x14ac:dyDescent="0.2">
      <c r="A74" s="3" t="s">
        <v>51</v>
      </c>
      <c r="B74" s="4" t="s">
        <v>131</v>
      </c>
      <c r="C74" s="5" t="s">
        <v>34</v>
      </c>
      <c r="D74" s="5">
        <v>5</v>
      </c>
      <c r="E74" s="5"/>
      <c r="F74" s="11">
        <f t="shared" si="4"/>
        <v>0</v>
      </c>
    </row>
    <row r="75" spans="1:6" x14ac:dyDescent="0.2">
      <c r="A75" s="3" t="s">
        <v>63</v>
      </c>
      <c r="B75" s="4" t="s">
        <v>132</v>
      </c>
      <c r="C75" s="5" t="s">
        <v>34</v>
      </c>
      <c r="D75" s="5">
        <v>30</v>
      </c>
      <c r="E75" s="5"/>
      <c r="F75" s="11">
        <f t="shared" si="4"/>
        <v>0</v>
      </c>
    </row>
    <row r="76" spans="1:6" ht="15" x14ac:dyDescent="0.25">
      <c r="A76" s="30" t="s">
        <v>55</v>
      </c>
      <c r="B76" s="30"/>
      <c r="C76" s="30"/>
      <c r="D76" s="30"/>
      <c r="E76" s="29">
        <f>SUM(E12+E16+E18+E31+E36+E42+E45+E47+E52+E56+E66)</f>
        <v>0</v>
      </c>
      <c r="F76" s="30"/>
    </row>
    <row r="78" spans="1:6" ht="15" x14ac:dyDescent="0.25">
      <c r="B78" s="13" t="s">
        <v>56</v>
      </c>
      <c r="C78" s="31" t="s">
        <v>57</v>
      </c>
      <c r="D78" s="31"/>
      <c r="E78" s="32">
        <f>SUM(E79:F82)</f>
        <v>0</v>
      </c>
      <c r="F78" s="31"/>
    </row>
    <row r="79" spans="1:6" ht="15" x14ac:dyDescent="0.25">
      <c r="B79" s="16" t="s">
        <v>58</v>
      </c>
      <c r="C79" s="24">
        <v>0</v>
      </c>
      <c r="D79" s="25"/>
      <c r="E79" s="26">
        <f>+$E$76*C79</f>
        <v>0</v>
      </c>
      <c r="F79" s="26"/>
    </row>
    <row r="80" spans="1:6" ht="15" x14ac:dyDescent="0.25">
      <c r="B80" s="16" t="s">
        <v>59</v>
      </c>
      <c r="C80" s="24">
        <v>0</v>
      </c>
      <c r="D80" s="25"/>
      <c r="E80" s="26">
        <f>+$E$76*C80</f>
        <v>0</v>
      </c>
      <c r="F80" s="26"/>
    </row>
    <row r="81" spans="1:6" ht="15" x14ac:dyDescent="0.25">
      <c r="B81" s="16" t="s">
        <v>60</v>
      </c>
      <c r="C81" s="24">
        <v>0</v>
      </c>
      <c r="D81" s="25"/>
      <c r="E81" s="26">
        <f>+$E$76*C81</f>
        <v>0</v>
      </c>
      <c r="F81" s="26"/>
    </row>
    <row r="82" spans="1:6" ht="15" x14ac:dyDescent="0.25">
      <c r="B82" s="16" t="s">
        <v>61</v>
      </c>
      <c r="C82" s="24">
        <v>0</v>
      </c>
      <c r="D82" s="25"/>
      <c r="E82" s="26">
        <f>+C82*E81</f>
        <v>0</v>
      </c>
      <c r="F82" s="26"/>
    </row>
    <row r="83" spans="1:6" ht="15" x14ac:dyDescent="0.25">
      <c r="C83" s="14"/>
      <c r="D83" s="12"/>
      <c r="E83" s="15"/>
      <c r="F83" s="15"/>
    </row>
    <row r="84" spans="1:6" ht="15.75" x14ac:dyDescent="0.25">
      <c r="A84" s="21" t="s">
        <v>62</v>
      </c>
      <c r="B84" s="21"/>
      <c r="C84" s="21"/>
      <c r="D84" s="21"/>
      <c r="E84" s="22">
        <f>+E76+E78</f>
        <v>0</v>
      </c>
      <c r="F84" s="23"/>
    </row>
  </sheetData>
  <mergeCells count="44">
    <mergeCell ref="E12:F12"/>
    <mergeCell ref="E66:F66"/>
    <mergeCell ref="B12:D12"/>
    <mergeCell ref="B16:D16"/>
    <mergeCell ref="B18:D18"/>
    <mergeCell ref="B31:D31"/>
    <mergeCell ref="B36:D36"/>
    <mergeCell ref="B42:D42"/>
    <mergeCell ref="B45:D45"/>
    <mergeCell ref="B47:D47"/>
    <mergeCell ref="B52:D52"/>
    <mergeCell ref="B56:D56"/>
    <mergeCell ref="E16:F16"/>
    <mergeCell ref="E18:F18"/>
    <mergeCell ref="E31:F31"/>
    <mergeCell ref="E36:F36"/>
    <mergeCell ref="A10:F10"/>
    <mergeCell ref="A1:F1"/>
    <mergeCell ref="A2:F2"/>
    <mergeCell ref="A3:F3"/>
    <mergeCell ref="A4:F4"/>
    <mergeCell ref="A5:F5"/>
    <mergeCell ref="A6:F6"/>
    <mergeCell ref="A7:F7"/>
    <mergeCell ref="A8:F8"/>
    <mergeCell ref="C80:D80"/>
    <mergeCell ref="E79:F79"/>
    <mergeCell ref="E80:F80"/>
    <mergeCell ref="E76:F76"/>
    <mergeCell ref="A76:D76"/>
    <mergeCell ref="C78:D78"/>
    <mergeCell ref="E78:F78"/>
    <mergeCell ref="C79:D79"/>
    <mergeCell ref="E45:F45"/>
    <mergeCell ref="E47:F47"/>
    <mergeCell ref="E42:F42"/>
    <mergeCell ref="E52:F52"/>
    <mergeCell ref="E56:F56"/>
    <mergeCell ref="A84:D84"/>
    <mergeCell ref="E84:F84"/>
    <mergeCell ref="C81:D81"/>
    <mergeCell ref="C82:D82"/>
    <mergeCell ref="E81:F81"/>
    <mergeCell ref="E82:F82"/>
  </mergeCells>
  <pageMargins left="0.23622047244094491" right="0.23622047244094491" top="0.74803149606299213" bottom="0.74803149606299213" header="0.31496062992125984" footer="0.31496062992125984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</vt:lpstr>
      <vt:lpstr>'1'!Área_de_impresión</vt:lpstr>
      <vt:lpstr>'1'!Títulos_a_imprimir</vt:lpstr>
    </vt:vector>
  </TitlesOfParts>
  <Company>FAO of the 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Support</cp:lastModifiedBy>
  <cp:lastPrinted>2018-05-16T15:08:08Z</cp:lastPrinted>
  <dcterms:created xsi:type="dcterms:W3CDTF">2018-05-16T14:09:14Z</dcterms:created>
  <dcterms:modified xsi:type="dcterms:W3CDTF">2018-09-04T15:59:22Z</dcterms:modified>
</cp:coreProperties>
</file>