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-SRV01\User\Shared\COMPRAS 2014, 2015\SOPORTES PO\COMPRAS 2018\LC 088 2018 INSUMOS AGROPECUARIOS\"/>
    </mc:Choice>
  </mc:AlternateContent>
  <bookViews>
    <workbookView xWindow="0" yWindow="0" windowWidth="23040" windowHeight="9165" activeTab="2"/>
  </bookViews>
  <sheets>
    <sheet name="Riohacha La Guajira " sheetId="17" r:id="rId1"/>
    <sheet name="Puerto Meluk Choco" sheetId="18" r:id="rId2"/>
    <sheet name="San Bernardo del Viento Cor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9" l="1"/>
  <c r="H10" i="19" s="1"/>
  <c r="E9" i="19"/>
  <c r="H9" i="19" s="1"/>
  <c r="E8" i="19"/>
  <c r="H8" i="19" s="1"/>
  <c r="E7" i="19"/>
  <c r="H7" i="19" s="1"/>
  <c r="E6" i="19"/>
  <c r="H6" i="19" s="1"/>
  <c r="E5" i="19"/>
  <c r="H5" i="19" s="1"/>
  <c r="E4" i="19"/>
  <c r="H4" i="19" s="1"/>
  <c r="E4" i="18"/>
  <c r="H4" i="18" s="1"/>
  <c r="E5" i="18"/>
  <c r="H5" i="18" s="1"/>
  <c r="E6" i="18"/>
  <c r="H6" i="18"/>
  <c r="E7" i="18"/>
  <c r="H7" i="18" s="1"/>
  <c r="H11" i="19" l="1"/>
  <c r="H13" i="19" s="1"/>
  <c r="H8" i="18"/>
  <c r="H10" i="18" s="1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H31" i="17" l="1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2" i="17" l="1"/>
  <c r="H34" i="17" s="1"/>
</calcChain>
</file>

<file path=xl/sharedStrings.xml><?xml version="1.0" encoding="utf-8"?>
<sst xmlns="http://schemas.openxmlformats.org/spreadsheetml/2006/main" count="114" uniqueCount="62">
  <si>
    <t xml:space="preserve">Ítem </t>
  </si>
  <si>
    <t xml:space="preserve">Descripción </t>
  </si>
  <si>
    <t>Unidad de Medida</t>
  </si>
  <si>
    <t>Cantidad Total</t>
  </si>
  <si>
    <t xml:space="preserve">Valor transporte y seguro antes de IVA </t>
  </si>
  <si>
    <t>TOTAL</t>
  </si>
  <si>
    <t>IVA</t>
  </si>
  <si>
    <t>SUBTOTAL</t>
  </si>
  <si>
    <t xml:space="preserve">Precio unitario antes de IVA </t>
  </si>
  <si>
    <t>Unidad</t>
  </si>
  <si>
    <t xml:space="preserve">Valor Total </t>
  </si>
  <si>
    <t>Jeringa para uso veterinario de 50 centímetros. Aplicación de antibióticos y soluciones nutricionales. Desmontable para fácil mantenimiento. Cuerpo transparente en polímero y varilla en latón con tratamiento antioxidante.</t>
  </si>
  <si>
    <t xml:space="preserve">Tapabocas industriales básico, con triple filtro de protección con doble caucho, paquete de 100 unidades, </t>
  </si>
  <si>
    <t>paquete/100 unidades</t>
  </si>
  <si>
    <t>Flunixin Analgésico para ganado .en Frasco por 250 mL</t>
  </si>
  <si>
    <t>Frascox250 mL</t>
  </si>
  <si>
    <t>Jeringa desechable x 5 ml</t>
  </si>
  <si>
    <t>Caja x 100</t>
  </si>
  <si>
    <t>Reconstituyente y Multivitaíminico (Vitamult x 1000 ml)</t>
  </si>
  <si>
    <t>Frasco x 1000 ml</t>
  </si>
  <si>
    <t>Guantes de Palpacion - caja por 50 unidades</t>
  </si>
  <si>
    <t xml:space="preserve">caja </t>
  </si>
  <si>
    <t>Medicamento antibiótico oral para aves de corral, con ingrediente activo Enrofloxacina al 10% frasco por 100 ml</t>
  </si>
  <si>
    <t>Frasco x 100 ml</t>
  </si>
  <si>
    <t>Complejo de Vitamina B, Vitamina B12 y glicerofosfatos frasco 4000 ml</t>
  </si>
  <si>
    <t>Frasco</t>
  </si>
  <si>
    <t xml:space="preserve">Medicamento inmunoestimulante de uso pecuario, con ingredientes activos propionibacterium granulosum y Hexosamina de E. coli </t>
  </si>
  <si>
    <t>Frasco x 20 ml</t>
  </si>
  <si>
    <t>Medicamento antiparasitario de uso pecuario con ingrediente activo Levamisol (Tabletas 22.5 mg), sobre x 10 tabletas</t>
  </si>
  <si>
    <t>Sobre</t>
  </si>
  <si>
    <t>Desparasitante (Albendazon 25% Co X 1 lt)</t>
  </si>
  <si>
    <t>Vacunas: New Castle, Gumboro.</t>
  </si>
  <si>
    <t xml:space="preserve">Cinta bovinometrica </t>
  </si>
  <si>
    <t xml:space="preserve">Unidad </t>
  </si>
  <si>
    <t>Antiparasitario externo (Ivermectina inyectable al 1%), Frasco x 500 ml</t>
  </si>
  <si>
    <t>Frasco x 500 ml</t>
  </si>
  <si>
    <t>Agujas Hipodermicas desechables calibre 16 y de 5 cc</t>
  </si>
  <si>
    <t>Cajas X 100</t>
  </si>
  <si>
    <t>Tijeras cortapezuñas- corte recto 22 cm no dentada</t>
  </si>
  <si>
    <t xml:space="preserve">Difenh Hidramina (Alervec- Vethistam) </t>
  </si>
  <si>
    <t>Frasco x 50 ml</t>
  </si>
  <si>
    <t>Crayon Lapiz Tiza para marcar ganado temporal  Colores Varios</t>
  </si>
  <si>
    <t>Caja X144</t>
  </si>
  <si>
    <t xml:space="preserve">Livanal </t>
  </si>
  <si>
    <t>Ungüento Nexa - best</t>
  </si>
  <si>
    <t>Frasco x 400 gm</t>
  </si>
  <si>
    <t>Xilacina al 10%</t>
  </si>
  <si>
    <t>Recolector Biologico cortapunzante (Guardian) capacidad de  3 litros</t>
  </si>
  <si>
    <t>Jeringas de insulina por caja x 50 unidades</t>
  </si>
  <si>
    <t>Cánulas orales cortas con oliva 1/4</t>
  </si>
  <si>
    <t>Agujas metálicas #16 x 1/2</t>
  </si>
  <si>
    <t>Caja x 12</t>
  </si>
  <si>
    <t>Yodo solucion desinfectante (yodo metálico 2,60 gramos)</t>
  </si>
  <si>
    <t>Garrafa por 1 litro</t>
  </si>
  <si>
    <t>Oxitetraciclina LA frasco por 500 ml</t>
  </si>
  <si>
    <t>Clorhexidina spray</t>
  </si>
  <si>
    <t>Frasco por 180 ml spray</t>
  </si>
  <si>
    <t>Pinza elastrador</t>
  </si>
  <si>
    <t xml:space="preserve">Riohacha La Guajira </t>
  </si>
  <si>
    <t>Puerto Meluk 
Choco</t>
  </si>
  <si>
    <t xml:space="preserve">LC-088 - APÉNDICE III OFERTA FINANCIERA </t>
  </si>
  <si>
    <t xml:space="preserve">San Bernardo del Viento Córdoba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</si>
</sst>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85" zoomScaleNormal="85" workbookViewId="0">
      <selection activeCell="B15" sqref="B15"/>
    </sheetView>
  </sheetViews>
  <sheetFormatPr baseColWidth="10" defaultRowHeight="15" x14ac:dyDescent="0.25"/>
  <cols>
    <col min="1" max="1" width="6.42578125" style="2" customWidth="1"/>
    <col min="2" max="2" width="85.85546875" style="1" customWidth="1"/>
    <col min="3" max="3" width="23.7109375" style="2" customWidth="1"/>
    <col min="4" max="4" width="24.42578125" style="2" customWidth="1"/>
    <col min="5" max="5" width="16.28515625" style="2" customWidth="1"/>
    <col min="6" max="7" width="21.5703125" style="2" customWidth="1"/>
    <col min="8" max="8" width="23.85546875" style="2" customWidth="1"/>
    <col min="9" max="16384" width="11.42578125" style="1"/>
  </cols>
  <sheetData>
    <row r="1" spans="1:8" x14ac:dyDescent="0.25">
      <c r="A1" s="28" t="s">
        <v>60</v>
      </c>
      <c r="B1" s="28"/>
      <c r="C1" s="28"/>
      <c r="D1" s="28"/>
      <c r="E1" s="28"/>
      <c r="F1" s="28"/>
      <c r="G1" s="28"/>
      <c r="H1" s="28"/>
    </row>
    <row r="2" spans="1:8" x14ac:dyDescent="0.25">
      <c r="A2" s="28"/>
      <c r="B2" s="28"/>
      <c r="C2" s="28"/>
      <c r="D2" s="28"/>
      <c r="E2" s="28"/>
      <c r="F2" s="28"/>
      <c r="G2" s="28"/>
      <c r="H2" s="28"/>
    </row>
    <row r="3" spans="1:8" ht="44.25" customHeight="1" x14ac:dyDescent="0.25">
      <c r="A3" s="25" t="s">
        <v>0</v>
      </c>
      <c r="B3" s="26" t="s">
        <v>1</v>
      </c>
      <c r="C3" s="25" t="s">
        <v>2</v>
      </c>
      <c r="D3" s="10" t="s">
        <v>58</v>
      </c>
      <c r="E3" s="25" t="s">
        <v>3</v>
      </c>
      <c r="F3" s="23" t="s">
        <v>8</v>
      </c>
      <c r="G3" s="24" t="s">
        <v>4</v>
      </c>
      <c r="H3" s="24" t="s">
        <v>10</v>
      </c>
    </row>
    <row r="4" spans="1:8" ht="25.5" x14ac:dyDescent="0.25">
      <c r="A4" s="5">
        <v>1</v>
      </c>
      <c r="B4" s="4" t="s">
        <v>11</v>
      </c>
      <c r="C4" s="3" t="s">
        <v>9</v>
      </c>
      <c r="D4" s="11">
        <v>12</v>
      </c>
      <c r="E4" s="12">
        <f t="shared" ref="E4:E31" si="0">+D4</f>
        <v>12</v>
      </c>
      <c r="F4" s="13"/>
      <c r="G4" s="13"/>
      <c r="H4" s="14">
        <f>+(F4+G4)*E4</f>
        <v>0</v>
      </c>
    </row>
    <row r="5" spans="1:8" x14ac:dyDescent="0.25">
      <c r="A5" s="5">
        <v>2</v>
      </c>
      <c r="B5" s="4" t="s">
        <v>12</v>
      </c>
      <c r="C5" s="3" t="s">
        <v>13</v>
      </c>
      <c r="D5" s="11">
        <v>76</v>
      </c>
      <c r="E5" s="12">
        <f t="shared" si="0"/>
        <v>76</v>
      </c>
      <c r="F5" s="13"/>
      <c r="G5" s="13"/>
      <c r="H5" s="14">
        <f t="shared" ref="H5:H31" si="1">+(F5+G5)*E5</f>
        <v>0</v>
      </c>
    </row>
    <row r="6" spans="1:8" x14ac:dyDescent="0.25">
      <c r="A6" s="5">
        <v>3</v>
      </c>
      <c r="B6" s="4" t="s">
        <v>14</v>
      </c>
      <c r="C6" s="3" t="s">
        <v>15</v>
      </c>
      <c r="D6" s="11">
        <v>4</v>
      </c>
      <c r="E6" s="12">
        <f t="shared" si="0"/>
        <v>4</v>
      </c>
      <c r="F6" s="13"/>
      <c r="G6" s="13"/>
      <c r="H6" s="14">
        <f t="shared" si="1"/>
        <v>0</v>
      </c>
    </row>
    <row r="7" spans="1:8" x14ac:dyDescent="0.25">
      <c r="A7" s="5">
        <v>4</v>
      </c>
      <c r="B7" s="4" t="s">
        <v>16</v>
      </c>
      <c r="C7" s="3" t="s">
        <v>17</v>
      </c>
      <c r="D7" s="11">
        <v>4</v>
      </c>
      <c r="E7" s="12">
        <f t="shared" si="0"/>
        <v>4</v>
      </c>
      <c r="F7" s="13"/>
      <c r="G7" s="13"/>
      <c r="H7" s="14">
        <f t="shared" si="1"/>
        <v>0</v>
      </c>
    </row>
    <row r="8" spans="1:8" x14ac:dyDescent="0.25">
      <c r="A8" s="5">
        <v>5</v>
      </c>
      <c r="B8" s="4" t="s">
        <v>18</v>
      </c>
      <c r="C8" s="3" t="s">
        <v>19</v>
      </c>
      <c r="D8" s="11">
        <v>93</v>
      </c>
      <c r="E8" s="12">
        <f t="shared" si="0"/>
        <v>93</v>
      </c>
      <c r="F8" s="13"/>
      <c r="G8" s="13"/>
      <c r="H8" s="14">
        <f t="shared" si="1"/>
        <v>0</v>
      </c>
    </row>
    <row r="9" spans="1:8" x14ac:dyDescent="0.25">
      <c r="A9" s="5">
        <v>6</v>
      </c>
      <c r="B9" s="6" t="s">
        <v>20</v>
      </c>
      <c r="C9" s="5" t="s">
        <v>21</v>
      </c>
      <c r="D9" s="11">
        <v>2</v>
      </c>
      <c r="E9" s="12">
        <f t="shared" si="0"/>
        <v>2</v>
      </c>
      <c r="F9" s="13"/>
      <c r="G9" s="13"/>
      <c r="H9" s="14">
        <f t="shared" si="1"/>
        <v>0</v>
      </c>
    </row>
    <row r="10" spans="1:8" x14ac:dyDescent="0.25">
      <c r="A10" s="5">
        <v>7</v>
      </c>
      <c r="B10" s="4" t="s">
        <v>22</v>
      </c>
      <c r="C10" s="3" t="s">
        <v>23</v>
      </c>
      <c r="D10" s="11">
        <v>1</v>
      </c>
      <c r="E10" s="12">
        <f t="shared" si="0"/>
        <v>1</v>
      </c>
      <c r="F10" s="13"/>
      <c r="G10" s="13"/>
      <c r="H10" s="14">
        <f t="shared" si="1"/>
        <v>0</v>
      </c>
    </row>
    <row r="11" spans="1:8" x14ac:dyDescent="0.25">
      <c r="A11" s="5">
        <v>8</v>
      </c>
      <c r="B11" s="4" t="s">
        <v>24</v>
      </c>
      <c r="C11" s="3" t="s">
        <v>25</v>
      </c>
      <c r="D11" s="11">
        <v>180</v>
      </c>
      <c r="E11" s="12">
        <f t="shared" si="0"/>
        <v>180</v>
      </c>
      <c r="F11" s="13"/>
      <c r="G11" s="13"/>
      <c r="H11" s="14">
        <f t="shared" si="1"/>
        <v>0</v>
      </c>
    </row>
    <row r="12" spans="1:8" ht="25.5" x14ac:dyDescent="0.25">
      <c r="A12" s="5">
        <v>9</v>
      </c>
      <c r="B12" s="4" t="s">
        <v>26</v>
      </c>
      <c r="C12" s="3" t="s">
        <v>27</v>
      </c>
      <c r="D12" s="11">
        <v>8</v>
      </c>
      <c r="E12" s="12">
        <f t="shared" si="0"/>
        <v>8</v>
      </c>
      <c r="F12" s="13"/>
      <c r="G12" s="13"/>
      <c r="H12" s="14">
        <f t="shared" si="1"/>
        <v>0</v>
      </c>
    </row>
    <row r="13" spans="1:8" x14ac:dyDescent="0.25">
      <c r="A13" s="5">
        <v>10</v>
      </c>
      <c r="B13" s="4" t="s">
        <v>30</v>
      </c>
      <c r="C13" s="3" t="s">
        <v>19</v>
      </c>
      <c r="D13" s="11">
        <v>84</v>
      </c>
      <c r="E13" s="12">
        <f t="shared" si="0"/>
        <v>84</v>
      </c>
      <c r="F13" s="13"/>
      <c r="G13" s="13"/>
      <c r="H13" s="14">
        <f t="shared" si="1"/>
        <v>0</v>
      </c>
    </row>
    <row r="14" spans="1:8" x14ac:dyDescent="0.25">
      <c r="A14" s="5">
        <v>11</v>
      </c>
      <c r="B14" s="4" t="s">
        <v>31</v>
      </c>
      <c r="C14" s="3" t="s">
        <v>9</v>
      </c>
      <c r="D14" s="11">
        <v>10</v>
      </c>
      <c r="E14" s="12">
        <f t="shared" si="0"/>
        <v>10</v>
      </c>
      <c r="F14" s="13"/>
      <c r="G14" s="13"/>
      <c r="H14" s="14">
        <f t="shared" si="1"/>
        <v>0</v>
      </c>
    </row>
    <row r="15" spans="1:8" x14ac:dyDescent="0.25">
      <c r="A15" s="5">
        <v>12</v>
      </c>
      <c r="B15" s="4" t="s">
        <v>32</v>
      </c>
      <c r="C15" s="3" t="s">
        <v>33</v>
      </c>
      <c r="D15" s="11">
        <v>2</v>
      </c>
      <c r="E15" s="12">
        <f t="shared" si="0"/>
        <v>2</v>
      </c>
      <c r="F15" s="13"/>
      <c r="G15" s="13"/>
      <c r="H15" s="14">
        <f t="shared" si="1"/>
        <v>0</v>
      </c>
    </row>
    <row r="16" spans="1:8" x14ac:dyDescent="0.25">
      <c r="A16" s="5">
        <v>13</v>
      </c>
      <c r="B16" s="4" t="s">
        <v>34</v>
      </c>
      <c r="C16" s="3" t="s">
        <v>35</v>
      </c>
      <c r="D16" s="11">
        <v>14</v>
      </c>
      <c r="E16" s="12">
        <f t="shared" si="0"/>
        <v>14</v>
      </c>
      <c r="F16" s="13"/>
      <c r="G16" s="13"/>
      <c r="H16" s="14">
        <f t="shared" si="1"/>
        <v>0</v>
      </c>
    </row>
    <row r="17" spans="1:8" x14ac:dyDescent="0.25">
      <c r="A17" s="5">
        <v>14</v>
      </c>
      <c r="B17" s="4" t="s">
        <v>36</v>
      </c>
      <c r="C17" s="3" t="s">
        <v>37</v>
      </c>
      <c r="D17" s="11">
        <v>4</v>
      </c>
      <c r="E17" s="12">
        <f t="shared" si="0"/>
        <v>4</v>
      </c>
      <c r="F17" s="13"/>
      <c r="G17" s="13"/>
      <c r="H17" s="14">
        <f t="shared" si="1"/>
        <v>0</v>
      </c>
    </row>
    <row r="18" spans="1:8" x14ac:dyDescent="0.25">
      <c r="A18" s="5">
        <v>15</v>
      </c>
      <c r="B18" s="4" t="s">
        <v>38</v>
      </c>
      <c r="C18" s="3" t="s">
        <v>9</v>
      </c>
      <c r="D18" s="11">
        <v>804</v>
      </c>
      <c r="E18" s="12">
        <f t="shared" si="0"/>
        <v>804</v>
      </c>
      <c r="F18" s="13"/>
      <c r="G18" s="13"/>
      <c r="H18" s="14">
        <f t="shared" si="1"/>
        <v>0</v>
      </c>
    </row>
    <row r="19" spans="1:8" x14ac:dyDescent="0.25">
      <c r="A19" s="5">
        <v>16</v>
      </c>
      <c r="B19" s="4" t="s">
        <v>39</v>
      </c>
      <c r="C19" s="3" t="s">
        <v>40</v>
      </c>
      <c r="D19" s="11">
        <v>1</v>
      </c>
      <c r="E19" s="12">
        <f t="shared" si="0"/>
        <v>1</v>
      </c>
      <c r="F19" s="13"/>
      <c r="G19" s="13"/>
      <c r="H19" s="14">
        <f t="shared" si="1"/>
        <v>0</v>
      </c>
    </row>
    <row r="20" spans="1:8" x14ac:dyDescent="0.25">
      <c r="A20" s="5">
        <v>17</v>
      </c>
      <c r="B20" s="4" t="s">
        <v>41</v>
      </c>
      <c r="C20" s="3" t="s">
        <v>42</v>
      </c>
      <c r="D20" s="11">
        <v>1</v>
      </c>
      <c r="E20" s="12">
        <f t="shared" si="0"/>
        <v>1</v>
      </c>
      <c r="F20" s="13"/>
      <c r="G20" s="13"/>
      <c r="H20" s="14">
        <f t="shared" si="1"/>
        <v>0</v>
      </c>
    </row>
    <row r="21" spans="1:8" x14ac:dyDescent="0.25">
      <c r="A21" s="5">
        <v>18</v>
      </c>
      <c r="B21" s="4" t="s">
        <v>43</v>
      </c>
      <c r="C21" s="3" t="s">
        <v>23</v>
      </c>
      <c r="D21" s="11">
        <v>2</v>
      </c>
      <c r="E21" s="12">
        <f t="shared" si="0"/>
        <v>2</v>
      </c>
      <c r="F21" s="13"/>
      <c r="G21" s="13"/>
      <c r="H21" s="14">
        <f t="shared" si="1"/>
        <v>0</v>
      </c>
    </row>
    <row r="22" spans="1:8" x14ac:dyDescent="0.25">
      <c r="A22" s="5">
        <v>19</v>
      </c>
      <c r="B22" s="4" t="s">
        <v>44</v>
      </c>
      <c r="C22" s="3" t="s">
        <v>45</v>
      </c>
      <c r="D22" s="11">
        <v>4</v>
      </c>
      <c r="E22" s="12">
        <f t="shared" si="0"/>
        <v>4</v>
      </c>
      <c r="F22" s="13"/>
      <c r="G22" s="13"/>
      <c r="H22" s="14">
        <f t="shared" si="1"/>
        <v>0</v>
      </c>
    </row>
    <row r="23" spans="1:8" x14ac:dyDescent="0.25">
      <c r="A23" s="5">
        <v>20</v>
      </c>
      <c r="B23" s="4" t="s">
        <v>46</v>
      </c>
      <c r="C23" s="3" t="s">
        <v>40</v>
      </c>
      <c r="D23" s="11">
        <v>2</v>
      </c>
      <c r="E23" s="12">
        <f t="shared" si="0"/>
        <v>2</v>
      </c>
      <c r="F23" s="13"/>
      <c r="G23" s="13"/>
      <c r="H23" s="14">
        <f t="shared" si="1"/>
        <v>0</v>
      </c>
    </row>
    <row r="24" spans="1:8" x14ac:dyDescent="0.25">
      <c r="A24" s="5">
        <v>21</v>
      </c>
      <c r="B24" s="4" t="s">
        <v>47</v>
      </c>
      <c r="C24" s="3" t="s">
        <v>9</v>
      </c>
      <c r="D24" s="11">
        <v>4</v>
      </c>
      <c r="E24" s="12">
        <f t="shared" si="0"/>
        <v>4</v>
      </c>
      <c r="F24" s="13"/>
      <c r="G24" s="13"/>
      <c r="H24" s="14">
        <f t="shared" si="1"/>
        <v>0</v>
      </c>
    </row>
    <row r="25" spans="1:8" x14ac:dyDescent="0.25">
      <c r="A25" s="5">
        <v>22</v>
      </c>
      <c r="B25" s="4" t="s">
        <v>48</v>
      </c>
      <c r="C25" s="3" t="s">
        <v>9</v>
      </c>
      <c r="D25" s="11">
        <v>1</v>
      </c>
      <c r="E25" s="12">
        <f t="shared" si="0"/>
        <v>1</v>
      </c>
      <c r="F25" s="13"/>
      <c r="G25" s="13"/>
      <c r="H25" s="14">
        <f t="shared" si="1"/>
        <v>0</v>
      </c>
    </row>
    <row r="26" spans="1:8" x14ac:dyDescent="0.25">
      <c r="A26" s="5">
        <v>23</v>
      </c>
      <c r="B26" s="4" t="s">
        <v>49</v>
      </c>
      <c r="C26" s="3" t="s">
        <v>9</v>
      </c>
      <c r="D26" s="11">
        <v>24</v>
      </c>
      <c r="E26" s="12">
        <f t="shared" si="0"/>
        <v>24</v>
      </c>
      <c r="F26" s="13"/>
      <c r="G26" s="13"/>
      <c r="H26" s="14">
        <f t="shared" si="1"/>
        <v>0</v>
      </c>
    </row>
    <row r="27" spans="1:8" x14ac:dyDescent="0.25">
      <c r="A27" s="5">
        <v>24</v>
      </c>
      <c r="B27" s="4" t="s">
        <v>50</v>
      </c>
      <c r="C27" s="3" t="s">
        <v>51</v>
      </c>
      <c r="D27" s="11">
        <v>2</v>
      </c>
      <c r="E27" s="12">
        <f t="shared" si="0"/>
        <v>2</v>
      </c>
      <c r="F27" s="13"/>
      <c r="G27" s="13"/>
      <c r="H27" s="14">
        <f t="shared" si="1"/>
        <v>0</v>
      </c>
    </row>
    <row r="28" spans="1:8" x14ac:dyDescent="0.25">
      <c r="A28" s="5">
        <v>25</v>
      </c>
      <c r="B28" s="4" t="s">
        <v>52</v>
      </c>
      <c r="C28" s="3" t="s">
        <v>53</v>
      </c>
      <c r="D28" s="11">
        <v>21</v>
      </c>
      <c r="E28" s="12">
        <f t="shared" si="0"/>
        <v>21</v>
      </c>
      <c r="F28" s="13"/>
      <c r="G28" s="13"/>
      <c r="H28" s="14">
        <f t="shared" si="1"/>
        <v>0</v>
      </c>
    </row>
    <row r="29" spans="1:8" x14ac:dyDescent="0.25">
      <c r="A29" s="5">
        <v>26</v>
      </c>
      <c r="B29" s="4" t="s">
        <v>54</v>
      </c>
      <c r="C29" s="3" t="s">
        <v>35</v>
      </c>
      <c r="D29" s="11">
        <v>30</v>
      </c>
      <c r="E29" s="12">
        <f t="shared" si="0"/>
        <v>30</v>
      </c>
      <c r="F29" s="13"/>
      <c r="G29" s="13"/>
      <c r="H29" s="14">
        <f t="shared" si="1"/>
        <v>0</v>
      </c>
    </row>
    <row r="30" spans="1:8" x14ac:dyDescent="0.25">
      <c r="A30" s="5">
        <v>27</v>
      </c>
      <c r="B30" s="7" t="s">
        <v>55</v>
      </c>
      <c r="C30" s="8" t="s">
        <v>56</v>
      </c>
      <c r="D30" s="11">
        <v>32</v>
      </c>
      <c r="E30" s="12">
        <f t="shared" si="0"/>
        <v>32</v>
      </c>
      <c r="F30" s="13"/>
      <c r="G30" s="13"/>
      <c r="H30" s="14">
        <f t="shared" si="1"/>
        <v>0</v>
      </c>
    </row>
    <row r="31" spans="1:8" x14ac:dyDescent="0.25">
      <c r="A31" s="5">
        <v>28</v>
      </c>
      <c r="B31" s="4" t="s">
        <v>57</v>
      </c>
      <c r="C31" s="3" t="s">
        <v>9</v>
      </c>
      <c r="D31" s="11">
        <v>2</v>
      </c>
      <c r="E31" s="12">
        <f t="shared" si="0"/>
        <v>2</v>
      </c>
      <c r="F31" s="13"/>
      <c r="G31" s="13"/>
      <c r="H31" s="14">
        <f t="shared" si="1"/>
        <v>0</v>
      </c>
    </row>
    <row r="32" spans="1:8" ht="16.5" x14ac:dyDescent="0.25">
      <c r="A32" s="17"/>
      <c r="B32" s="16"/>
      <c r="C32" s="17"/>
      <c r="D32" s="18"/>
      <c r="E32" s="19"/>
      <c r="F32" s="20"/>
      <c r="G32" s="15" t="s">
        <v>7</v>
      </c>
      <c r="H32" s="21">
        <f>SUM(H4:H31)</f>
        <v>0</v>
      </c>
    </row>
    <row r="33" spans="1:8" ht="16.5" x14ac:dyDescent="0.25">
      <c r="A33" s="22"/>
      <c r="G33" s="15" t="s">
        <v>6</v>
      </c>
      <c r="H33" s="9"/>
    </row>
    <row r="34" spans="1:8" ht="16.5" x14ac:dyDescent="0.25">
      <c r="A34" s="22"/>
      <c r="G34" s="15" t="s">
        <v>5</v>
      </c>
      <c r="H34" s="9">
        <f>+H33+H32</f>
        <v>0</v>
      </c>
    </row>
    <row r="35" spans="1:8" x14ac:dyDescent="0.25">
      <c r="A35" s="22"/>
    </row>
    <row r="36" spans="1:8" x14ac:dyDescent="0.25">
      <c r="A36" s="22"/>
    </row>
    <row r="37" spans="1:8" x14ac:dyDescent="0.25">
      <c r="A37" s="22"/>
    </row>
  </sheetData>
  <mergeCells count="1">
    <mergeCell ref="A1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5" zoomScaleNormal="85" workbookViewId="0">
      <selection activeCell="B44" sqref="B44"/>
    </sheetView>
  </sheetViews>
  <sheetFormatPr baseColWidth="10" defaultRowHeight="15" x14ac:dyDescent="0.25"/>
  <cols>
    <col min="1" max="1" width="6.42578125" style="2" customWidth="1"/>
    <col min="2" max="2" width="85.85546875" style="1" customWidth="1"/>
    <col min="3" max="3" width="23.7109375" style="2" customWidth="1"/>
    <col min="4" max="4" width="24.42578125" style="2" customWidth="1"/>
    <col min="5" max="5" width="16.28515625" style="2" customWidth="1"/>
    <col min="6" max="7" width="21.5703125" style="2" customWidth="1"/>
    <col min="8" max="8" width="23.85546875" style="2" customWidth="1"/>
    <col min="9" max="16384" width="11.42578125" style="1"/>
  </cols>
  <sheetData>
    <row r="1" spans="1:8" x14ac:dyDescent="0.25">
      <c r="A1" s="28" t="s">
        <v>60</v>
      </c>
      <c r="B1" s="28"/>
      <c r="C1" s="28"/>
      <c r="D1" s="28"/>
      <c r="E1" s="28"/>
      <c r="F1" s="28"/>
      <c r="G1" s="28"/>
      <c r="H1" s="28"/>
    </row>
    <row r="2" spans="1:8" x14ac:dyDescent="0.25">
      <c r="A2" s="28"/>
      <c r="B2" s="28"/>
      <c r="C2" s="28"/>
      <c r="D2" s="28"/>
      <c r="E2" s="28"/>
      <c r="F2" s="28"/>
      <c r="G2" s="28"/>
      <c r="H2" s="28"/>
    </row>
    <row r="3" spans="1:8" ht="44.25" customHeight="1" x14ac:dyDescent="0.25">
      <c r="A3" s="25" t="s">
        <v>0</v>
      </c>
      <c r="B3" s="26" t="s">
        <v>1</v>
      </c>
      <c r="C3" s="25" t="s">
        <v>2</v>
      </c>
      <c r="D3" s="10" t="s">
        <v>59</v>
      </c>
      <c r="E3" s="25" t="s">
        <v>3</v>
      </c>
      <c r="F3" s="23" t="s">
        <v>8</v>
      </c>
      <c r="G3" s="24" t="s">
        <v>4</v>
      </c>
      <c r="H3" s="24" t="s">
        <v>10</v>
      </c>
    </row>
    <row r="4" spans="1:8" x14ac:dyDescent="0.25">
      <c r="A4" s="5">
        <v>1</v>
      </c>
      <c r="B4" s="4" t="s">
        <v>12</v>
      </c>
      <c r="C4" s="3" t="s">
        <v>13</v>
      </c>
      <c r="D4" s="27">
        <v>20</v>
      </c>
      <c r="E4" s="12">
        <f t="shared" ref="E4:E7" si="0">+D4</f>
        <v>20</v>
      </c>
      <c r="F4" s="13"/>
      <c r="G4" s="13"/>
      <c r="H4" s="14">
        <f>+(F4+G4)*E4</f>
        <v>0</v>
      </c>
    </row>
    <row r="5" spans="1:8" x14ac:dyDescent="0.25">
      <c r="A5" s="5">
        <v>2</v>
      </c>
      <c r="B5" s="4" t="s">
        <v>18</v>
      </c>
      <c r="C5" s="3" t="s">
        <v>19</v>
      </c>
      <c r="D5" s="27">
        <v>6</v>
      </c>
      <c r="E5" s="12">
        <f t="shared" si="0"/>
        <v>6</v>
      </c>
      <c r="F5" s="13"/>
      <c r="G5" s="13"/>
      <c r="H5" s="14">
        <f t="shared" ref="H5:H7" si="1">+(F5+G5)*E5</f>
        <v>0</v>
      </c>
    </row>
    <row r="6" spans="1:8" ht="25.5" x14ac:dyDescent="0.25">
      <c r="A6" s="5">
        <v>3</v>
      </c>
      <c r="B6" s="4" t="s">
        <v>26</v>
      </c>
      <c r="C6" s="3" t="s">
        <v>27</v>
      </c>
      <c r="D6" s="27">
        <v>17</v>
      </c>
      <c r="E6" s="12">
        <f t="shared" si="0"/>
        <v>17</v>
      </c>
      <c r="F6" s="13"/>
      <c r="G6" s="13"/>
      <c r="H6" s="14">
        <f t="shared" si="1"/>
        <v>0</v>
      </c>
    </row>
    <row r="7" spans="1:8" x14ac:dyDescent="0.25">
      <c r="A7" s="5">
        <v>4</v>
      </c>
      <c r="B7" s="4" t="s">
        <v>28</v>
      </c>
      <c r="C7" s="3" t="s">
        <v>29</v>
      </c>
      <c r="D7" s="27">
        <v>127</v>
      </c>
      <c r="E7" s="12">
        <f t="shared" si="0"/>
        <v>127</v>
      </c>
      <c r="F7" s="13"/>
      <c r="G7" s="13"/>
      <c r="H7" s="14">
        <f t="shared" si="1"/>
        <v>0</v>
      </c>
    </row>
    <row r="8" spans="1:8" ht="16.5" x14ac:dyDescent="0.25">
      <c r="A8" s="17"/>
      <c r="B8" s="16"/>
      <c r="C8" s="17"/>
      <c r="D8" s="18"/>
      <c r="E8" s="19"/>
      <c r="F8" s="20"/>
      <c r="G8" s="15" t="s">
        <v>7</v>
      </c>
      <c r="H8" s="21">
        <f>SUM(H4:H7)</f>
        <v>0</v>
      </c>
    </row>
    <row r="9" spans="1:8" ht="16.5" x14ac:dyDescent="0.25">
      <c r="A9" s="22"/>
      <c r="G9" s="15" t="s">
        <v>6</v>
      </c>
      <c r="H9" s="9"/>
    </row>
    <row r="10" spans="1:8" ht="16.5" x14ac:dyDescent="0.25">
      <c r="A10" s="22"/>
      <c r="G10" s="15" t="s">
        <v>5</v>
      </c>
      <c r="H10" s="9">
        <f>+H9+H8</f>
        <v>0</v>
      </c>
    </row>
    <row r="11" spans="1:8" x14ac:dyDescent="0.25">
      <c r="A11" s="22"/>
    </row>
    <row r="12" spans="1:8" x14ac:dyDescent="0.25">
      <c r="A12" s="22"/>
    </row>
    <row r="13" spans="1:8" x14ac:dyDescent="0.25">
      <c r="A13" s="22"/>
    </row>
  </sheetData>
  <mergeCells count="1">
    <mergeCell ref="A1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85" zoomScaleNormal="85" workbookViewId="0">
      <selection activeCell="F22" sqref="F22"/>
    </sheetView>
  </sheetViews>
  <sheetFormatPr baseColWidth="10" defaultRowHeight="15" x14ac:dyDescent="0.25"/>
  <cols>
    <col min="1" max="1" width="6.42578125" style="2" customWidth="1"/>
    <col min="2" max="2" width="85.85546875" style="1" customWidth="1"/>
    <col min="3" max="3" width="23.7109375" style="2" customWidth="1"/>
    <col min="4" max="4" width="23.28515625" style="2" customWidth="1"/>
    <col min="5" max="5" width="16.28515625" style="2" customWidth="1"/>
    <col min="6" max="7" width="21.5703125" style="2" customWidth="1"/>
    <col min="8" max="8" width="23.85546875" style="2" customWidth="1"/>
    <col min="9" max="16384" width="11.42578125" style="1"/>
  </cols>
  <sheetData>
    <row r="1" spans="1:8" x14ac:dyDescent="0.25">
      <c r="A1" s="28" t="s">
        <v>60</v>
      </c>
      <c r="B1" s="28"/>
      <c r="C1" s="28"/>
      <c r="D1" s="28"/>
      <c r="E1" s="28"/>
      <c r="F1" s="28"/>
      <c r="G1" s="28"/>
      <c r="H1" s="28"/>
    </row>
    <row r="2" spans="1:8" x14ac:dyDescent="0.25">
      <c r="A2" s="28"/>
      <c r="B2" s="28"/>
      <c r="C2" s="28"/>
      <c r="D2" s="28"/>
      <c r="E2" s="28"/>
      <c r="F2" s="28"/>
      <c r="G2" s="28"/>
      <c r="H2" s="28"/>
    </row>
    <row r="3" spans="1:8" ht="44.25" customHeight="1" x14ac:dyDescent="0.25">
      <c r="A3" s="25" t="s">
        <v>0</v>
      </c>
      <c r="B3" s="26" t="s">
        <v>1</v>
      </c>
      <c r="C3" s="25" t="s">
        <v>2</v>
      </c>
      <c r="D3" s="10" t="s">
        <v>61</v>
      </c>
      <c r="E3" s="25" t="s">
        <v>3</v>
      </c>
      <c r="F3" s="23" t="s">
        <v>8</v>
      </c>
      <c r="G3" s="24" t="s">
        <v>4</v>
      </c>
      <c r="H3" s="24" t="s">
        <v>10</v>
      </c>
    </row>
    <row r="4" spans="1:8" x14ac:dyDescent="0.25">
      <c r="A4" s="5">
        <v>1</v>
      </c>
      <c r="B4" s="4" t="s">
        <v>12</v>
      </c>
      <c r="C4" s="3" t="s">
        <v>13</v>
      </c>
      <c r="D4" s="11">
        <v>18</v>
      </c>
      <c r="E4" s="12">
        <f t="shared" ref="E4:E10" si="0">+D4</f>
        <v>18</v>
      </c>
      <c r="F4" s="13"/>
      <c r="G4" s="13"/>
      <c r="H4" s="14">
        <f>+(F4+G4)*E4</f>
        <v>0</v>
      </c>
    </row>
    <row r="5" spans="1:8" x14ac:dyDescent="0.25">
      <c r="A5" s="5">
        <v>2</v>
      </c>
      <c r="B5" s="4" t="s">
        <v>18</v>
      </c>
      <c r="C5" s="3" t="s">
        <v>19</v>
      </c>
      <c r="D5" s="11">
        <v>4</v>
      </c>
      <c r="E5" s="12">
        <f t="shared" si="0"/>
        <v>4</v>
      </c>
      <c r="F5" s="13"/>
      <c r="G5" s="13"/>
      <c r="H5" s="14">
        <f t="shared" ref="H5:H10" si="1">+(F5+G5)*E5</f>
        <v>0</v>
      </c>
    </row>
    <row r="6" spans="1:8" x14ac:dyDescent="0.25">
      <c r="A6" s="5">
        <v>3</v>
      </c>
      <c r="B6" s="4" t="s">
        <v>22</v>
      </c>
      <c r="C6" s="3" t="s">
        <v>23</v>
      </c>
      <c r="D6" s="11">
        <v>14</v>
      </c>
      <c r="E6" s="12">
        <f t="shared" si="0"/>
        <v>14</v>
      </c>
      <c r="F6" s="13"/>
      <c r="G6" s="13"/>
      <c r="H6" s="14">
        <f t="shared" si="1"/>
        <v>0</v>
      </c>
    </row>
    <row r="7" spans="1:8" ht="25.5" x14ac:dyDescent="0.25">
      <c r="A7" s="5">
        <v>4</v>
      </c>
      <c r="B7" s="4" t="s">
        <v>26</v>
      </c>
      <c r="C7" s="3" t="s">
        <v>27</v>
      </c>
      <c r="D7" s="11">
        <v>21</v>
      </c>
      <c r="E7" s="12">
        <f t="shared" si="0"/>
        <v>21</v>
      </c>
      <c r="F7" s="13"/>
      <c r="G7" s="13"/>
      <c r="H7" s="14">
        <f t="shared" si="1"/>
        <v>0</v>
      </c>
    </row>
    <row r="8" spans="1:8" x14ac:dyDescent="0.25">
      <c r="A8" s="5">
        <v>5</v>
      </c>
      <c r="B8" s="4" t="s">
        <v>28</v>
      </c>
      <c r="C8" s="3" t="s">
        <v>29</v>
      </c>
      <c r="D8" s="11">
        <v>140</v>
      </c>
      <c r="E8" s="12">
        <f t="shared" si="0"/>
        <v>140</v>
      </c>
      <c r="F8" s="13"/>
      <c r="G8" s="13"/>
      <c r="H8" s="14">
        <f t="shared" si="1"/>
        <v>0</v>
      </c>
    </row>
    <row r="9" spans="1:8" x14ac:dyDescent="0.25">
      <c r="A9" s="5">
        <v>6</v>
      </c>
      <c r="B9" s="6" t="s">
        <v>31</v>
      </c>
      <c r="C9" s="5" t="s">
        <v>9</v>
      </c>
      <c r="D9" s="11">
        <v>6</v>
      </c>
      <c r="E9" s="12">
        <f t="shared" si="0"/>
        <v>6</v>
      </c>
      <c r="F9" s="13"/>
      <c r="G9" s="13"/>
      <c r="H9" s="14">
        <f t="shared" si="1"/>
        <v>0</v>
      </c>
    </row>
    <row r="10" spans="1:8" x14ac:dyDescent="0.25">
      <c r="A10" s="5">
        <v>7</v>
      </c>
      <c r="B10" s="4" t="s">
        <v>52</v>
      </c>
      <c r="C10" s="3" t="s">
        <v>53</v>
      </c>
      <c r="D10" s="11">
        <v>7</v>
      </c>
      <c r="E10" s="12">
        <f t="shared" si="0"/>
        <v>7</v>
      </c>
      <c r="F10" s="13"/>
      <c r="G10" s="13"/>
      <c r="H10" s="14">
        <f t="shared" si="1"/>
        <v>0</v>
      </c>
    </row>
    <row r="11" spans="1:8" ht="16.5" x14ac:dyDescent="0.25">
      <c r="A11" s="17"/>
      <c r="B11" s="16"/>
      <c r="C11" s="17"/>
      <c r="D11" s="18"/>
      <c r="E11" s="19"/>
      <c r="F11" s="20"/>
      <c r="G11" s="15" t="s">
        <v>7</v>
      </c>
      <c r="H11" s="21">
        <f>SUM(H4:H10)</f>
        <v>0</v>
      </c>
    </row>
    <row r="12" spans="1:8" ht="16.5" x14ac:dyDescent="0.25">
      <c r="A12" s="22"/>
      <c r="G12" s="15" t="s">
        <v>6</v>
      </c>
      <c r="H12" s="9"/>
    </row>
    <row r="13" spans="1:8" ht="16.5" x14ac:dyDescent="0.25">
      <c r="A13" s="22"/>
      <c r="G13" s="15" t="s">
        <v>5</v>
      </c>
      <c r="H13" s="9">
        <f>+H12+H11</f>
        <v>0</v>
      </c>
    </row>
    <row r="14" spans="1:8" x14ac:dyDescent="0.25">
      <c r="A14" s="22"/>
    </row>
    <row r="15" spans="1:8" x14ac:dyDescent="0.25">
      <c r="A15" s="22"/>
    </row>
    <row r="16" spans="1:8" x14ac:dyDescent="0.25">
      <c r="A16" s="22"/>
    </row>
  </sheetData>
  <mergeCells count="1">
    <mergeCell ref="A1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Riohacha La Guajira </vt:lpstr>
      <vt:lpstr>Puerto Meluk Choco</vt:lpstr>
      <vt:lpstr>San Bernardo del Viento Cor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MaldonadoMaldonado, Jose (FAOCO)</cp:lastModifiedBy>
  <cp:lastPrinted>2018-02-15T21:39:14Z</cp:lastPrinted>
  <dcterms:created xsi:type="dcterms:W3CDTF">2017-09-07T00:18:40Z</dcterms:created>
  <dcterms:modified xsi:type="dcterms:W3CDTF">2018-09-05T20:02:08Z</dcterms:modified>
</cp:coreProperties>
</file>