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arlssonE\Desktop\"/>
    </mc:Choice>
  </mc:AlternateContent>
  <workbookProtection lockStructure="1"/>
  <bookViews>
    <workbookView xWindow="0" yWindow="0" windowWidth="2670" windowHeight="1320" activeTab="4"/>
  </bookViews>
  <sheets>
    <sheet name="Instructions" sheetId="5" r:id="rId1"/>
    <sheet name="Questionnaire" sheetId="1" r:id="rId2"/>
    <sheet name="Report" sheetId="3" r:id="rId3"/>
    <sheet name="possible answers" sheetId="2" state="hidden" r:id="rId4"/>
    <sheet name="Definitions" sheetId="4" r:id="rId5"/>
  </sheets>
  <definedNames>
    <definedName name="_Toc117576532" localSheetId="4">Definitions!#REF!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1" i="1" l="1"/>
  <c r="E7" i="1" l="1"/>
  <c r="E8" i="1"/>
  <c r="E9" i="1"/>
  <c r="E10" i="1"/>
  <c r="K10" i="1"/>
  <c r="E11" i="1"/>
  <c r="K11" i="1"/>
  <c r="E12" i="1"/>
  <c r="K12" i="1"/>
  <c r="E13" i="1"/>
  <c r="K13" i="1"/>
  <c r="E14" i="1"/>
  <c r="K14" i="1"/>
  <c r="E15" i="1"/>
  <c r="K15" i="1"/>
  <c r="E16" i="1"/>
  <c r="K16" i="1"/>
  <c r="E17" i="1"/>
  <c r="K17" i="1"/>
  <c r="E18" i="1"/>
  <c r="K18" i="1"/>
  <c r="E19" i="1"/>
  <c r="K19" i="1"/>
  <c r="E20" i="1"/>
  <c r="K20" i="1"/>
  <c r="E21" i="1"/>
  <c r="K21" i="1"/>
  <c r="K22" i="1"/>
  <c r="K23" i="1"/>
  <c r="E26" i="1"/>
  <c r="I10" i="1" s="1"/>
  <c r="L10" i="1" s="1"/>
  <c r="E27" i="1"/>
  <c r="I11" i="1" s="1"/>
  <c r="K27" i="1"/>
  <c r="E28" i="1"/>
  <c r="I12" i="1" s="1"/>
  <c r="L12" i="1" s="1"/>
  <c r="K28" i="1"/>
  <c r="E29" i="1"/>
  <c r="I13" i="1" s="1"/>
  <c r="K29" i="1"/>
  <c r="E30" i="1"/>
  <c r="I14" i="1" s="1"/>
  <c r="K30" i="1"/>
  <c r="E31" i="1"/>
  <c r="I15" i="1" s="1"/>
  <c r="K31" i="1"/>
  <c r="E34" i="1"/>
  <c r="E35" i="1"/>
  <c r="E36" i="1"/>
  <c r="E37" i="1"/>
  <c r="E38" i="1"/>
  <c r="E39" i="1"/>
  <c r="E40" i="1"/>
  <c r="E44" i="1"/>
  <c r="E45" i="1"/>
  <c r="E46" i="1"/>
  <c r="E47" i="1"/>
  <c r="E48" i="1"/>
  <c r="E49" i="1"/>
  <c r="E53" i="1"/>
  <c r="E54" i="1"/>
  <c r="E58" i="1"/>
  <c r="I19" i="1" s="1"/>
  <c r="E61" i="1"/>
  <c r="E62" i="1"/>
  <c r="E63" i="1"/>
  <c r="E64" i="1"/>
  <c r="E65" i="1"/>
  <c r="E69" i="1"/>
  <c r="E70" i="1"/>
  <c r="E72" i="1"/>
  <c r="E73" i="1"/>
  <c r="E74" i="1"/>
  <c r="E75" i="1"/>
  <c r="E76" i="1"/>
  <c r="E77" i="1"/>
  <c r="E78" i="1"/>
  <c r="E79" i="1"/>
  <c r="E80" i="1"/>
  <c r="E81" i="1"/>
  <c r="E82" i="1"/>
  <c r="E83" i="1"/>
  <c r="E85" i="1"/>
  <c r="E87" i="1"/>
  <c r="E88" i="1"/>
  <c r="E89" i="1"/>
  <c r="E90" i="1"/>
  <c r="E92" i="1"/>
  <c r="E94" i="1"/>
  <c r="I23" i="1" s="1"/>
  <c r="E96" i="1"/>
  <c r="E97" i="1"/>
  <c r="E99" i="1"/>
  <c r="E100" i="1"/>
  <c r="E101" i="1"/>
  <c r="E102" i="1"/>
  <c r="E103" i="1"/>
  <c r="E104" i="1"/>
  <c r="E106" i="1"/>
  <c r="E107" i="1"/>
  <c r="E110" i="1"/>
  <c r="E111" i="1"/>
  <c r="E112" i="1"/>
  <c r="E113" i="1"/>
  <c r="E115" i="1"/>
  <c r="E116" i="1"/>
  <c r="E119" i="1"/>
  <c r="I31" i="1" s="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I29" i="1" l="1"/>
  <c r="N29" i="1" s="1"/>
  <c r="I30" i="1"/>
  <c r="N30" i="1" s="1"/>
  <c r="I28" i="1"/>
  <c r="L28" i="1" s="1"/>
  <c r="I27" i="1"/>
  <c r="M27" i="1" s="1"/>
  <c r="N31" i="1"/>
  <c r="L31" i="1"/>
  <c r="I21" i="1"/>
  <c r="L21" i="1" s="1"/>
  <c r="I18" i="1"/>
  <c r="N18" i="1" s="1"/>
  <c r="I17" i="1"/>
  <c r="N17" i="1" s="1"/>
  <c r="I22" i="1"/>
  <c r="M22" i="1" s="1"/>
  <c r="I20" i="1"/>
  <c r="L20" i="1" s="1"/>
  <c r="I16" i="1"/>
  <c r="L16" i="1" s="1"/>
  <c r="I7" i="1"/>
  <c r="N3" i="1" s="1"/>
  <c r="N19" i="1"/>
  <c r="L19" i="1"/>
  <c r="M19" i="1"/>
  <c r="N15" i="1"/>
  <c r="L15" i="1"/>
  <c r="M15" i="1"/>
  <c r="N14" i="1"/>
  <c r="L14" i="1"/>
  <c r="M14" i="1"/>
  <c r="L11" i="1"/>
  <c r="M11" i="1"/>
  <c r="N11" i="1"/>
  <c r="N23" i="1"/>
  <c r="L23" i="1"/>
  <c r="M23" i="1"/>
  <c r="N13" i="1"/>
  <c r="L13" i="1"/>
  <c r="M13" i="1"/>
  <c r="M31" i="1"/>
  <c r="N12" i="1"/>
  <c r="N10" i="1"/>
  <c r="M12" i="1"/>
  <c r="M10" i="1"/>
  <c r="C25" i="3"/>
  <c r="C32" i="3"/>
  <c r="M29" i="1" l="1"/>
  <c r="L30" i="1"/>
  <c r="L27" i="1"/>
  <c r="N27" i="1"/>
  <c r="N22" i="1"/>
  <c r="M30" i="1"/>
  <c r="N28" i="1"/>
  <c r="L29" i="1"/>
  <c r="M28" i="1"/>
  <c r="L22" i="1"/>
  <c r="M21" i="1"/>
  <c r="L18" i="1"/>
  <c r="N21" i="1"/>
  <c r="N16" i="1"/>
  <c r="M20" i="1"/>
  <c r="N20" i="1"/>
  <c r="M16" i="1"/>
  <c r="M18" i="1"/>
  <c r="M17" i="1"/>
  <c r="N7" i="1"/>
  <c r="L17" i="1"/>
  <c r="C12" i="3"/>
  <c r="C21" i="3"/>
  <c r="C20" i="3"/>
  <c r="C16" i="3"/>
  <c r="C13" i="3"/>
  <c r="C24" i="3"/>
  <c r="C17" i="3"/>
  <c r="C15" i="3"/>
  <c r="C19" i="3"/>
  <c r="C30" i="3"/>
  <c r="C18" i="3"/>
  <c r="C23" i="3"/>
  <c r="C9" i="3"/>
  <c r="C28" i="3"/>
  <c r="C22" i="3"/>
  <c r="C31" i="3"/>
  <c r="C29" i="3"/>
  <c r="C14" i="3"/>
  <c r="P26" i="1" l="1" a="1"/>
  <c r="U29" i="1" s="1"/>
  <c r="Q9" i="1" a="1"/>
  <c r="W11" i="1" s="1"/>
  <c r="U27" i="1" l="1"/>
  <c r="S29" i="1"/>
  <c r="U26" i="1"/>
  <c r="Q29" i="1"/>
  <c r="P26" i="1"/>
  <c r="P28" i="1"/>
  <c r="R29" i="1"/>
  <c r="P29" i="1"/>
  <c r="S27" i="1"/>
  <c r="Q28" i="1"/>
  <c r="R26" i="1"/>
  <c r="S28" i="1"/>
  <c r="R27" i="1"/>
  <c r="S26" i="1"/>
  <c r="Q27" i="1"/>
  <c r="T26" i="1"/>
  <c r="R28" i="1"/>
  <c r="T27" i="1"/>
  <c r="U28" i="1"/>
  <c r="T28" i="1"/>
  <c r="P27" i="1"/>
  <c r="T29" i="1"/>
  <c r="Q26" i="1"/>
  <c r="X12" i="1"/>
  <c r="AD12" i="1"/>
  <c r="AA9" i="1"/>
  <c r="S9" i="1"/>
  <c r="S10" i="1"/>
  <c r="T9" i="1"/>
  <c r="AC12" i="1"/>
  <c r="V9" i="1"/>
  <c r="AE10" i="1"/>
  <c r="T12" i="1"/>
  <c r="AA10" i="1"/>
  <c r="R11" i="1"/>
  <c r="X9" i="1"/>
  <c r="Y12" i="1"/>
  <c r="U10" i="1"/>
  <c r="W12" i="1"/>
  <c r="AC9" i="1"/>
  <c r="AB9" i="1"/>
  <c r="Z9" i="1"/>
  <c r="AD11" i="1"/>
  <c r="AE9" i="1"/>
  <c r="Q11" i="1"/>
  <c r="Z11" i="1"/>
  <c r="S11" i="1"/>
  <c r="Y9" i="1"/>
  <c r="AB12" i="1"/>
  <c r="AA11" i="1"/>
  <c r="V10" i="1"/>
  <c r="AB10" i="1"/>
  <c r="AC10" i="1"/>
  <c r="AE12" i="1"/>
  <c r="Z10" i="1"/>
  <c r="X11" i="1"/>
  <c r="U11" i="1"/>
  <c r="AD10" i="1"/>
  <c r="X10" i="1"/>
  <c r="Q9" i="1"/>
  <c r="AA12" i="1"/>
  <c r="R9" i="1"/>
  <c r="AC11" i="1"/>
  <c r="Q12" i="1"/>
  <c r="T10" i="1"/>
  <c r="AE11" i="1"/>
  <c r="S12" i="1"/>
  <c r="U12" i="1"/>
  <c r="AD9" i="1"/>
  <c r="T11" i="1"/>
  <c r="U9" i="1"/>
  <c r="Q10" i="1"/>
  <c r="V11" i="1"/>
  <c r="W10" i="1"/>
  <c r="AB11" i="1"/>
  <c r="Z12" i="1"/>
  <c r="R10" i="1"/>
  <c r="W9" i="1"/>
  <c r="Y11" i="1"/>
  <c r="V12" i="1"/>
  <c r="R12" i="1"/>
  <c r="Y10" i="1"/>
</calcChain>
</file>

<file path=xl/comments1.xml><?xml version="1.0" encoding="utf-8"?>
<comments xmlns="http://schemas.openxmlformats.org/spreadsheetml/2006/main">
  <authors>
    <author>tc={6D65EE46-D23F-476A-87A9-EAC32895C862}</author>
  </authors>
  <commentList>
    <comment ref="B17" authorId="0"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@Karlsson, EricJesper (EST)  It seems that the link still needs to be inserted in the three versions. 
Reply:
    Thanks for letting me know. Now I am worried that the wrong EN version has been uploaded. Will check before informing Ettore. </t>
        </r>
      </text>
    </comment>
  </commentList>
</comments>
</file>

<file path=xl/comments2.xml><?xml version="1.0" encoding="utf-8"?>
<comments xmlns="http://schemas.openxmlformats.org/spreadsheetml/2006/main">
  <authors>
    <author>Karlsson, EricJesper (EST)</author>
  </authors>
  <commentList>
    <comment ref="I7" authorId="0" shapeId="0">
      <text>
        <r>
          <rPr>
            <b/>
            <sz val="9"/>
            <color indexed="81"/>
            <rFont val="Tahoma"/>
            <family val="2"/>
          </rPr>
          <t>Karlsson, EricJesper (EST):</t>
        </r>
        <r>
          <rPr>
            <sz val="9"/>
            <color indexed="81"/>
            <rFont val="Tahoma"/>
            <family val="2"/>
          </rPr>
          <t xml:space="preserve">
It would be great if this summary could be colour coded again.</t>
        </r>
      </text>
    </comment>
    <comment ref="I9" authorId="0" shapeId="0">
      <text>
        <r>
          <rPr>
            <b/>
            <sz val="9"/>
            <color indexed="81"/>
            <rFont val="Tahoma"/>
            <family val="2"/>
          </rPr>
          <t>Karlsson, EricJesper (EST):</t>
        </r>
        <r>
          <rPr>
            <sz val="9"/>
            <color indexed="81"/>
            <rFont val="Tahoma"/>
            <family val="2"/>
          </rPr>
          <t xml:space="preserve">
The model enterprise part is the most iimportant. The other parts may be excluded in the final version. </t>
        </r>
      </text>
    </comment>
  </commentList>
</comments>
</file>

<file path=xl/comments3.xml><?xml version="1.0" encoding="utf-8"?>
<comments xmlns="http://schemas.openxmlformats.org/spreadsheetml/2006/main">
  <authors>
    <author>Karlsson, EricJesper (EST)</author>
  </authors>
  <commentList>
    <comment ref="E1" authorId="0" shapeId="0">
      <text>
        <r>
          <rPr>
            <b/>
            <sz val="9"/>
            <color indexed="81"/>
            <rFont val="Tahoma"/>
            <family val="2"/>
          </rPr>
          <t>Karlsson, EricJesper (EST):</t>
        </r>
        <r>
          <rPr>
            <sz val="9"/>
            <color indexed="81"/>
            <rFont val="Tahoma"/>
            <family val="2"/>
          </rPr>
          <t xml:space="preserve">
This tab will be hidden as it only includes formulas.
The floors and ceilings for unfulfilled, partially fulfilled and fulfilled to be discussed.</t>
        </r>
      </text>
    </comment>
  </commentList>
</comments>
</file>

<file path=xl/sharedStrings.xml><?xml version="1.0" encoding="utf-8"?>
<sst xmlns="http://schemas.openxmlformats.org/spreadsheetml/2006/main" count="288" uniqueCount="148">
  <si>
    <t>Gap analysis  tool to support the due diligence of avocado and pineapple companies</t>
  </si>
  <si>
    <r>
      <t xml:space="preserve">This gap analysis tool is a component of the guide </t>
    </r>
    <r>
      <rPr>
        <b/>
        <i/>
        <sz val="11"/>
        <color theme="5"/>
        <rFont val="Calibri Light"/>
        <family val="2"/>
        <scheme val="major"/>
      </rPr>
      <t>Gap analysis to support due diligence in the avocado and pineapple sectors</t>
    </r>
    <r>
      <rPr>
        <b/>
        <sz val="11"/>
        <color theme="5"/>
        <rFont val="Calibri Light"/>
        <family val="2"/>
        <scheme val="major"/>
      </rPr>
      <t>published by FAO in 2022</t>
    </r>
  </si>
  <si>
    <t>Due diligence is the process through which companies can identify, assess, mitigate, prevent and account for how they address the negative impacts of their activities and those of their suppliers and business partners. Due diligence can help your company to prevent, eliminate and remediate negative impacts that they cause or to which they contribute.</t>
  </si>
  <si>
    <r>
      <t xml:space="preserve">The self-assessment tool will help you compare the voluntary standards that your company uses and/or your internal risk managment policies with international expectations outlined in the OECD-FAO Guidance for sustainable agricultural supply chains (The OECD-FAO Guidance) </t>
    </r>
    <r>
      <rPr>
        <sz val="11"/>
        <color theme="4"/>
        <rFont val="Calibri Light"/>
        <family val="2"/>
        <scheme val="major"/>
      </rPr>
      <t>https://www.fao.org/publications/card/en/c/eba5f5f1-bbf2-462b-b3f1-3de4049aa381</t>
    </r>
    <r>
      <rPr>
        <sz val="11"/>
        <color theme="1"/>
        <rFont val="Calibri Light"/>
        <family val="2"/>
        <scheme val="major"/>
      </rPr>
      <t xml:space="preserve">. The results will give an overview of the strengths, limitations and areas for improvement in your company's sustainability risk-managment process. If you find gaps, you should consider the severity and likelihood of negative impacts that may arise if those gaps are not addressed. When prioritizing areas for improvement, you should reflect on the gaps in relation to the circumstances of your company. </t>
    </r>
  </si>
  <si>
    <t>The results will not be recorded by FAO and are only intended to be used internally by your company. A completed gap analysis does not imply any official recognition by FAO.</t>
  </si>
  <si>
    <t>General instructions</t>
  </si>
  <si>
    <r>
      <rPr>
        <sz val="11"/>
        <color rgb="FF000000"/>
        <rFont val="Calibri Light"/>
      </rPr>
      <t xml:space="preserve">In the "Questionaire" tab, please answer whether the standards or policies your company uses include the listed principles and requirements. We also encourage you to use the comment section to elaborate on whether, how and why your company complies with these principles and requirements.
</t>
    </r>
    <r>
      <rPr>
        <b/>
        <sz val="11"/>
        <color rgb="FF000000"/>
        <rFont val="Calibri Light"/>
      </rPr>
      <t xml:space="preserve">
Part 1 lists general principles that should guide the design and implementation of due diligence
</t>
    </r>
    <r>
      <rPr>
        <sz val="11"/>
        <color rgb="FF000000"/>
        <rFont val="Calibri Light"/>
      </rPr>
      <t xml:space="preserve">These general principles often recur in different internationally endorsed documents on due diligence and responsible business conduct. 
</t>
    </r>
    <r>
      <rPr>
        <b/>
        <sz val="11"/>
        <color rgb="FF000000"/>
        <rFont val="Calibri Light"/>
      </rPr>
      <t xml:space="preserve">
Part 2 lists the thematic areas and associated risks and impacts included in the model enterprise policy of the OECD-FAO Guidance
</t>
    </r>
    <r>
      <rPr>
        <sz val="11"/>
        <color rgb="FF000000"/>
        <rFont val="Calibri Light"/>
      </rPr>
      <t xml:space="preserve">Each thematic area contains one or more requirements. If you find gaps in compliance with one or more of the requirements, you should consider the severity and likelihood of negative impacts arising if a gap is not addressed. You should therefore reflect on the gaps in relation to the specific circumstances of your company including the environmental conditions and political context of the geographical areas in which you are active, the products you produce and trade, the business relationships you have, and the segments of the value chain that you are involved in. Based on your analysis, you may find it more urgent to address certain gaps over others.
</t>
    </r>
    <r>
      <rPr>
        <b/>
        <sz val="11"/>
        <color rgb="FF000000"/>
        <rFont val="Calibri Light"/>
      </rPr>
      <t xml:space="preserve">
Part 3 lists the 5-step framework for risk-based due diligence recommended by the OECD-FAO Guidance
</t>
    </r>
    <r>
      <rPr>
        <sz val="11"/>
        <color rgb="FF000000"/>
        <rFont val="Calibri Light"/>
      </rPr>
      <t xml:space="preserve">This is a practical step-by-step framework that can guide the process of carrying out due diligence. If your company is in the early stage of designing and implementing due diligence, you may find many gaps in this section. You can implement the requirements of each step to ensure that your due diligence process is comprehensive. If your company already has an advanced internal due diligence system, it may still be useful to compare it with the 5-step framework.  You do not have to follow the steps in chronological order but may consider incorporating the requirements of all steps in your due diligence process. 
</t>
    </r>
  </si>
  <si>
    <t xml:space="preserve">
</t>
  </si>
  <si>
    <t>Instructions for the answers</t>
  </si>
  <si>
    <t>First, fill in the title of the person or group of persons that complete the self-assessment tool. For all the other questions, click in the cells and select yes, no or partially. 
When you have filled in the answers, you can find a summary in the "Report" tab.
The Report gives a colour-coded overview of fulfilled, partially fulfilled and unfulfilled recommendations of the OECD-FAO Guidance.</t>
  </si>
  <si>
    <t>Instructions for the comments</t>
  </si>
  <si>
    <t>In the comment boxes, you can describe whether, how and why certain activities are fulfilled. 
If a criterion is fulfilled, you may describe which persons are involved, how it is fulfilled in practice, and why you think that it is important for your company.
If an activity is not fulfilled or only partially fulfilled, youmay describe reasons that may include: lack of an adequate plan; lack of financial resources; lack of knowledge; or, that the particular requirement is not considered relevant for your company.
The comments can help you and your colleagues prioritize gaps that you want to address and reflect on what kind of resources would be required to address those gaps.</t>
  </si>
  <si>
    <t>For more information</t>
  </si>
  <si>
    <t>Version 1.3</t>
  </si>
  <si>
    <t>Responsible person(s) to conduct the due diligence process</t>
  </si>
  <si>
    <t>Answer</t>
  </si>
  <si>
    <t>Optional comments</t>
  </si>
  <si>
    <r>
      <t xml:space="preserve">Who fills in the gap analysis tool at your company? 
</t>
    </r>
    <r>
      <rPr>
        <sz val="11"/>
        <color theme="1"/>
        <rFont val="Calibri Light"/>
        <family val="2"/>
        <scheme val="major"/>
      </rPr>
      <t>The senior management (including the Chief Executive Officer and company board or equivalent) is responsible for conducting due diligence. We therefore recommend that the senior management fills in the self-assessment. Alternatively, the self-assessment can be a collective exercise that involves both senior managment and technical managers and staff members.</t>
    </r>
  </si>
  <si>
    <t>Red</t>
  </si>
  <si>
    <t>Part 1. General due diligence principles</t>
  </si>
  <si>
    <t>Principles</t>
  </si>
  <si>
    <t>General due diligence principles</t>
  </si>
  <si>
    <t xml:space="preserve">One of the main reasons for our company to carry out due diligence is to avoid causing or contributing to negative impacts before they happen. </t>
  </si>
  <si>
    <t>Green</t>
  </si>
  <si>
    <t xml:space="preserve">Our company strives to improve our due diligence over time, including by continously adjusting and prioritizing due diligence activities based on our own risk assessments. 
</t>
  </si>
  <si>
    <r>
      <t xml:space="preserve">Our company considers the major risks facing the tropical fruit sector that are relevant to the segments of the value chain that we are involved in (from input and production to consumption) and in all geographical areas we operate in or source produce from and take measures to address these risks.
Examples of the major risks facing agriculture and possible measures to address these risks are described in Annex 1 of the OECD-FAO Guidance. </t>
    </r>
    <r>
      <rPr>
        <sz val="11"/>
        <color theme="4"/>
        <rFont val="Calibri Light"/>
        <family val="2"/>
        <scheme val="major"/>
      </rPr>
      <t>https://www.fao.org/publications/card/en/c/eba5f5f1-bbf2-462b-b3f1-3de4049aa381</t>
    </r>
    <r>
      <rPr>
        <sz val="11"/>
        <rFont val="Calibri Light"/>
        <family val="2"/>
        <scheme val="major"/>
      </rPr>
      <t xml:space="preserve"> 
</t>
    </r>
  </si>
  <si>
    <t>The model enterprise policy</t>
  </si>
  <si>
    <t>Yellow</t>
  </si>
  <si>
    <t xml:space="preserve">The measures our company takes to address risks correspond to the severity and likelihood of negative impacts arising if those risks are not addressed. </t>
  </si>
  <si>
    <t>Impact assessment</t>
  </si>
  <si>
    <r>
      <t xml:space="preserve">Our company considers so-called "red-flag risks" or high risk factors in our risk assessments and takes extra caution in relation to such risks. 
</t>
    </r>
    <r>
      <rPr>
        <b/>
        <sz val="11"/>
        <color theme="1"/>
        <rFont val="Calibri Light"/>
        <family val="2"/>
        <scheme val="major"/>
      </rPr>
      <t xml:space="preserve">
Examples of red-flag risks include:
</t>
    </r>
    <r>
      <rPr>
        <sz val="11"/>
        <color theme="9"/>
        <rFont val="Calibri Light"/>
        <family val="2"/>
        <scheme val="major"/>
      </rPr>
      <t xml:space="preserve">• </t>
    </r>
    <r>
      <rPr>
        <sz val="11"/>
        <color theme="1"/>
        <rFont val="Calibri Light"/>
        <family val="2"/>
        <scheme val="major"/>
      </rPr>
      <t xml:space="preserve"> </t>
    </r>
    <r>
      <rPr>
        <i/>
        <sz val="11"/>
        <color theme="1"/>
        <rFont val="Calibri Light"/>
        <family val="2"/>
        <scheme val="major"/>
      </rPr>
      <t>Locations</t>
    </r>
    <r>
      <rPr>
        <sz val="11"/>
        <color theme="1"/>
        <rFont val="Calibri Light"/>
        <family val="2"/>
        <scheme val="major"/>
      </rPr>
      <t xml:space="preserve"> that are affected by conflicts, environmental degradation or weak governance, ecologicially sensitive locations and locations where people face food insecurity or water shortages. 
</t>
    </r>
    <r>
      <rPr>
        <sz val="11"/>
        <color theme="9"/>
        <rFont val="Calibri Light"/>
        <family val="2"/>
        <scheme val="major"/>
      </rPr>
      <t xml:space="preserve">• </t>
    </r>
    <r>
      <rPr>
        <sz val="11"/>
        <color theme="1"/>
        <rFont val="Calibri Light"/>
        <family val="2"/>
        <scheme val="major"/>
      </rPr>
      <t xml:space="preserve"> </t>
    </r>
    <r>
      <rPr>
        <i/>
        <sz val="11"/>
        <color theme="1"/>
        <rFont val="Calibri Light"/>
        <family val="2"/>
        <scheme val="major"/>
      </rPr>
      <t>Products</t>
    </r>
    <r>
      <rPr>
        <sz val="11"/>
        <color theme="1"/>
        <rFont val="Calibri Light"/>
        <family val="2"/>
        <scheme val="major"/>
      </rPr>
      <t xml:space="preserve"> that are known to have negative environmental, social or human right impacts in specific circumstances.
</t>
    </r>
    <r>
      <rPr>
        <sz val="11"/>
        <color theme="9"/>
        <rFont val="Calibri Light"/>
        <family val="2"/>
        <scheme val="major"/>
      </rPr>
      <t xml:space="preserve">• </t>
    </r>
    <r>
      <rPr>
        <sz val="11"/>
        <color theme="1"/>
        <rFont val="Calibri Light"/>
        <family val="2"/>
        <scheme val="major"/>
      </rPr>
      <t xml:space="preserve"> </t>
    </r>
    <r>
      <rPr>
        <i/>
        <sz val="11"/>
        <color theme="1"/>
        <rFont val="Calibri Light"/>
        <family val="2"/>
        <scheme val="major"/>
      </rPr>
      <t xml:space="preserve">Business partners </t>
    </r>
    <r>
      <rPr>
        <sz val="11"/>
        <color theme="1"/>
        <rFont val="Calibri Light"/>
        <family val="2"/>
        <scheme val="major"/>
      </rPr>
      <t>that are known for not observing responsible business conduct standards.</t>
    </r>
  </si>
  <si>
    <t>Disclosure</t>
  </si>
  <si>
    <r>
      <t xml:space="preserve">The senior managment of our company is responsible for ensuring that due diligence is carried out. 
</t>
    </r>
    <r>
      <rPr>
        <b/>
        <sz val="11"/>
        <color theme="1"/>
        <rFont val="Calibri Light"/>
        <family val="2"/>
        <scheme val="major"/>
      </rPr>
      <t>Hypothetical example:</t>
    </r>
    <r>
      <rPr>
        <sz val="11"/>
        <color theme="1"/>
        <rFont val="Calibri Light"/>
        <family val="2"/>
        <scheme val="major"/>
      </rPr>
      <t xml:space="preserve"> The Chief Executive Officer (CEO) is responsible for developing and implementing a due diligence strategy including by allocating appropriate resources and designating different risk managment roles. The company board is involved in approving the due diligence strategy and other decisions that have implications for responsible business conduct. The board may also intervene if the due diligence strategy is not implemented and request that the CEO take action. </t>
    </r>
  </si>
  <si>
    <t>Consultations</t>
  </si>
  <si>
    <r>
      <t xml:space="preserve">Third party sustainability risk management (such as involvement in certification schemes) can supplement our own due diligence procedures rather than replace it. 
</t>
    </r>
    <r>
      <rPr>
        <b/>
        <sz val="11"/>
        <color theme="1"/>
        <rFont val="Calibri Light"/>
        <family val="2"/>
        <scheme val="major"/>
      </rPr>
      <t xml:space="preserve">
Hypothetical example: </t>
    </r>
    <r>
      <rPr>
        <sz val="11"/>
        <color theme="1"/>
        <rFont val="Calibri Light"/>
        <family val="2"/>
        <scheme val="major"/>
      </rPr>
      <t xml:space="preserve">The company is developing and implementing an internal due diligence process. It is also involved in voluntary certification schemes and industry initiatives that </t>
    </r>
    <r>
      <rPr>
        <i/>
        <sz val="11"/>
        <color theme="1"/>
        <rFont val="Calibri Light"/>
        <family val="2"/>
        <scheme val="major"/>
      </rPr>
      <t xml:space="preserve">inter alia </t>
    </r>
    <r>
      <rPr>
        <sz val="11"/>
        <color theme="1"/>
        <rFont val="Calibri Light"/>
        <family val="2"/>
        <scheme val="major"/>
      </rPr>
      <t>provide training on management of particular risks, contacts with field staff with local knowledge, and detailed guidance on issues related to their focus area.</t>
    </r>
  </si>
  <si>
    <t>Benefit sharing</t>
  </si>
  <si>
    <r>
      <t xml:space="preserve">Our due diligence strategy is developed and updated in dialogue with concerned stakeholders.
</t>
    </r>
    <r>
      <rPr>
        <b/>
        <sz val="11"/>
        <color theme="1"/>
        <rFont val="Calibri Light"/>
        <family val="2"/>
        <scheme val="major"/>
      </rPr>
      <t>Hypothetical examples:</t>
    </r>
    <r>
      <rPr>
        <sz val="11"/>
        <color theme="1"/>
        <rFont val="Calibri Light"/>
        <family val="2"/>
        <scheme val="major"/>
      </rPr>
      <t xml:space="preserve">
</t>
    </r>
    <r>
      <rPr>
        <sz val="11"/>
        <color theme="9"/>
        <rFont val="Calibri Light"/>
        <family val="2"/>
        <scheme val="major"/>
      </rPr>
      <t xml:space="preserve">• </t>
    </r>
    <r>
      <rPr>
        <sz val="11"/>
        <color theme="1"/>
        <rFont val="Calibri Light"/>
        <family val="2"/>
        <scheme val="major"/>
      </rPr>
      <t xml:space="preserve">Assessment and management of Occupational Health and Safety protocols are carried out in dialogue with workers and their representative bodies.
</t>
    </r>
    <r>
      <rPr>
        <sz val="11"/>
        <color theme="9"/>
        <rFont val="Calibri Light"/>
        <family val="2"/>
        <scheme val="major"/>
      </rPr>
      <t xml:space="preserve">• </t>
    </r>
    <r>
      <rPr>
        <sz val="11"/>
        <color theme="1"/>
        <rFont val="Calibri Light"/>
        <family val="2"/>
        <scheme val="major"/>
      </rPr>
      <t xml:space="preserve"> Environmental, Health and Social Impact Assessments on land used or planned to be used for crop production is carried out in dialogue with local communities, including vulnerable groups. </t>
    </r>
  </si>
  <si>
    <t>Grievance mechanisms</t>
  </si>
  <si>
    <t>Gender</t>
  </si>
  <si>
    <t>j</t>
  </si>
  <si>
    <t>Human rights</t>
  </si>
  <si>
    <t>k</t>
  </si>
  <si>
    <t>Labour rights</t>
  </si>
  <si>
    <t>l</t>
  </si>
  <si>
    <t>Health and safety</t>
  </si>
  <si>
    <t>J</t>
  </si>
  <si>
    <t>Food security and nutrition</t>
  </si>
  <si>
    <t>K</t>
  </si>
  <si>
    <t>Tenure rights over and access to natural resources</t>
  </si>
  <si>
    <t>L</t>
  </si>
  <si>
    <t>Environmental protection and sustainable use of natural resources</t>
  </si>
  <si>
    <t>Governance</t>
  </si>
  <si>
    <t>Part 2. The model enterprise policy:</t>
  </si>
  <si>
    <t>Technology and innovation</t>
  </si>
  <si>
    <t>Cross-cutting RBC standards</t>
  </si>
  <si>
    <r>
      <rPr>
        <b/>
        <u/>
        <sz val="11"/>
        <color theme="1"/>
        <rFont val="Calibri Light"/>
        <family val="2"/>
        <scheme val="major"/>
      </rPr>
      <t>Impact assessment</t>
    </r>
    <r>
      <rPr>
        <sz val="11"/>
        <color theme="1"/>
        <rFont val="Calibri Light"/>
        <family val="2"/>
        <scheme val="major"/>
      </rPr>
      <t xml:space="preserve">
We continuously assess and address the actual and potential impacts of our operations, processes, goods and services over their full life-cycle in order to avoid or, when unavoidable, mitigate any negative impacts. </t>
    </r>
    <r>
      <rPr>
        <i/>
        <sz val="11"/>
        <color theme="1"/>
        <rFont val="Calibri Light"/>
        <family val="2"/>
        <scheme val="major"/>
      </rPr>
      <t xml:space="preserve">
Impact assessments involve all relevant stakeholder groups.
</t>
    </r>
    <r>
      <rPr>
        <b/>
        <sz val="11"/>
        <color theme="5"/>
        <rFont val="Calibri Light"/>
        <family val="2"/>
        <scheme val="major"/>
      </rPr>
      <t>Why is this important?</t>
    </r>
    <r>
      <rPr>
        <b/>
        <sz val="11"/>
        <color theme="1"/>
        <rFont val="Calibri Light"/>
        <family val="2"/>
        <scheme val="major"/>
      </rPr>
      <t xml:space="preserve"> </t>
    </r>
    <r>
      <rPr>
        <sz val="11"/>
        <color theme="1"/>
        <rFont val="Calibri Light"/>
        <family val="2"/>
        <scheme val="major"/>
      </rPr>
      <t>Companies can avoid or mitigate negative impacts by assessing the risks of such impacts on an ongoing basis.</t>
    </r>
    <r>
      <rPr>
        <i/>
        <sz val="11"/>
        <color theme="1"/>
        <rFont val="Calibri Light"/>
        <family val="2"/>
        <scheme val="major"/>
      </rPr>
      <t xml:space="preserve"> </t>
    </r>
    <r>
      <rPr>
        <sz val="11"/>
        <color theme="1"/>
        <rFont val="Calibri Light"/>
        <family val="2"/>
        <scheme val="major"/>
      </rPr>
      <t>More detailed information can be found on page 51 in the OECD-FAO Guidance.</t>
    </r>
    <r>
      <rPr>
        <i/>
        <sz val="11"/>
        <color theme="1"/>
        <rFont val="Calibri Light"/>
        <family val="2"/>
        <scheme val="major"/>
      </rPr>
      <t xml:space="preserve">
</t>
    </r>
  </si>
  <si>
    <t>The five-step framework</t>
  </si>
  <si>
    <r>
      <rPr>
        <b/>
        <u/>
        <sz val="11"/>
        <color theme="1"/>
        <rFont val="Calibri Light"/>
        <family val="2"/>
        <scheme val="major"/>
      </rPr>
      <t>Disclosure</t>
    </r>
    <r>
      <rPr>
        <i/>
        <sz val="11"/>
        <color theme="1"/>
        <rFont val="Calibri Light"/>
        <family val="2"/>
        <scheme val="major"/>
      </rPr>
      <t xml:space="preserve">
</t>
    </r>
    <r>
      <rPr>
        <sz val="11"/>
        <color theme="1"/>
        <rFont val="Calibri Light"/>
        <family val="2"/>
        <scheme val="major"/>
      </rPr>
      <t>We disclose timely and accurate information related to foreseeable risk factors and our response to particular environmental, social and human rights impacts to potentially affected communities, We also provide accurate, verifiable and clear information that is sufficient to enable consumers to make informed decisions.</t>
    </r>
    <r>
      <rPr>
        <i/>
        <sz val="11"/>
        <color theme="1"/>
        <rFont val="Calibri Light"/>
        <family val="2"/>
        <scheme val="major"/>
      </rPr>
      <t xml:space="preserve">
</t>
    </r>
    <r>
      <rPr>
        <b/>
        <i/>
        <sz val="11"/>
        <color theme="1"/>
        <rFont val="Calibri Light"/>
        <family val="2"/>
        <scheme val="major"/>
      </rPr>
      <t xml:space="preserve">
</t>
    </r>
    <r>
      <rPr>
        <b/>
        <sz val="11"/>
        <color theme="5"/>
        <rFont val="Calibri Light"/>
        <family val="2"/>
        <scheme val="major"/>
      </rPr>
      <t xml:space="preserve">Why is this important? </t>
    </r>
    <r>
      <rPr>
        <sz val="11"/>
        <color theme="1"/>
        <rFont val="Calibri Light"/>
        <family val="2"/>
        <scheme val="major"/>
      </rPr>
      <t>Dissemination of relevant information adapted to affected stakeholders including non-literate people through, for example, regular consultation meetings with communities, workers and the media, can help build trust between companies and society. See more on page 49 in the OECD-FAO Guidance.</t>
    </r>
  </si>
  <si>
    <t>Step 1: Establish strong company management systems</t>
  </si>
  <si>
    <r>
      <rPr>
        <b/>
        <u/>
        <sz val="11"/>
        <color theme="1"/>
        <rFont val="Calibri Light"/>
        <family val="2"/>
        <scheme val="major"/>
      </rPr>
      <t>Consultations</t>
    </r>
    <r>
      <rPr>
        <sz val="11"/>
        <color theme="1"/>
        <rFont val="Calibri Light"/>
        <family val="2"/>
        <scheme val="major"/>
      </rPr>
      <t xml:space="preserve">
We hold good-faith, effective and meaningful consultations with communities through their own representative institutions before initiating any operations that may affect them and we will continue to hold consultations with them during and at the end of operations. 
We bear in mind the different risks that may be faced by women and men.
We hold effective and meaningful consultations with Indigenous Peoples through their own representative institutions in order to obtain their free, prior and informed consent consistent with achieving the ends of the United Nations Declaration of Rights of Indigenous Peoples and with due regard for particular positions and understanding of individual states.
</t>
    </r>
    <r>
      <rPr>
        <b/>
        <i/>
        <sz val="11"/>
        <color theme="5"/>
        <rFont val="Calibri Light"/>
        <family val="2"/>
        <scheme val="major"/>
      </rPr>
      <t xml:space="preserve">
</t>
    </r>
    <r>
      <rPr>
        <b/>
        <sz val="11"/>
        <color theme="5"/>
        <rFont val="Calibri Light"/>
        <family val="2"/>
        <scheme val="major"/>
      </rPr>
      <t xml:space="preserve">Why is this important? </t>
    </r>
    <r>
      <rPr>
        <sz val="11"/>
        <color theme="1"/>
        <rFont val="Calibri Light"/>
        <family val="2"/>
        <scheme val="major"/>
      </rPr>
      <t xml:space="preserve">Consultation with affected stakeholders can help to build trust and avoid conflicts. Consultations can also help assess the viability of ongoing or planned business operations  and identify context-specific challenges. See more on page 50 in the OECD-FAO Guidance. </t>
    </r>
  </si>
  <si>
    <t>Step 2. Identify, assess and prioritise risks in the supply chain</t>
  </si>
  <si>
    <r>
      <rPr>
        <b/>
        <u/>
        <sz val="11"/>
        <color theme="1"/>
        <rFont val="Calibri Light"/>
        <family val="2"/>
        <scheme val="major"/>
      </rPr>
      <t>Benefit sharing</t>
    </r>
    <r>
      <rPr>
        <sz val="11"/>
        <color theme="1"/>
        <rFont val="Calibri Light"/>
        <family val="2"/>
        <scheme val="major"/>
      </rPr>
      <t xml:space="preserve">
We ensure that our operations contribute to sustainable and inclusive rural development, including, as appropriate, through promoting fair and equitable sharing of monetary and non-monetary benefits with affected communities on mutually agreed terms, in accordance with international treaties, where applicable for parties to such treaties, e.g. when using genetic resources for food and agriculture. </t>
    </r>
    <r>
      <rPr>
        <i/>
        <sz val="11"/>
        <color theme="1"/>
        <rFont val="Calibri Light"/>
        <family val="2"/>
        <scheme val="major"/>
      </rPr>
      <t xml:space="preserve">
</t>
    </r>
    <r>
      <rPr>
        <sz val="11"/>
        <color theme="1"/>
        <rFont val="Calibri Light"/>
        <family val="2"/>
        <scheme val="major"/>
      </rPr>
      <t>Benefit sharing may include creation of decent local jobs, income opportunities, access to credits and markets, as well as linkages with the local economy, transferring of knowledge and technology and improvements of local infrastructure. Options for benefit sharing should be explored in dialogue with local communities.</t>
    </r>
    <r>
      <rPr>
        <i/>
        <sz val="11"/>
        <color theme="1"/>
        <rFont val="Calibri Light"/>
        <family val="2"/>
        <scheme val="major"/>
      </rPr>
      <t xml:space="preserve">
</t>
    </r>
    <r>
      <rPr>
        <b/>
        <sz val="11"/>
        <color theme="5"/>
        <rFont val="Calibri Light"/>
        <family val="2"/>
        <scheme val="major"/>
      </rPr>
      <t xml:space="preserve">
Why is this important? </t>
    </r>
    <r>
      <rPr>
        <sz val="11"/>
        <color theme="1"/>
        <rFont val="Calibri Light"/>
        <family val="2"/>
        <scheme val="major"/>
      </rPr>
      <t>Benefit sharing can help build good relationships with affected stakeholders and strengthen the reputation of companies. See more on page 52 in the OECD-FAO Guidance.</t>
    </r>
  </si>
  <si>
    <t>Step 3. Design and implement a strategy to respond to identified risks</t>
  </si>
  <si>
    <r>
      <rPr>
        <b/>
        <u/>
        <sz val="11"/>
        <rFont val="Calibri Light"/>
        <family val="2"/>
        <scheme val="major"/>
      </rPr>
      <t>Grievance mechanisms</t>
    </r>
    <r>
      <rPr>
        <sz val="11"/>
        <color theme="1"/>
        <rFont val="Calibri Light"/>
        <family val="2"/>
        <scheme val="major"/>
      </rPr>
      <t xml:space="preserve">
We provide for legitimate, accessible, predictable, equitable and transparent operational-level grievance mechanisms in consultation with potential users. We will also cooperate in other non-judicial grievance mechanisms. Such grievance mechanisms can enable remediation when our operations have caused or contributed to adverse impacts due to non-adherence to RBC standards.</t>
    </r>
    <r>
      <rPr>
        <i/>
        <sz val="11"/>
        <color theme="1"/>
        <rFont val="Calibri Light"/>
        <family val="2"/>
        <scheme val="major"/>
      </rPr>
      <t xml:space="preserve">
</t>
    </r>
    <r>
      <rPr>
        <b/>
        <sz val="11"/>
        <color theme="5"/>
        <rFont val="Calibri Light"/>
        <family val="2"/>
        <scheme val="major"/>
      </rPr>
      <t>Why is this important?</t>
    </r>
    <r>
      <rPr>
        <sz val="11"/>
        <color theme="1"/>
        <rFont val="Calibri Light"/>
        <family val="2"/>
        <scheme val="major"/>
      </rPr>
      <t xml:space="preserve"> Grievance mechanisms that enable remediation when operations have caused harm can help companies ensure that they respect human rights and address negative impacts if they occur. They can help companies identify risks and solve disagreements with affected stakeholders such as community members before they turn into larger disputes. See more on page 53 in the OECD-FAO Guidance.</t>
    </r>
    <r>
      <rPr>
        <i/>
        <sz val="11"/>
        <color theme="1"/>
        <rFont val="Calibri Light"/>
        <family val="2"/>
        <scheme val="major"/>
      </rPr>
      <t xml:space="preserve">
</t>
    </r>
  </si>
  <si>
    <t xml:space="preserve">Step 4. Verify supply chain due diligence </t>
  </si>
  <si>
    <r>
      <rPr>
        <b/>
        <u/>
        <sz val="11"/>
        <color theme="1"/>
        <rFont val="Calibri Light"/>
        <family val="2"/>
        <scheme val="major"/>
      </rPr>
      <t>Gender</t>
    </r>
    <r>
      <rPr>
        <sz val="11"/>
        <color theme="1"/>
        <rFont val="Calibri Light"/>
        <family val="2"/>
        <scheme val="major"/>
      </rPr>
      <t xml:space="preserve">
We will help eliminate discrimination against women, enhance their meaningful participation in decision-making and leadership roles, ensure their professional development and advancement, and facilitate their equal access and control over natural resources, inputs, productive tools, advisory and financial services, training, markets and information.
</t>
    </r>
    <r>
      <rPr>
        <i/>
        <sz val="11"/>
        <color theme="1" tint="4.9989318521683403E-2"/>
        <rFont val="Calibri Light"/>
        <family val="2"/>
        <scheme val="major"/>
      </rPr>
      <t xml:space="preserve">
</t>
    </r>
    <r>
      <rPr>
        <b/>
        <sz val="11"/>
        <color theme="5"/>
        <rFont val="Calibri Light"/>
        <family val="2"/>
        <scheme val="major"/>
      </rPr>
      <t>Why is this important?</t>
    </r>
    <r>
      <rPr>
        <sz val="11"/>
        <color theme="1" tint="4.9989318521683403E-2"/>
        <rFont val="Calibri Light"/>
        <family val="2"/>
        <scheme val="major"/>
      </rPr>
      <t xml:space="preserve"> Incorporation of gender issues in responsible business conduct and due diligence strategies can help companies improve the the performance of their staff, keep staff and thereby avoid costs associated with high staff turnover and attract talented people to different positions within the company.</t>
    </r>
  </si>
  <si>
    <t>Step 5. Report on supply chain due diligence</t>
  </si>
  <si>
    <t>Our company respects human rights in relation to our operations, products or services and our business relationships.</t>
  </si>
  <si>
    <t>Our company takes measures to ensure that we do not cause or contribute to negative human rights impacts.</t>
  </si>
  <si>
    <t>Our company addresses adverse human rights impacts if they occur through our operations, products or services or by a business relationship, even if we did not contribute to those impacts directly.</t>
  </si>
  <si>
    <t>Our company seeks ways to prevent or mitigate adverse human rights impacts that are directly linked to our operations, products, services or by a business relationship, even if we did not contribute to those impacts directly.</t>
  </si>
  <si>
    <t>Our company includes human rights issues in our due diligence as appropriate to the size, nature and context of our operations and the severity of the risks of adverse human rights impacts.</t>
  </si>
  <si>
    <t>Our company provides for or cooperates through legitimate processes in the remediation of adverse impacts on human rights if we identify that we have caused or contributed to these impacts.</t>
  </si>
  <si>
    <t>Our company ensures that all persons’ human rights are respected, without distinction of any kind, such as race, colour, sex, language, religion, political or other opinion, national or social origin, property, birth or other status.</t>
  </si>
  <si>
    <r>
      <rPr>
        <b/>
        <sz val="11"/>
        <color theme="5"/>
        <rFont val="Calibri Light"/>
        <family val="2"/>
        <scheme val="major"/>
      </rPr>
      <t>Why is this important?</t>
    </r>
    <r>
      <rPr>
        <sz val="11"/>
        <color theme="1"/>
        <rFont val="Calibri Light"/>
        <family val="2"/>
        <scheme val="major"/>
      </rPr>
      <t xml:space="preserve">
Violations of human rights may lead to  tensions between companies and communities and workers as well as reputational damage, litigation and other impacts that may negatively affect  the economic performance of companies. 
Companies run the risk of not respecting human rights when they cause or contribute to adverse human rights impacts within the context of their own activities and fail to address such impacts when they occur. They should prevent or mitigate adverse human rights impacts that are directly linked to their business operations, products or services by a business relationship. The corporate responsibility to respect human rights exists independently of states’ abilities and/or willingness to fulfil their own human rights obligations and does not diminish these obligations. If national laws are not sufficiently developed or enforced, enterprises should use enhanced due diligence in identifying and addressing the risk of adverse human rights impacts.
The interdependence of all human rights, including economic, social, cultural, civil and political rights, should be borne in mind. Enterprises should regularly review their responsibilities related to human rights to qualitatively understand if they may not be respecting human rights, including those that are not specifically addressed in this Guidance. See more on page 54 in the OECD-FAO Guidance.</t>
    </r>
  </si>
  <si>
    <t>Our company ensures occupational health and safety.</t>
  </si>
  <si>
    <t>Our company ensures decent wages, benefits and working conditions, that are at least adequate to satisfy the basic needs of workers and their families, and strive to improve working conditions.</t>
  </si>
  <si>
    <t>Our company promotes the security of employment and cooperates in government schemes to provide some form of income protection to workers whose employment has been terminated.</t>
  </si>
  <si>
    <t>Our company seeks to prevent abuses of migrant workers.</t>
  </si>
  <si>
    <t xml:space="preserve">Our company adopts approaches, measures, and processes to enhance women’s meaningful participation in decision-making and leadership roles. </t>
  </si>
  <si>
    <t>Our company contributes to the realization of the right to work.</t>
  </si>
  <si>
    <r>
      <rPr>
        <b/>
        <sz val="11"/>
        <color theme="5"/>
        <rFont val="Calibri Light"/>
        <family val="2"/>
        <scheme val="major"/>
      </rPr>
      <t>Why is this important?</t>
    </r>
    <r>
      <rPr>
        <sz val="11"/>
        <color theme="1"/>
        <rFont val="Calibri Light"/>
        <family val="2"/>
        <scheme val="major"/>
      </rPr>
      <t xml:space="preserve">
Child labour and abuse of  workers including women, youth, indigenous and migrant workerts are causes of concern in the agricultural sector. Violations of labour rights may lead to lower labour productivity as well as social tensions that may have negative impacts on the economic performance of companies. 
Respecting the labour rights contained in international conventions, including the eight fundamental  conventions of the International Labour Organization (ILO), the International Covenant on Economic, Social and Cultural Rights (ICESCR) and the International Covenant on Civil and Political Rights (ICCPR)  can help enterprises minimise negative impacts and maximise positive impacts. For example, a dialogue with freely chosen workers’ representatives enables both workers and employers to better understand each other’s challenges and find ways to resolve them. See more on page 55 in the OECD-FAO Guidance.
</t>
    </r>
  </si>
  <si>
    <t>Our company promotes public health by Adopting appropriate practices to prevent threats to human life, health and welfare in our operations.</t>
  </si>
  <si>
    <t>Our company promotes public health by contributing to the protection of the health and safety of affected communities during the life-cycle of our operations.</t>
  </si>
  <si>
    <r>
      <rPr>
        <b/>
        <sz val="11"/>
        <color theme="5"/>
        <rFont val="Calibri Light"/>
        <family val="2"/>
        <scheme val="major"/>
      </rPr>
      <t>Why is this important?</t>
    </r>
    <r>
      <rPr>
        <sz val="11"/>
        <color theme="1"/>
        <rFont val="Calibri Light"/>
        <family val="2"/>
        <scheme val="major"/>
      </rPr>
      <t xml:space="preserve">
Agricultural activities often involve hazardous activities for workers including exposure to chemical products and use of hazardous tools and machinery. Natural degradation and the use of chemicals can have negative impacts on the health and safety of communities. Consumers also risk being exposed to unsafe levels of biological, chemical or physical hazards in food. 
Preventing negative impacts on health and safety and contributing to the realisation of peoples' physical and mental health outlined in, for example, the International Covenant on Economic, Social and Cultural Rights can help companies access export markets and avoid conflicts with workers and communities and reputational damage. See more on page 58 in the OECD-FAO Guidance.
</t>
    </r>
  </si>
  <si>
    <r>
      <t xml:space="preserve">Our company strives to ensure that our operations contribute to food security and nutrition. We  give attention to enhancing the availability, accessibility, stability and utilisation of safe, nutritious and diverse foods.
</t>
    </r>
    <r>
      <rPr>
        <b/>
        <sz val="11"/>
        <color theme="5"/>
        <rFont val="Calibri Light"/>
        <family val="2"/>
        <scheme val="major"/>
      </rPr>
      <t>Why is this important?</t>
    </r>
    <r>
      <rPr>
        <sz val="11"/>
        <color theme="1"/>
        <rFont val="Calibri Light"/>
        <family val="2"/>
        <scheme val="major"/>
      </rPr>
      <t xml:space="preserve">
Food security exists when all people, at all times, have physical and economic access to sufficient, safe and nutritious food that meets their dietary needs and food preferences for an active and healthy lifestyle. Food security consists of four pillars: availability, access, utilization and stability. 
Companies in the agricultural sector can be expected to understand how their operations and those of their suppliers and business partners can contribute to or jeopardize the availability, accessibility, stability and utilization of safe, nutritious and diverse foods in order to address negative impacts and enhance positive impacts on these four pillars of food security.
Tropical fruit value chains can contribute to food security in many ways, including by increasing the production and trade of nutritious food, incomes of workers and farmers and economic development. These value chains may also undermine access to food. As examples, conversion of land and other natural resources such as water from production of food for local consumption to production of cash crops aimed for distant markets, as well as displacement of communities and negative environmental impacts can have adverse impacts on food security.
See more on page 59 in the OECD-FAO Guidance. 
</t>
    </r>
  </si>
  <si>
    <t xml:space="preserve">Our company respects legitimate tenure rights holders and their rights over natural resources, including public, private, communal, collective, indigenous and customary rights, potentially affected by our activities. Natural resources include land, fisheries, forests and water. </t>
  </si>
  <si>
    <t>To the greatest extent possible, we commit to transparency and information disclosure on our land-based investments, including transparency of lease/concession contract terms, with due regard to privacy restrictions.</t>
  </si>
  <si>
    <t xml:space="preserve">We give preference to feasible alternative project designs to avoid or, when avoidance is not possible, minimise the physical and/or economic displacement of legitimate tenure rights holders, while balancing environmental, social, and financial costs and benefits, paying particular attention to adverse impacts on the poor and vulnerable. </t>
  </si>
  <si>
    <t>We are aware that, subject to their national law and legislation and in accordance with national context, states should expropriate only where the rights at issue are required for a public purpose and should ensure prompt, adequate and effective compensation.</t>
  </si>
  <si>
    <t xml:space="preserve">If holders of legitimate tenure rights are negatively affected, we seek to ensure that they receive prompt, adequate and effective compensation of their tenure rights that are being negatively impacted by our operations. </t>
  </si>
  <si>
    <r>
      <rPr>
        <b/>
        <sz val="11"/>
        <color theme="5"/>
        <rFont val="Calibri Light"/>
        <family val="2"/>
        <scheme val="major"/>
      </rPr>
      <t>Why is this important?</t>
    </r>
    <r>
      <rPr>
        <sz val="11"/>
        <color theme="1"/>
        <rFont val="Calibri Light"/>
        <family val="2"/>
        <scheme val="major"/>
      </rPr>
      <t xml:space="preserve">
Tenure risk, arising when several claims over land and natural resources overlap, represents a statistically significant risk in  investments in agriculture. Disregard of tenure risk can lead to conflicts that delay or halt operations which can have a significant impact on the economic performance of companies.
Respecting legitmate tenure rights whether they are informal or formal, and individual or collective, can help companies avoid tenure risks. For more detailed guidance, please see  page 61 in the OECD-FAO Guidance as well as the The Voluntary Guidelines on the Responsible Governance of Tenure of Land, Fisheries and Forests in the Context of National Food Security (2012). </t>
    </r>
    <r>
      <rPr>
        <sz val="11"/>
        <color theme="4"/>
        <rFont val="Calibri Light"/>
        <family val="2"/>
        <scheme val="major"/>
      </rPr>
      <t xml:space="preserve">https://www.fao.org/tenure/voluntary-guidelines/en/ </t>
    </r>
  </si>
  <si>
    <t>We have established and maintain, in coordination with responsible government agencies and third parties as appropriate, an environmental and social management system appropriate to the nature and scale of our operations and commensurate with the level of potential environmental and social risks and impacts.</t>
  </si>
  <si>
    <t>We continuously improve our environmental performance by preventing, minimising and remedying negative impacts on air, land, soil, water, forests and biodiversity.</t>
  </si>
  <si>
    <t>We prevent, minimise and remedy pollution.</t>
  </si>
  <si>
    <t>We prevent, minimise and remedy  greenhouse gas emissions.</t>
  </si>
  <si>
    <t xml:space="preserve">We avoid or reduce the generation of hazardous and non-hazardous waste. </t>
  </si>
  <si>
    <t>We substite or reduce the use of toxic substances.</t>
  </si>
  <si>
    <t>We enhance the productive use or ensuring a safe disposal of waste.</t>
  </si>
  <si>
    <t>We ensure the sustainable use of natural resources.</t>
  </si>
  <si>
    <t>We increase the efficiency of resource use and energy.</t>
  </si>
  <si>
    <t>We reduce food loss and waste.</t>
  </si>
  <si>
    <t>We promote recycling.</t>
  </si>
  <si>
    <t>We promote good agricultural practices, including to maintain or improve soil fertility and avoid soil erosion.</t>
  </si>
  <si>
    <t>We supporting and conserve biodiversity, genetic resources and ecosystem services.</t>
  </si>
  <si>
    <t>We respect protected areas, high conservation value areas and endangered species.</t>
  </si>
  <si>
    <t>We control and minimise the spread of invasive non-native species.</t>
  </si>
  <si>
    <r>
      <rPr>
        <b/>
        <sz val="11"/>
        <color theme="5"/>
        <rFont val="Calibri Light"/>
        <family val="2"/>
        <scheme val="major"/>
      </rPr>
      <t>Why is this important?</t>
    </r>
    <r>
      <rPr>
        <sz val="11"/>
        <color theme="1"/>
        <rFont val="Calibri Light"/>
        <family val="2"/>
        <scheme val="major"/>
      </rPr>
      <t xml:space="preserve">
Efforts to make agricultural value chains more environmentally sustainable require time and resources but are essential for the long-term wellbeing of these value chains.
Unsustainable practices often have detrimental impacts on the environment including contamination of air, land and water, deforestation, biodiversity loss and greenhouse gas emissions. These impacts can in turn threaten the natural resource base that agriculture depends upon.
Environmentally friendly agricultural practices  can improve soils, protect watersheds, restore vegetation and habitat, and maintain biodiversity. This can in turn reduce the costs of fossil-fuel-based inputs and increase agricultural productivity and resilience to negative external shocks including droughts, floods and plant pests and diseases.  
For more information, see page 65 of the OECD-FAO Guidance.</t>
    </r>
  </si>
  <si>
    <t>Our company prevents and abstains from any form of corruption and fraudulent practices.</t>
  </si>
  <si>
    <t>We comply with both the letter and spirit of the tax laws and regulations of the countries in which we operate.</t>
  </si>
  <si>
    <t>We refrain from entering into or carrying out anti-competitive agreements among competitors and will cooperate with investigating competition authorities.</t>
  </si>
  <si>
    <t>To the extent to which they apply to enterprises, we act consistently with the Principles contained in the OECD Recommendation of the Council on Principles of Corporate Governance.</t>
  </si>
  <si>
    <r>
      <rPr>
        <b/>
        <sz val="11"/>
        <color theme="5"/>
        <rFont val="Calibri Light"/>
        <family val="2"/>
        <scheme val="major"/>
      </rPr>
      <t>Why is this important?</t>
    </r>
    <r>
      <rPr>
        <sz val="11"/>
        <color theme="1"/>
        <rFont val="Calibri Light"/>
        <family val="2"/>
        <scheme val="major"/>
      </rPr>
      <t xml:space="preserve">
Allegations of corruption, tax-avoidance and anti-competitive practices can lead to litigation and damage the reputation of companies and undermine the confidence and trust of  communities and consumers.  For more information, see page 67 of the OECD-FAO Guidance.</t>
    </r>
  </si>
  <si>
    <r>
      <t xml:space="preserve">We contribute to the development and diffusion of appropriate technologies, particularly environmentally friendly technologies and those that generate direct and indirect employment. 
</t>
    </r>
    <r>
      <rPr>
        <b/>
        <sz val="11"/>
        <color theme="5"/>
        <rFont val="Calibri Light"/>
        <family val="2"/>
        <scheme val="major"/>
      </rPr>
      <t>Why is this important?</t>
    </r>
    <r>
      <rPr>
        <sz val="11"/>
        <color theme="1"/>
        <rFont val="Calibri Light"/>
        <family val="2"/>
        <scheme val="major"/>
      </rPr>
      <t xml:space="preserve">
Development and sharing of agricultural technologies can help small-scale producers and communities become more productive and resilient to external shocks. For more information, see page 69 of the OECD-FAO Guidance.
</t>
    </r>
  </si>
  <si>
    <t>Part 3. The five-step framework</t>
  </si>
  <si>
    <t>Our company has adopted or integrated into existing processes an enterprise policy for Responsible Business Conduct (RBC) along the supply chain. 
Note: You can use the model enterprise policy of the OECD-FAO Guidance as a basis for developing or updating your internal policy for RBC.</t>
  </si>
  <si>
    <t>We have structured internal management to support supply chain due diligence.</t>
  </si>
  <si>
    <t xml:space="preserve">We have established a system of controls and transparency along the supply chain. 
</t>
  </si>
  <si>
    <t xml:space="preserve">We have strengthened engagement with business partners on issues related to sustainability risks. </t>
  </si>
  <si>
    <t>We have established an operational-level grievance mechanism in consultation and
collaboration with relevant stakeholders.</t>
  </si>
  <si>
    <t xml:space="preserve">Step 2. Identify, assess and prioritise risks in the supply chain </t>
  </si>
  <si>
    <t>We continously map our supply chain.</t>
  </si>
  <si>
    <t>We assess the risks of adverse environmental, social and human rights impacts of the operations, processes, goods and services of the enterprise and its business partners over their full life cycle.</t>
  </si>
  <si>
    <t>The risk assessment is led by the senior management or is reported to the senior management of our company.</t>
  </si>
  <si>
    <t>We have adopted a risk management plan.</t>
  </si>
  <si>
    <t>We implement the risk management plan, monitor and track performance of risk mitigation efforts and report back to the designated senior management.</t>
  </si>
  <si>
    <t xml:space="preserve">When specific risks have been mitigated or prevented, we continue to conduct due diligence proportionate to the risk. </t>
  </si>
  <si>
    <t>If specific risks have not been mitigated or prevented, the verification process identifies why this is the case. We work to undertake a new new risk assessment based on the findings of the verification process.
Possible causes of a lack of mitigation or prevention of specific risks are:  A lack of an effective risk mitigation strategy; inadequate timing; lack of resources; lack of knowledge; and, lack of will among staff and/or management.</t>
  </si>
  <si>
    <t>We publicly report on our supply chain due diligence policies and practices, with due regard taken for business confidentiality and other competitive concerns.</t>
  </si>
  <si>
    <t>Meaning</t>
  </si>
  <si>
    <t>Code</t>
  </si>
  <si>
    <t>ceiling</t>
  </si>
  <si>
    <t>color</t>
  </si>
  <si>
    <t>No</t>
  </si>
  <si>
    <t>Partially</t>
  </si>
  <si>
    <t>Yes</t>
  </si>
  <si>
    <t>Definitions </t>
  </si>
  <si>
    <r>
      <rPr>
        <b/>
        <i/>
        <sz val="11"/>
        <color rgb="FF000000"/>
        <rFont val="Calibri Light"/>
        <family val="2"/>
        <scheme val="major"/>
      </rPr>
      <t>Certification</t>
    </r>
    <r>
      <rPr>
        <i/>
        <sz val="11"/>
        <color rgb="FF000000"/>
        <rFont val="Calibri Light"/>
        <family val="2"/>
        <scheme val="major"/>
      </rPr>
      <t> </t>
    </r>
  </si>
  <si>
    <t>Certification is a procedure by which a third party gives written assurance that a product, process or service is in conformity with certain standards and other normative documents, here referred to as “certification standards.” (ISO 2004) Certification can be used by companies to strengthen credibility and trust within consumers, stakeholders and other business partners, to manage risks including social, environmental, economic and reputational risks as well as to access markets. </t>
  </si>
  <si>
    <r>
      <rPr>
        <b/>
        <i/>
        <sz val="11"/>
        <color rgb="FF000000"/>
        <rFont val="Calibri Light"/>
        <family val="2"/>
        <scheme val="major"/>
      </rPr>
      <t>Due diligence</t>
    </r>
    <r>
      <rPr>
        <i/>
        <sz val="11"/>
        <color rgb="FF000000"/>
        <rFont val="Calibri Light"/>
        <family val="2"/>
        <scheme val="major"/>
      </rPr>
      <t> </t>
    </r>
  </si>
  <si>
    <t>Due diligence is the process through which enterprises can identify, assess, mitigate, prevent and account for how they address the actual and potential adverse impacts of their activities as an integral part of business decision-making and risk management systems. It concerns adverse impacts caused by or contributed to by enterprises as well as those adverse impacts that are directly linked to their operations, products or services through a business relationship. Companies are expected to consider all types of actual and potential negative impacts along their value chains. A risk-based approach to due diligence includes the prioritization of due diligence activities based on risk assessments carried out by the company itself. Due diligence measures should correspond to the severity and likelihood of the identified risks.</t>
  </si>
  <si>
    <r>
      <rPr>
        <b/>
        <i/>
        <sz val="11"/>
        <color rgb="FF000000"/>
        <rFont val="Calibri Light"/>
        <family val="2"/>
        <scheme val="major"/>
      </rPr>
      <t>Gap analysis</t>
    </r>
    <r>
      <rPr>
        <i/>
        <sz val="11"/>
        <color theme="1"/>
        <rFont val="Calibri Light"/>
        <family val="2"/>
        <scheme val="major"/>
      </rPr>
      <t> </t>
    </r>
    <r>
      <rPr>
        <i/>
        <sz val="11"/>
        <color rgb="FF000000"/>
        <rFont val="Calibri Light"/>
        <family val="2"/>
        <scheme val="major"/>
      </rPr>
      <t> </t>
    </r>
  </si>
  <si>
    <t xml:space="preserve">The gap analysis methodology and this gap analysis tool is used to help companies undertake an initial analysis of voluntary standards and/or policies and how they correspond to the main due diligence recommendations of the OECD-FAO Guidance for responsible agricultural supply chains. The gap analysis aims to help companies identify the strengths and weaknesses of the standards and policies they adhere to and prioritize areas for improvement. The results are only intended to be used internally by the company and do not imply any official recognition by FAO or a comprehensive alignment with the OECD-FAO Guidance.
The gap analysis methodology is adapted from the methodologies. It is different from the OECD alignment assessments, which are  conducted by third parties to undertake a comprehensive review of the activities and requirements of an industry sustainability initiative or a certification body  compared to the OECD Due Diligence Guidelines and associated industry-specific guidance documents.
</t>
  </si>
  <si>
    <t>Responsible business conduct</t>
  </si>
  <si>
    <t>Responsible business conduct (RBC) means that businesses should make a positive contribution to economic, environmental and social development and avoid and address negative impacts of their own activities and prevent or mitigate adverse impacts directly linked to their operations, products or services by a business relationship.</t>
  </si>
  <si>
    <t>Voluntary standards</t>
  </si>
  <si>
    <r>
      <t>Voluntary standards provide requirements, specifications, guidelines or characteristics that can be used consistently to ensure that materials, products, processes and services are fit for their purpose (ISO 2017). Such standards related to sustainability provide requirements, specifications, guidelines, or characteristics in relation to economic, environmental, governance, health and social issues. Voluntary standards are increasingly important for the international trade of food products. This paper focuses on standards managed by third parties and distinguishes between such standards and company-specific standards (such as company policies), as well as regulatory/mandatory standards (such as national laws). </t>
    </r>
    <r>
      <rPr>
        <sz val="11"/>
        <color rgb="FF403F41"/>
        <rFont val="Calibri Light"/>
        <family val="2"/>
        <scheme val="major"/>
      </rPr>
      <t> </t>
    </r>
  </si>
  <si>
    <r>
      <t xml:space="preserve">The "Definitions" tab includes defintions of common terminology. 
A separate gap analysis manual provides more in-depth information about, for example, the importance of addressing economic, environmental and social risks as well as the difference between due diligence and voluntary standards. The manual and this self-assessment tool can be downloaded at </t>
    </r>
    <r>
      <rPr>
        <sz val="11"/>
        <color theme="4" tint="-0.249977111117893"/>
        <rFont val="Calibri Light"/>
        <family val="2"/>
        <scheme val="major"/>
      </rPr>
      <t xml:space="preserve">https://www.fao.org/3/cc4149en/cc4149en.pdf  </t>
    </r>
    <r>
      <rPr>
        <sz val="11"/>
        <color rgb="FFFF0000"/>
        <rFont val="Calibri Light"/>
        <family val="2"/>
        <scheme val="major"/>
      </rPr>
      <t xml:space="preserve">
</t>
    </r>
    <r>
      <rPr>
        <sz val="11"/>
        <color theme="1" tint="4.9989318521683403E-2"/>
        <rFont val="Calibri Light"/>
        <family val="2"/>
        <scheme val="major"/>
      </rPr>
      <t xml:space="preserve">You can also refer to the OECD-FAO Guidance for more detailed information about due diligence.  </t>
    </r>
    <r>
      <rPr>
        <sz val="11"/>
        <color theme="4"/>
        <rFont val="Calibri Light"/>
        <family val="2"/>
        <scheme val="major"/>
      </rPr>
      <t>https://www.fao.org/publications/card/en/c/eba5f5f1-bbf2-462b-b3f1-3de4049aa381</t>
    </r>
    <r>
      <rPr>
        <sz val="11"/>
        <color rgb="FFFF0000"/>
        <rFont val="Calibri Light"/>
        <family val="2"/>
        <scheme val="major"/>
      </rPr>
      <t xml:space="preserve">
</t>
    </r>
    <r>
      <rPr>
        <sz val="11"/>
        <rFont val="Calibri Light"/>
        <family val="2"/>
        <scheme val="major"/>
      </rPr>
      <t xml:space="preserve">For any questions or feedback, please feel free to contact us via email! 
</t>
    </r>
    <r>
      <rPr>
        <sz val="11"/>
        <color theme="4"/>
        <rFont val="Calibri Light"/>
        <family val="2"/>
        <scheme val="major"/>
      </rPr>
      <t xml:space="preserve">Responsible-Fruits@fao.org </t>
    </r>
    <r>
      <rPr>
        <sz val="11"/>
        <color rgb="FFFF0000"/>
        <rFont val="Calibri Light"/>
        <family val="2"/>
        <scheme val="maj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</si>
</sst>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x14ac:knownFonts="1">
    <font>
      <sz val="11"/>
      <color theme="1"/>
      <name val="Calibri"/>
      <family val="2"/>
      <scheme val="minor"/>
    </font>
    <font>
      <sz val="9"/>
      <color indexed="81"/>
      <name val="Tahoma"/>
      <family val="2"/>
    </font>
    <font>
      <b/>
      <sz val="9"/>
      <color indexed="81"/>
      <name val="Tahoma"/>
      <family val="2"/>
    </font>
    <font>
      <b/>
      <sz val="11"/>
      <color theme="1"/>
      <name val="Calibri Light"/>
      <family val="2"/>
      <scheme val="major"/>
    </font>
    <font>
      <sz val="11"/>
      <color theme="1"/>
      <name val="Calibri Light"/>
      <family val="2"/>
      <scheme val="major"/>
    </font>
    <font>
      <b/>
      <u/>
      <sz val="11"/>
      <color theme="1"/>
      <name val="Calibri Light"/>
      <family val="2"/>
      <scheme val="major"/>
    </font>
    <font>
      <sz val="11"/>
      <name val="Calibri Light"/>
      <family val="2"/>
      <scheme val="major"/>
    </font>
    <font>
      <i/>
      <sz val="11"/>
      <color theme="1"/>
      <name val="Calibri Light"/>
      <family val="2"/>
      <scheme val="major"/>
    </font>
    <font>
      <sz val="11"/>
      <color rgb="FFFF0000"/>
      <name val="Calibri Light"/>
      <family val="2"/>
      <scheme val="major"/>
    </font>
    <font>
      <i/>
      <sz val="11"/>
      <color theme="1" tint="4.9989318521683403E-2"/>
      <name val="Calibri Light"/>
      <family val="2"/>
      <scheme val="major"/>
    </font>
    <font>
      <sz val="11"/>
      <color theme="1" tint="4.9989318521683403E-2"/>
      <name val="Calibri Light"/>
      <family val="2"/>
      <scheme val="major"/>
    </font>
    <font>
      <b/>
      <u/>
      <sz val="16"/>
      <color theme="0"/>
      <name val="Calibri Light"/>
      <family val="2"/>
      <scheme val="major"/>
    </font>
    <font>
      <sz val="16"/>
      <color theme="0"/>
      <name val="Calibri Light"/>
      <family val="2"/>
      <scheme val="major"/>
    </font>
    <font>
      <sz val="11"/>
      <color theme="4"/>
      <name val="Calibri Light"/>
      <family val="2"/>
      <scheme val="major"/>
    </font>
    <font>
      <sz val="11"/>
      <color theme="9"/>
      <name val="Calibri Light"/>
      <family val="2"/>
      <scheme val="major"/>
    </font>
    <font>
      <b/>
      <i/>
      <sz val="11"/>
      <color theme="1"/>
      <name val="Calibri Light"/>
      <family val="2"/>
      <scheme val="major"/>
    </font>
    <font>
      <b/>
      <sz val="11"/>
      <color theme="5"/>
      <name val="Calibri Light"/>
      <family val="2"/>
      <scheme val="major"/>
    </font>
    <font>
      <b/>
      <i/>
      <sz val="11"/>
      <color theme="5"/>
      <name val="Calibri Light"/>
      <family val="2"/>
      <scheme val="major"/>
    </font>
    <font>
      <b/>
      <u/>
      <sz val="11"/>
      <name val="Calibri Light"/>
      <family val="2"/>
      <scheme val="major"/>
    </font>
    <font>
      <b/>
      <sz val="11"/>
      <color theme="0"/>
      <name val="Calibri Light"/>
      <family val="2"/>
      <scheme val="major"/>
    </font>
    <font>
      <sz val="12"/>
      <color rgb="FF000000"/>
      <name val="Calibri Light"/>
      <family val="2"/>
      <scheme val="major"/>
    </font>
    <font>
      <i/>
      <sz val="11"/>
      <color rgb="FF000000"/>
      <name val="Calibri Light"/>
      <family val="2"/>
      <scheme val="major"/>
    </font>
    <font>
      <b/>
      <i/>
      <sz val="11"/>
      <color rgb="FF000000"/>
      <name val="Calibri Light"/>
      <family val="2"/>
      <scheme val="major"/>
    </font>
    <font>
      <sz val="11"/>
      <color rgb="FF000000"/>
      <name val="Calibri Light"/>
      <family val="2"/>
      <scheme val="major"/>
    </font>
    <font>
      <sz val="11"/>
      <color rgb="FF403F41"/>
      <name val="Calibri Light"/>
      <family val="2"/>
      <scheme val="major"/>
    </font>
    <font>
      <b/>
      <sz val="14"/>
      <color theme="1"/>
      <name val="Calibri Light"/>
      <family val="2"/>
      <scheme val="major"/>
    </font>
    <font>
      <b/>
      <sz val="14"/>
      <color theme="0"/>
      <name val="Calibri Light"/>
      <family val="2"/>
      <scheme val="major"/>
    </font>
    <font>
      <b/>
      <sz val="12"/>
      <color rgb="FF000000"/>
      <name val="Calibri Light"/>
      <family val="2"/>
      <scheme val="major"/>
    </font>
    <font>
      <b/>
      <sz val="20"/>
      <color theme="9" tint="-0.499984740745262"/>
      <name val="Calibri Light"/>
      <family val="2"/>
      <scheme val="major"/>
    </font>
    <font>
      <sz val="11"/>
      <color rgb="FF000000"/>
      <name val="Calibri Light"/>
    </font>
    <font>
      <b/>
      <sz val="11"/>
      <color rgb="FF000000"/>
      <name val="Calibri Light"/>
    </font>
    <font>
      <sz val="8"/>
      <color rgb="FF000000"/>
      <name val="Calibri Light"/>
    </font>
    <font>
      <sz val="8"/>
      <color rgb="FF000000"/>
      <name val="Calibri Light"/>
      <charset val="1"/>
    </font>
    <font>
      <sz val="11"/>
      <color theme="4" tint="-0.249977111117893"/>
      <name val="Calibri Light"/>
      <family val="2"/>
      <scheme val="major"/>
    </font>
  </fonts>
  <fills count="7">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bgColor indexed="64"/>
      </patternFill>
    </fill>
    <fill>
      <patternFill patternType="solid">
        <fgColor theme="9"/>
        <bgColor indexed="64"/>
      </patternFill>
    </fill>
    <fill>
      <patternFill patternType="solid">
        <fgColor theme="5"/>
        <bgColor indexed="64"/>
      </patternFill>
    </fill>
  </fills>
  <borders count="37">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bottom style="thin">
        <color theme="5"/>
      </bottom>
      <diagonal/>
    </border>
    <border>
      <left/>
      <right/>
      <top style="thin">
        <color theme="5"/>
      </top>
      <bottom style="thin">
        <color theme="5"/>
      </bottom>
      <diagonal/>
    </border>
  </borders>
  <cellStyleXfs count="1">
    <xf numFmtId="0" fontId="0" fillId="0" borderId="0"/>
  </cellStyleXfs>
  <cellXfs count="102">
    <xf numFmtId="0" fontId="0" fillId="0" borderId="0" xfId="0"/>
    <xf numFmtId="0" fontId="3" fillId="3" borderId="0" xfId="0" applyFont="1" applyFill="1" applyAlignment="1">
      <alignment vertical="center" wrapText="1"/>
    </xf>
    <xf numFmtId="0" fontId="4" fillId="0" borderId="0" xfId="0" applyFont="1" applyAlignment="1">
      <alignment vertical="top" wrapText="1"/>
    </xf>
    <xf numFmtId="0" fontId="3" fillId="0" borderId="0" xfId="0" applyFont="1" applyAlignment="1">
      <alignment vertical="top" wrapText="1"/>
    </xf>
    <xf numFmtId="0" fontId="3" fillId="0" borderId="0" xfId="0" applyFont="1" applyAlignment="1">
      <alignment wrapText="1"/>
    </xf>
    <xf numFmtId="0" fontId="3" fillId="0" borderId="15" xfId="0" applyFont="1" applyBorder="1" applyAlignment="1">
      <alignment wrapText="1"/>
    </xf>
    <xf numFmtId="9" fontId="3" fillId="0" borderId="15" xfId="0" applyNumberFormat="1" applyFont="1" applyBorder="1" applyAlignment="1">
      <alignment wrapText="1"/>
    </xf>
    <xf numFmtId="0" fontId="4" fillId="0" borderId="15" xfId="0" applyFont="1" applyBorder="1" applyAlignment="1">
      <alignment wrapText="1"/>
    </xf>
    <xf numFmtId="0" fontId="4" fillId="0" borderId="14" xfId="0" applyFont="1" applyBorder="1" applyAlignment="1">
      <alignment wrapText="1"/>
    </xf>
    <xf numFmtId="0" fontId="3" fillId="0" borderId="16" xfId="0" applyFont="1" applyBorder="1" applyAlignment="1">
      <alignment vertical="top" wrapText="1"/>
    </xf>
    <xf numFmtId="0" fontId="4" fillId="0" borderId="17" xfId="0" applyFont="1" applyBorder="1" applyAlignment="1">
      <alignment vertical="top" wrapText="1"/>
    </xf>
    <xf numFmtId="9" fontId="3" fillId="0" borderId="17" xfId="0" applyNumberFormat="1" applyFont="1" applyBorder="1" applyAlignment="1">
      <alignment vertical="top" wrapText="1"/>
    </xf>
    <xf numFmtId="0" fontId="3" fillId="0" borderId="17" xfId="0" applyFont="1" applyBorder="1" applyAlignment="1">
      <alignment vertical="top" wrapText="1"/>
    </xf>
    <xf numFmtId="0" fontId="4" fillId="0" borderId="18" xfId="0" applyFont="1" applyBorder="1" applyAlignment="1">
      <alignment vertical="top" wrapText="1"/>
    </xf>
    <xf numFmtId="0" fontId="4" fillId="0" borderId="19" xfId="0" applyFont="1" applyBorder="1" applyAlignment="1">
      <alignment vertical="top" wrapText="1"/>
    </xf>
    <xf numFmtId="0" fontId="4" fillId="2" borderId="20" xfId="0" applyFont="1" applyFill="1" applyBorder="1" applyAlignment="1">
      <alignment vertical="top" wrapText="1"/>
    </xf>
    <xf numFmtId="9" fontId="4" fillId="0" borderId="20" xfId="0" applyNumberFormat="1" applyFont="1" applyBorder="1" applyAlignment="1">
      <alignment vertical="top" wrapText="1"/>
    </xf>
    <xf numFmtId="0" fontId="4" fillId="0" borderId="20" xfId="0" applyFont="1" applyBorder="1" applyAlignment="1">
      <alignment vertical="top" wrapText="1"/>
    </xf>
    <xf numFmtId="0" fontId="5" fillId="0" borderId="20" xfId="0" applyFont="1" applyBorder="1" applyAlignment="1">
      <alignment vertical="top" wrapText="1"/>
    </xf>
    <xf numFmtId="0" fontId="4" fillId="0" borderId="21" xfId="0" applyFont="1" applyBorder="1" applyAlignment="1">
      <alignment vertical="top" wrapText="1"/>
    </xf>
    <xf numFmtId="0" fontId="4" fillId="0" borderId="22" xfId="0" applyFont="1" applyBorder="1" applyAlignment="1">
      <alignment vertical="top" wrapText="1"/>
    </xf>
    <xf numFmtId="0" fontId="4" fillId="2" borderId="9" xfId="0" applyFont="1" applyFill="1" applyBorder="1" applyAlignment="1">
      <alignment vertical="top" wrapText="1"/>
    </xf>
    <xf numFmtId="9" fontId="4" fillId="0" borderId="9" xfId="0" applyNumberFormat="1" applyFont="1" applyBorder="1" applyAlignment="1">
      <alignment vertical="top" wrapText="1"/>
    </xf>
    <xf numFmtId="0" fontId="4" fillId="0" borderId="9" xfId="0" applyFont="1" applyBorder="1" applyAlignment="1">
      <alignment vertical="top" wrapText="1"/>
    </xf>
    <xf numFmtId="0" fontId="4" fillId="0" borderId="23" xfId="0" applyFont="1" applyBorder="1" applyAlignment="1">
      <alignment vertical="top" wrapText="1"/>
    </xf>
    <xf numFmtId="0" fontId="6" fillId="0" borderId="22" xfId="0" applyFont="1" applyBorder="1" applyAlignment="1">
      <alignment vertical="top" wrapText="1"/>
    </xf>
    <xf numFmtId="0" fontId="5" fillId="0" borderId="9" xfId="0" applyFont="1" applyBorder="1" applyAlignment="1">
      <alignment vertical="top" wrapText="1"/>
    </xf>
    <xf numFmtId="0" fontId="4" fillId="0" borderId="24" xfId="0" applyFont="1" applyBorder="1" applyAlignment="1">
      <alignment vertical="top" wrapText="1"/>
    </xf>
    <xf numFmtId="0" fontId="4" fillId="2" borderId="25" xfId="0" applyFont="1" applyFill="1" applyBorder="1" applyAlignment="1">
      <alignment vertical="top" wrapText="1"/>
    </xf>
    <xf numFmtId="9" fontId="4" fillId="0" borderId="25" xfId="0" applyNumberFormat="1" applyFont="1" applyBorder="1" applyAlignment="1">
      <alignment vertical="top" wrapText="1"/>
    </xf>
    <xf numFmtId="0" fontId="4" fillId="0" borderId="25" xfId="0" applyFont="1" applyBorder="1" applyAlignment="1">
      <alignment vertical="top" wrapText="1"/>
    </xf>
    <xf numFmtId="0" fontId="4" fillId="0" borderId="26" xfId="0" applyFont="1" applyBorder="1" applyAlignment="1">
      <alignment vertical="top" wrapText="1"/>
    </xf>
    <xf numFmtId="0" fontId="4" fillId="2" borderId="0" xfId="0" applyFont="1" applyFill="1" applyAlignment="1">
      <alignment vertical="top" wrapText="1"/>
    </xf>
    <xf numFmtId="9" fontId="4" fillId="0" borderId="30" xfId="0" applyNumberFormat="1" applyFont="1" applyBorder="1" applyAlignment="1">
      <alignment vertical="top" wrapText="1"/>
    </xf>
    <xf numFmtId="0" fontId="4" fillId="0" borderId="10" xfId="0" applyFont="1" applyBorder="1" applyAlignment="1">
      <alignment vertical="top" wrapText="1"/>
    </xf>
    <xf numFmtId="9" fontId="4" fillId="0" borderId="10" xfId="0" applyNumberFormat="1" applyFont="1" applyBorder="1" applyAlignment="1">
      <alignment vertical="top" wrapText="1"/>
    </xf>
    <xf numFmtId="0" fontId="4" fillId="0" borderId="11" xfId="0" applyFont="1" applyBorder="1" applyAlignment="1">
      <alignment vertical="top" wrapText="1"/>
    </xf>
    <xf numFmtId="9" fontId="4" fillId="0" borderId="28" xfId="0" applyNumberFormat="1" applyFont="1" applyBorder="1" applyAlignment="1">
      <alignment vertical="top" wrapText="1"/>
    </xf>
    <xf numFmtId="0" fontId="4" fillId="0" borderId="27" xfId="0" applyFont="1" applyBorder="1" applyAlignment="1">
      <alignment vertical="top" wrapText="1"/>
    </xf>
    <xf numFmtId="9" fontId="4" fillId="0" borderId="13" xfId="0" applyNumberFormat="1" applyFont="1" applyBorder="1" applyAlignment="1">
      <alignment vertical="top" wrapText="1"/>
    </xf>
    <xf numFmtId="0" fontId="4" fillId="0" borderId="12" xfId="0" applyFont="1" applyBorder="1" applyAlignment="1">
      <alignment vertical="top" wrapText="1"/>
    </xf>
    <xf numFmtId="0" fontId="8" fillId="0" borderId="0" xfId="0" applyFont="1" applyAlignment="1">
      <alignment vertical="top" wrapText="1"/>
    </xf>
    <xf numFmtId="9" fontId="4" fillId="0" borderId="0" xfId="0" applyNumberFormat="1" applyFont="1" applyAlignment="1">
      <alignment vertical="top" wrapText="1"/>
    </xf>
    <xf numFmtId="0" fontId="4" fillId="0" borderId="28" xfId="0" applyFont="1" applyBorder="1" applyAlignment="1">
      <alignment vertical="top" wrapText="1"/>
    </xf>
    <xf numFmtId="0" fontId="4" fillId="0" borderId="29" xfId="0" applyFont="1" applyBorder="1" applyAlignment="1">
      <alignment vertical="top" wrapText="1"/>
    </xf>
    <xf numFmtId="0" fontId="4" fillId="0" borderId="4" xfId="0" applyFont="1" applyBorder="1" applyAlignment="1">
      <alignment vertical="top" wrapText="1"/>
    </xf>
    <xf numFmtId="0" fontId="4" fillId="0" borderId="5" xfId="0" applyFont="1" applyBorder="1" applyAlignment="1">
      <alignment vertical="top" wrapText="1"/>
    </xf>
    <xf numFmtId="0" fontId="4" fillId="0" borderId="0" xfId="0" applyFont="1" applyAlignment="1">
      <alignment wrapText="1"/>
    </xf>
    <xf numFmtId="0" fontId="4" fillId="0" borderId="16" xfId="0" applyFont="1" applyBorder="1" applyAlignment="1">
      <alignment vertical="top" wrapText="1"/>
    </xf>
    <xf numFmtId="0" fontId="4" fillId="2" borderId="17" xfId="0" applyFont="1" applyFill="1" applyBorder="1" applyAlignment="1">
      <alignment vertical="top" wrapText="1"/>
    </xf>
    <xf numFmtId="9" fontId="4" fillId="0" borderId="17" xfId="0" applyNumberFormat="1" applyFont="1" applyBorder="1" applyAlignment="1">
      <alignment vertical="top" wrapText="1"/>
    </xf>
    <xf numFmtId="0" fontId="4" fillId="2" borderId="31" xfId="0" applyFont="1" applyFill="1" applyBorder="1" applyAlignment="1">
      <alignment vertical="top" wrapText="1"/>
    </xf>
    <xf numFmtId="9" fontId="4" fillId="0" borderId="31" xfId="0" applyNumberFormat="1" applyFont="1" applyBorder="1" applyAlignment="1">
      <alignment vertical="top" wrapText="1"/>
    </xf>
    <xf numFmtId="0" fontId="4" fillId="0" borderId="31" xfId="0" applyFont="1" applyBorder="1" applyAlignment="1">
      <alignment vertical="top" wrapText="1"/>
    </xf>
    <xf numFmtId="0" fontId="4" fillId="0" borderId="7" xfId="0" applyFont="1" applyBorder="1" applyAlignment="1">
      <alignment vertical="top" wrapText="1"/>
    </xf>
    <xf numFmtId="0" fontId="3" fillId="3" borderId="0" xfId="0" applyFont="1" applyFill="1" applyAlignment="1">
      <alignment horizontal="center" vertical="center" wrapText="1"/>
    </xf>
    <xf numFmtId="0" fontId="4" fillId="4" borderId="0" xfId="0" applyFont="1" applyFill="1" applyAlignment="1">
      <alignment vertical="center" wrapText="1"/>
    </xf>
    <xf numFmtId="0" fontId="3" fillId="4" borderId="0" xfId="0" applyFont="1" applyFill="1" applyAlignment="1">
      <alignment vertical="center" wrapText="1"/>
    </xf>
    <xf numFmtId="0" fontId="3" fillId="4" borderId="0" xfId="0" applyFont="1" applyFill="1" applyAlignment="1">
      <alignment horizontal="center" vertical="center" wrapText="1"/>
    </xf>
    <xf numFmtId="0" fontId="4" fillId="4" borderId="0" xfId="0" applyFont="1" applyFill="1" applyAlignment="1">
      <alignment horizontal="center" vertical="center" wrapText="1"/>
    </xf>
    <xf numFmtId="0" fontId="3" fillId="0" borderId="0" xfId="0" applyFont="1" applyAlignment="1">
      <alignment vertical="center" wrapText="1"/>
    </xf>
    <xf numFmtId="0" fontId="11" fillId="5" borderId="0" xfId="0" applyFont="1" applyFill="1" applyAlignment="1">
      <alignment vertical="center" wrapText="1"/>
    </xf>
    <xf numFmtId="0" fontId="12" fillId="5" borderId="0" xfId="0" applyFont="1" applyFill="1" applyAlignment="1">
      <alignment horizontal="center" vertical="center" wrapText="1"/>
    </xf>
    <xf numFmtId="0" fontId="4" fillId="0" borderId="0" xfId="0" applyFont="1" applyAlignment="1">
      <alignment vertical="center" wrapText="1"/>
    </xf>
    <xf numFmtId="0" fontId="19" fillId="0" borderId="0" xfId="0" applyFont="1" applyAlignment="1">
      <alignment vertical="top" wrapText="1"/>
    </xf>
    <xf numFmtId="0" fontId="4" fillId="4" borderId="0" xfId="0" applyFont="1" applyFill="1"/>
    <xf numFmtId="0" fontId="4" fillId="0" borderId="0" xfId="0" applyFont="1"/>
    <xf numFmtId="0" fontId="5" fillId="4" borderId="1" xfId="0" applyFont="1" applyFill="1" applyBorder="1" applyAlignment="1">
      <alignment vertical="top" wrapText="1"/>
    </xf>
    <xf numFmtId="9" fontId="4" fillId="4" borderId="8" xfId="0" applyNumberFormat="1" applyFont="1" applyFill="1" applyBorder="1" applyAlignment="1">
      <alignment vertical="top" wrapText="1"/>
    </xf>
    <xf numFmtId="0" fontId="4" fillId="4" borderId="0" xfId="0" applyFont="1" applyFill="1" applyAlignment="1">
      <alignment vertical="top" wrapText="1"/>
    </xf>
    <xf numFmtId="0" fontId="5" fillId="4" borderId="2" xfId="0" applyFont="1" applyFill="1" applyBorder="1" applyAlignment="1">
      <alignment vertical="top" wrapText="1"/>
    </xf>
    <xf numFmtId="9" fontId="4" fillId="4" borderId="3" xfId="0" applyNumberFormat="1" applyFont="1" applyFill="1" applyBorder="1" applyAlignment="1">
      <alignment vertical="top" wrapText="1"/>
    </xf>
    <xf numFmtId="0" fontId="4" fillId="4" borderId="4" xfId="0" applyFont="1" applyFill="1" applyBorder="1" applyAlignment="1">
      <alignment vertical="top" wrapText="1"/>
    </xf>
    <xf numFmtId="9" fontId="4" fillId="4" borderId="6" xfId="0" applyNumberFormat="1" applyFont="1" applyFill="1" applyBorder="1" applyAlignment="1">
      <alignment vertical="top" wrapText="1"/>
    </xf>
    <xf numFmtId="0" fontId="4" fillId="4" borderId="5" xfId="0" applyFont="1" applyFill="1" applyBorder="1" applyAlignment="1">
      <alignment vertical="top" wrapText="1"/>
    </xf>
    <xf numFmtId="9" fontId="4" fillId="4" borderId="7" xfId="0" applyNumberFormat="1" applyFont="1" applyFill="1" applyBorder="1" applyAlignment="1">
      <alignment vertical="top" wrapText="1"/>
    </xf>
    <xf numFmtId="9" fontId="4" fillId="4" borderId="0" xfId="0" applyNumberFormat="1" applyFont="1" applyFill="1" applyAlignment="1">
      <alignment vertical="top" wrapText="1"/>
    </xf>
    <xf numFmtId="0" fontId="4" fillId="4" borderId="0" xfId="0" quotePrefix="1" applyFont="1" applyFill="1"/>
    <xf numFmtId="0" fontId="4" fillId="0" borderId="0" xfId="0" applyFont="1" applyAlignment="1">
      <alignment horizontal="left" vertical="top" wrapText="1"/>
    </xf>
    <xf numFmtId="0" fontId="4" fillId="4" borderId="0" xfId="0" applyFont="1" applyFill="1" applyAlignment="1">
      <alignment wrapText="1"/>
    </xf>
    <xf numFmtId="0" fontId="21" fillId="4" borderId="35" xfId="0" applyFont="1" applyFill="1" applyBorder="1" applyAlignment="1">
      <alignment horizontal="left" vertical="top" wrapText="1"/>
    </xf>
    <xf numFmtId="0" fontId="23" fillId="4" borderId="35" xfId="0" applyFont="1" applyFill="1" applyBorder="1" applyAlignment="1">
      <alignment horizontal="left" vertical="top" wrapText="1"/>
    </xf>
    <xf numFmtId="0" fontId="21" fillId="4" borderId="36" xfId="0" applyFont="1" applyFill="1" applyBorder="1" applyAlignment="1">
      <alignment horizontal="left" vertical="top" wrapText="1"/>
    </xf>
    <xf numFmtId="0" fontId="4" fillId="4" borderId="36" xfId="0" applyFont="1" applyFill="1" applyBorder="1" applyAlignment="1">
      <alignment vertical="top" wrapText="1"/>
    </xf>
    <xf numFmtId="0" fontId="23" fillId="4" borderId="36" xfId="0" applyFont="1" applyFill="1" applyBorder="1" applyAlignment="1">
      <alignment horizontal="left" vertical="top" wrapText="1"/>
    </xf>
    <xf numFmtId="0" fontId="22" fillId="4" borderId="36" xfId="0" applyFont="1" applyFill="1" applyBorder="1" applyAlignment="1">
      <alignment horizontal="left" vertical="top" wrapText="1"/>
    </xf>
    <xf numFmtId="0" fontId="4" fillId="4" borderId="0" xfId="0" applyFont="1" applyFill="1" applyAlignment="1">
      <alignment horizontal="left" vertical="top" wrapText="1"/>
    </xf>
    <xf numFmtId="0" fontId="25" fillId="4" borderId="0" xfId="0" applyFont="1" applyFill="1" applyAlignment="1">
      <alignment vertical="center" wrapText="1"/>
    </xf>
    <xf numFmtId="0" fontId="26" fillId="6" borderId="0" xfId="0" applyFont="1" applyFill="1" applyAlignment="1">
      <alignment horizontal="left" vertical="center" wrapText="1"/>
    </xf>
    <xf numFmtId="0" fontId="26" fillId="6" borderId="0" xfId="0" applyFont="1" applyFill="1" applyAlignment="1">
      <alignment vertical="center" wrapText="1"/>
    </xf>
    <xf numFmtId="0" fontId="25" fillId="0" borderId="0" xfId="0" applyFont="1" applyAlignment="1">
      <alignment vertical="center" wrapText="1"/>
    </xf>
    <xf numFmtId="0" fontId="16" fillId="4" borderId="0" xfId="0" applyFont="1" applyFill="1"/>
    <xf numFmtId="0" fontId="20" fillId="4" borderId="34" xfId="0" applyFont="1" applyFill="1" applyBorder="1" applyAlignment="1">
      <alignment horizontal="left" vertical="top" wrapText="1"/>
    </xf>
    <xf numFmtId="0" fontId="27" fillId="4" borderId="32" xfId="0" applyFont="1" applyFill="1" applyBorder="1" applyAlignment="1">
      <alignment horizontal="left" vertical="top" wrapText="1"/>
    </xf>
    <xf numFmtId="0" fontId="4" fillId="4" borderId="32" xfId="0" applyFont="1" applyFill="1" applyBorder="1" applyAlignment="1">
      <alignment vertical="center" wrapText="1"/>
    </xf>
    <xf numFmtId="0" fontId="4" fillId="4" borderId="33" xfId="0" applyFont="1" applyFill="1" applyBorder="1" applyAlignment="1">
      <alignment vertical="center" wrapText="1"/>
    </xf>
    <xf numFmtId="0" fontId="3" fillId="3" borderId="0" xfId="0" applyFont="1" applyFill="1" applyAlignment="1">
      <alignment horizontal="left" vertical="center" wrapText="1"/>
    </xf>
    <xf numFmtId="0" fontId="3" fillId="4" borderId="0" xfId="0" applyFont="1" applyFill="1" applyAlignment="1">
      <alignment wrapText="1"/>
    </xf>
    <xf numFmtId="0" fontId="28" fillId="4" borderId="0" xfId="0" applyFont="1" applyFill="1"/>
    <xf numFmtId="0" fontId="29" fillId="0" borderId="0" xfId="0" applyFont="1" applyAlignment="1">
      <alignment vertical="top" wrapText="1"/>
    </xf>
    <xf numFmtId="0" fontId="31" fillId="0" borderId="0" xfId="0" applyFont="1"/>
    <xf numFmtId="0" fontId="32" fillId="0" borderId="0" xfId="0" applyFont="1"/>
  </cellXfs>
  <cellStyles count="1">
    <cellStyle name="Normal" xfId="0" builtinId="0"/>
  </cellStyles>
  <dxfs count="40">
    <dxf>
      <fill>
        <patternFill>
          <bgColor theme="7" tint="0.59996337778862885"/>
        </patternFill>
      </fill>
    </dxf>
    <dxf>
      <fill>
        <patternFill>
          <bgColor theme="5" tint="0.59996337778862885"/>
        </patternFill>
      </fill>
    </dxf>
    <dxf>
      <fill>
        <patternFill>
          <bgColor theme="7" tint="0.59996337778862885"/>
        </patternFill>
      </fill>
    </dxf>
    <dxf>
      <fill>
        <patternFill>
          <bgColor theme="5" tint="0.59996337778862885"/>
        </patternFill>
      </fill>
    </dxf>
    <dxf>
      <fill>
        <patternFill>
          <bgColor theme="9" tint="0.59996337778862885"/>
        </patternFill>
      </fill>
    </dxf>
    <dxf>
      <fill>
        <patternFill patternType="none">
          <fgColor indexed="64"/>
          <bgColor auto="1"/>
        </patternFill>
      </fill>
    </dxf>
    <dxf>
      <fill>
        <patternFill>
          <bgColor theme="9" tint="0.59996337778862885"/>
        </patternFill>
      </fill>
    </dxf>
    <dxf>
      <fill>
        <patternFill patternType="none">
          <fgColor indexed="64"/>
          <bgColor auto="1"/>
        </patternFill>
      </fill>
    </dxf>
    <dxf>
      <fill>
        <patternFill>
          <bgColor theme="7" tint="0.59996337778862885"/>
        </patternFill>
      </fill>
    </dxf>
    <dxf>
      <fill>
        <patternFill>
          <bgColor theme="5" tint="0.59996337778862885"/>
        </patternFill>
      </fill>
    </dxf>
    <dxf>
      <fill>
        <patternFill>
          <bgColor theme="7" tint="0.59996337778862885"/>
        </patternFill>
      </fill>
    </dxf>
    <dxf>
      <fill>
        <patternFill>
          <bgColor theme="5" tint="0.59996337778862885"/>
        </patternFill>
      </fill>
    </dxf>
    <dxf>
      <fill>
        <patternFill>
          <bgColor theme="7" tint="0.59996337778862885"/>
        </patternFill>
      </fill>
    </dxf>
    <dxf>
      <fill>
        <patternFill>
          <bgColor theme="5" tint="0.59996337778862885"/>
        </patternFill>
      </fill>
    </dxf>
    <dxf>
      <fill>
        <patternFill>
          <bgColor theme="7" tint="0.59996337778862885"/>
        </patternFill>
      </fill>
    </dxf>
    <dxf>
      <fill>
        <patternFill>
          <bgColor theme="5" tint="0.59996337778862885"/>
        </patternFill>
      </fill>
    </dxf>
    <dxf>
      <fill>
        <patternFill>
          <bgColor theme="7" tint="0.59996337778862885"/>
        </patternFill>
      </fill>
    </dxf>
    <dxf>
      <fill>
        <patternFill>
          <bgColor theme="5" tint="0.59996337778862885"/>
        </patternFill>
      </fill>
    </dxf>
    <dxf>
      <fill>
        <patternFill>
          <bgColor theme="7" tint="0.59996337778862885"/>
        </patternFill>
      </fill>
    </dxf>
    <dxf>
      <fill>
        <patternFill>
          <bgColor theme="5" tint="0.59996337778862885"/>
        </patternFill>
      </fill>
    </dxf>
    <dxf>
      <fill>
        <patternFill>
          <bgColor theme="7" tint="0.59996337778862885"/>
        </patternFill>
      </fill>
    </dxf>
    <dxf>
      <fill>
        <patternFill>
          <bgColor theme="5" tint="0.59996337778862885"/>
        </patternFill>
      </fill>
    </dxf>
    <dxf>
      <fill>
        <patternFill>
          <bgColor theme="7" tint="0.59996337778862885"/>
        </patternFill>
      </fill>
    </dxf>
    <dxf>
      <fill>
        <patternFill>
          <bgColor theme="5" tint="0.59996337778862885"/>
        </patternFill>
      </fill>
    </dxf>
    <dxf>
      <fill>
        <patternFill>
          <bgColor theme="9" tint="0.59996337778862885"/>
        </patternFill>
      </fill>
    </dxf>
    <dxf>
      <fill>
        <patternFill patternType="none">
          <fgColor indexed="64"/>
          <bgColor auto="1"/>
        </patternFill>
      </fill>
    </dxf>
    <dxf>
      <fill>
        <patternFill>
          <bgColor theme="9" tint="0.59996337778862885"/>
        </patternFill>
      </fill>
    </dxf>
    <dxf>
      <fill>
        <patternFill patternType="none">
          <fgColor indexed="64"/>
          <bgColor auto="1"/>
        </patternFill>
      </fill>
    </dxf>
    <dxf>
      <fill>
        <patternFill>
          <bgColor theme="9" tint="0.59996337778862885"/>
        </patternFill>
      </fill>
    </dxf>
    <dxf>
      <fill>
        <patternFill patternType="none">
          <fgColor indexed="64"/>
          <bgColor auto="1"/>
        </patternFill>
      </fill>
    </dxf>
    <dxf>
      <fill>
        <patternFill>
          <bgColor theme="9" tint="0.59996337778862885"/>
        </patternFill>
      </fill>
    </dxf>
    <dxf>
      <fill>
        <patternFill patternType="none">
          <fgColor indexed="64"/>
          <bgColor auto="1"/>
        </patternFill>
      </fill>
    </dxf>
    <dxf>
      <fill>
        <patternFill>
          <bgColor theme="9" tint="0.59996337778862885"/>
        </patternFill>
      </fill>
    </dxf>
    <dxf>
      <fill>
        <patternFill patternType="none">
          <fgColor indexed="64"/>
          <bgColor auto="1"/>
        </patternFill>
      </fill>
    </dxf>
    <dxf>
      <fill>
        <patternFill>
          <bgColor theme="9" tint="0.59996337778862885"/>
        </patternFill>
      </fill>
    </dxf>
    <dxf>
      <fill>
        <patternFill patternType="none">
          <fgColor indexed="64"/>
          <bgColor auto="1"/>
        </patternFill>
      </fill>
    </dxf>
    <dxf>
      <fill>
        <patternFill>
          <bgColor theme="9" tint="0.59996337778862885"/>
        </patternFill>
      </fill>
    </dxf>
    <dxf>
      <fill>
        <patternFill patternType="none">
          <fgColor indexed="64"/>
          <bgColor auto="1"/>
        </patternFill>
      </fill>
    </dxf>
    <dxf>
      <fill>
        <patternFill>
          <bgColor theme="9" tint="0.59996337778862885"/>
        </patternFill>
      </fill>
    </dxf>
    <dxf>
      <fill>
        <patternFill patternType="none">
          <fgColor indexed="64"/>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a:latin typeface="+mj-lt"/>
              </a:rPr>
              <a:t>General due diligence principles</a:t>
            </a:r>
          </a:p>
        </c:rich>
      </c:tx>
      <c:layout>
        <c:manualLayout>
          <c:xMode val="edge"/>
          <c:yMode val="edge"/>
          <c:x val="0.24427477413652346"/>
          <c:y val="7.048225032477001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Questionnaire!$M$3</c:f>
              <c:strCache>
                <c:ptCount val="1"/>
                <c:pt idx="0">
                  <c:v>Red</c:v>
                </c:pt>
              </c:strCache>
            </c:strRef>
          </c:tx>
          <c:spPr>
            <a:solidFill>
              <a:srgbClr val="C00000"/>
            </a:solidFill>
            <a:ln>
              <a:noFill/>
            </a:ln>
            <a:effectLst/>
          </c:spPr>
          <c:invertIfNegative val="0"/>
          <c:val>
            <c:numRef>
              <c:f>Questionnaire!$N$3</c:f>
              <c:numCache>
                <c:formatCode>General</c:formatCode>
                <c:ptCount val="1"/>
                <c:pt idx="0">
                  <c:v>0</c:v>
                </c:pt>
              </c:numCache>
            </c:numRef>
          </c:val>
          <c:extLst>
            <c:ext xmlns:c16="http://schemas.microsoft.com/office/drawing/2014/chart" uri="{C3380CC4-5D6E-409C-BE32-E72D297353CC}">
              <c16:uniqueId val="{00000000-D35F-475E-8E82-A34EF4276929}"/>
            </c:ext>
          </c:extLst>
        </c:ser>
        <c:ser>
          <c:idx val="1"/>
          <c:order val="1"/>
          <c:tx>
            <c:strRef>
              <c:f>Questionnaire!$M$4</c:f>
              <c:strCache>
                <c:ptCount val="1"/>
              </c:strCache>
            </c:strRef>
          </c:tx>
          <c:spPr>
            <a:solidFill>
              <a:schemeClr val="accent4">
                <a:lumMod val="60000"/>
                <a:lumOff val="40000"/>
              </a:schemeClr>
            </a:solidFill>
            <a:ln>
              <a:noFill/>
            </a:ln>
            <a:effectLst/>
          </c:spPr>
          <c:invertIfNegative val="0"/>
          <c:val>
            <c:numRef>
              <c:f>Questionnaire!$N$4</c:f>
              <c:numCache>
                <c:formatCode>General</c:formatCode>
                <c:ptCount val="1"/>
              </c:numCache>
            </c:numRef>
          </c:val>
          <c:extLst>
            <c:ext xmlns:c16="http://schemas.microsoft.com/office/drawing/2014/chart" uri="{C3380CC4-5D6E-409C-BE32-E72D297353CC}">
              <c16:uniqueId val="{00000001-D35F-475E-8E82-A34EF4276929}"/>
            </c:ext>
          </c:extLst>
        </c:ser>
        <c:ser>
          <c:idx val="2"/>
          <c:order val="2"/>
          <c:tx>
            <c:strRef>
              <c:f>Questionnaire!$M$7</c:f>
              <c:strCache>
                <c:ptCount val="1"/>
                <c:pt idx="0">
                  <c:v>Green</c:v>
                </c:pt>
              </c:strCache>
            </c:strRef>
          </c:tx>
          <c:spPr>
            <a:solidFill>
              <a:schemeClr val="accent6">
                <a:lumMod val="60000"/>
                <a:lumOff val="40000"/>
              </a:schemeClr>
            </a:solidFill>
            <a:ln>
              <a:noFill/>
            </a:ln>
            <a:effectLst/>
          </c:spPr>
          <c:invertIfNegative val="0"/>
          <c:val>
            <c:numRef>
              <c:f>Questionnaire!$N$7</c:f>
              <c:numCache>
                <c:formatCode>General</c:formatCode>
                <c:ptCount val="1"/>
                <c:pt idx="0">
                  <c:v>0</c:v>
                </c:pt>
              </c:numCache>
            </c:numRef>
          </c:val>
          <c:extLst>
            <c:ext xmlns:c16="http://schemas.microsoft.com/office/drawing/2014/chart" uri="{C3380CC4-5D6E-409C-BE32-E72D297353CC}">
              <c16:uniqueId val="{00000002-D35F-475E-8E82-A34EF4276929}"/>
            </c:ext>
          </c:extLst>
        </c:ser>
        <c:dLbls>
          <c:showLegendKey val="0"/>
          <c:showVal val="0"/>
          <c:showCatName val="0"/>
          <c:showSerName val="0"/>
          <c:showPercent val="0"/>
          <c:showBubbleSize val="0"/>
        </c:dLbls>
        <c:gapWidth val="0"/>
        <c:overlap val="100"/>
        <c:axId val="420852520"/>
        <c:axId val="420851208"/>
      </c:barChart>
      <c:catAx>
        <c:axId val="420852520"/>
        <c:scaling>
          <c:orientation val="minMax"/>
        </c:scaling>
        <c:delete val="1"/>
        <c:axPos val="l"/>
        <c:numFmt formatCode="General" sourceLinked="1"/>
        <c:majorTickMark val="none"/>
        <c:minorTickMark val="none"/>
        <c:tickLblPos val="nextTo"/>
        <c:crossAx val="420851208"/>
        <c:crosses val="autoZero"/>
        <c:auto val="1"/>
        <c:lblAlgn val="ctr"/>
        <c:lblOffset val="100"/>
        <c:noMultiLvlLbl val="0"/>
      </c:catAx>
      <c:valAx>
        <c:axId val="420851208"/>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0852520"/>
        <c:crosses val="autoZero"/>
        <c:crossBetween val="between"/>
      </c:valAx>
      <c:spPr>
        <a:noFill/>
        <a:ln>
          <a:noFill/>
        </a:ln>
        <a:effectLst/>
      </c:spPr>
    </c:plotArea>
    <c:plotVisOnly val="0"/>
    <c:dispBlanksAs val="gap"/>
    <c:showDLblsOverMax val="0"/>
  </c:chart>
  <c:spPr>
    <a:solidFill>
      <a:schemeClr val="bg1"/>
    </a:solidFill>
    <a:ln w="190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a:latin typeface="+mj-lt"/>
              </a:rPr>
              <a:t>Model Enterprise Policy</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Questionnaire!$Q$10</c:f>
              <c:strCache>
                <c:ptCount val="1"/>
                <c:pt idx="0">
                  <c:v>Red</c:v>
                </c:pt>
              </c:strCache>
            </c:strRef>
          </c:tx>
          <c:spPr>
            <a:solidFill>
              <a:srgbClr val="C00000"/>
            </a:solidFill>
            <a:ln>
              <a:noFill/>
            </a:ln>
            <a:effectLst/>
          </c:spPr>
          <c:invertIfNegative val="0"/>
          <c:cat>
            <c:strRef>
              <c:f>Questionnaire!$R$9:$AE$9</c:f>
              <c:strCache>
                <c:ptCount val="14"/>
                <c:pt idx="0">
                  <c:v>Impact assessment</c:v>
                </c:pt>
                <c:pt idx="1">
                  <c:v>Disclosure</c:v>
                </c:pt>
                <c:pt idx="2">
                  <c:v>Consultations</c:v>
                </c:pt>
                <c:pt idx="3">
                  <c:v>Benefit sharing</c:v>
                </c:pt>
                <c:pt idx="4">
                  <c:v>Grievance mechanisms</c:v>
                </c:pt>
                <c:pt idx="5">
                  <c:v>Gender</c:v>
                </c:pt>
                <c:pt idx="6">
                  <c:v>Human rights</c:v>
                </c:pt>
                <c:pt idx="7">
                  <c:v>Labour rights</c:v>
                </c:pt>
                <c:pt idx="8">
                  <c:v>Health and safety</c:v>
                </c:pt>
                <c:pt idx="9">
                  <c:v>Food security and nutrition</c:v>
                </c:pt>
                <c:pt idx="10">
                  <c:v>Tenure rights over and access to natural resources</c:v>
                </c:pt>
                <c:pt idx="11">
                  <c:v>Environmental protection and sustainable use of natural resources</c:v>
                </c:pt>
                <c:pt idx="12">
                  <c:v>Governance</c:v>
                </c:pt>
                <c:pt idx="13">
                  <c:v>Technology and innovation</c:v>
                </c:pt>
              </c:strCache>
            </c:strRef>
          </c:cat>
          <c:val>
            <c:numRef>
              <c:f>Questionnaire!$R$10:$AE$10</c:f>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2F82-4B2B-8AF8-DD55D16F5778}"/>
            </c:ext>
          </c:extLst>
        </c:ser>
        <c:ser>
          <c:idx val="1"/>
          <c:order val="1"/>
          <c:tx>
            <c:strRef>
              <c:f>Questionnaire!$Q$11</c:f>
              <c:strCache>
                <c:ptCount val="1"/>
                <c:pt idx="0">
                  <c:v>Yellow</c:v>
                </c:pt>
              </c:strCache>
            </c:strRef>
          </c:tx>
          <c:spPr>
            <a:solidFill>
              <a:schemeClr val="accent4">
                <a:lumMod val="60000"/>
                <a:lumOff val="40000"/>
              </a:schemeClr>
            </a:solidFill>
            <a:ln>
              <a:noFill/>
            </a:ln>
            <a:effectLst/>
          </c:spPr>
          <c:invertIfNegative val="0"/>
          <c:cat>
            <c:strRef>
              <c:f>Questionnaire!$R$9:$AE$9</c:f>
              <c:strCache>
                <c:ptCount val="14"/>
                <c:pt idx="0">
                  <c:v>Impact assessment</c:v>
                </c:pt>
                <c:pt idx="1">
                  <c:v>Disclosure</c:v>
                </c:pt>
                <c:pt idx="2">
                  <c:v>Consultations</c:v>
                </c:pt>
                <c:pt idx="3">
                  <c:v>Benefit sharing</c:v>
                </c:pt>
                <c:pt idx="4">
                  <c:v>Grievance mechanisms</c:v>
                </c:pt>
                <c:pt idx="5">
                  <c:v>Gender</c:v>
                </c:pt>
                <c:pt idx="6">
                  <c:v>Human rights</c:v>
                </c:pt>
                <c:pt idx="7">
                  <c:v>Labour rights</c:v>
                </c:pt>
                <c:pt idx="8">
                  <c:v>Health and safety</c:v>
                </c:pt>
                <c:pt idx="9">
                  <c:v>Food security and nutrition</c:v>
                </c:pt>
                <c:pt idx="10">
                  <c:v>Tenure rights over and access to natural resources</c:v>
                </c:pt>
                <c:pt idx="11">
                  <c:v>Environmental protection and sustainable use of natural resources</c:v>
                </c:pt>
                <c:pt idx="12">
                  <c:v>Governance</c:v>
                </c:pt>
                <c:pt idx="13">
                  <c:v>Technology and innovation</c:v>
                </c:pt>
              </c:strCache>
            </c:strRef>
          </c:cat>
          <c:val>
            <c:numRef>
              <c:f>Questionnaire!$R$11:$AE$11</c:f>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2F82-4B2B-8AF8-DD55D16F5778}"/>
            </c:ext>
          </c:extLst>
        </c:ser>
        <c:ser>
          <c:idx val="2"/>
          <c:order val="2"/>
          <c:tx>
            <c:strRef>
              <c:f>Questionnaire!$Q$12</c:f>
              <c:strCache>
                <c:ptCount val="1"/>
                <c:pt idx="0">
                  <c:v>Green</c:v>
                </c:pt>
              </c:strCache>
            </c:strRef>
          </c:tx>
          <c:spPr>
            <a:solidFill>
              <a:schemeClr val="accent6">
                <a:lumMod val="60000"/>
                <a:lumOff val="40000"/>
              </a:schemeClr>
            </a:solidFill>
            <a:ln>
              <a:noFill/>
            </a:ln>
            <a:effectLst/>
          </c:spPr>
          <c:invertIfNegative val="0"/>
          <c:cat>
            <c:strRef>
              <c:f>Questionnaire!$R$9:$AE$9</c:f>
              <c:strCache>
                <c:ptCount val="14"/>
                <c:pt idx="0">
                  <c:v>Impact assessment</c:v>
                </c:pt>
                <c:pt idx="1">
                  <c:v>Disclosure</c:v>
                </c:pt>
                <c:pt idx="2">
                  <c:v>Consultations</c:v>
                </c:pt>
                <c:pt idx="3">
                  <c:v>Benefit sharing</c:v>
                </c:pt>
                <c:pt idx="4">
                  <c:v>Grievance mechanisms</c:v>
                </c:pt>
                <c:pt idx="5">
                  <c:v>Gender</c:v>
                </c:pt>
                <c:pt idx="6">
                  <c:v>Human rights</c:v>
                </c:pt>
                <c:pt idx="7">
                  <c:v>Labour rights</c:v>
                </c:pt>
                <c:pt idx="8">
                  <c:v>Health and safety</c:v>
                </c:pt>
                <c:pt idx="9">
                  <c:v>Food security and nutrition</c:v>
                </c:pt>
                <c:pt idx="10">
                  <c:v>Tenure rights over and access to natural resources</c:v>
                </c:pt>
                <c:pt idx="11">
                  <c:v>Environmental protection and sustainable use of natural resources</c:v>
                </c:pt>
                <c:pt idx="12">
                  <c:v>Governance</c:v>
                </c:pt>
                <c:pt idx="13">
                  <c:v>Technology and innovation</c:v>
                </c:pt>
              </c:strCache>
            </c:strRef>
          </c:cat>
          <c:val>
            <c:numRef>
              <c:f>Questionnaire!$R$12:$AE$12</c:f>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2-2F82-4B2B-8AF8-DD55D16F5778}"/>
            </c:ext>
          </c:extLst>
        </c:ser>
        <c:dLbls>
          <c:showLegendKey val="0"/>
          <c:showVal val="0"/>
          <c:showCatName val="0"/>
          <c:showSerName val="0"/>
          <c:showPercent val="0"/>
          <c:showBubbleSize val="0"/>
        </c:dLbls>
        <c:gapWidth val="50"/>
        <c:overlap val="100"/>
        <c:axId val="346643632"/>
        <c:axId val="346640024"/>
      </c:barChart>
      <c:catAx>
        <c:axId val="34664363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j-lt"/>
                <a:ea typeface="+mn-ea"/>
                <a:cs typeface="+mn-cs"/>
              </a:defRPr>
            </a:pPr>
            <a:endParaRPr lang="en-US"/>
          </a:p>
        </c:txPr>
        <c:crossAx val="346640024"/>
        <c:crosses val="autoZero"/>
        <c:auto val="1"/>
        <c:lblAlgn val="ctr"/>
        <c:lblOffset val="100"/>
        <c:noMultiLvlLbl val="0"/>
      </c:catAx>
      <c:valAx>
        <c:axId val="346640024"/>
        <c:scaling>
          <c:orientation val="minMax"/>
          <c:max val="1"/>
        </c:scaling>
        <c:delete val="0"/>
        <c:axPos val="t"/>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6643632"/>
        <c:crosses val="autoZero"/>
        <c:crossBetween val="between"/>
        <c:majorUnit val="0.2"/>
      </c:valAx>
      <c:spPr>
        <a:noFill/>
        <a:ln>
          <a:noFill/>
        </a:ln>
        <a:effectLst/>
      </c:spPr>
    </c:plotArea>
    <c:plotVisOnly val="0"/>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a:latin typeface="+mj-lt"/>
              </a:rPr>
              <a:t>The five-step framework</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Questionnaire!$P$27</c:f>
              <c:strCache>
                <c:ptCount val="1"/>
                <c:pt idx="0">
                  <c:v>Red</c:v>
                </c:pt>
              </c:strCache>
            </c:strRef>
          </c:tx>
          <c:spPr>
            <a:solidFill>
              <a:schemeClr val="accent1"/>
            </a:solidFill>
            <a:ln>
              <a:noFill/>
            </a:ln>
            <a:effectLst/>
          </c:spPr>
          <c:invertIfNegative val="0"/>
          <c:cat>
            <c:strRef>
              <c:f>Questionnaire!$Q$26:$U$26</c:f>
              <c:strCache>
                <c:ptCount val="5"/>
                <c:pt idx="0">
                  <c:v>Step 1: Establish strong company management systems</c:v>
                </c:pt>
                <c:pt idx="1">
                  <c:v>Step 2. Identify, assess and prioritise risks in the supply chain</c:v>
                </c:pt>
                <c:pt idx="2">
                  <c:v>Step 3. Design and implement a strategy to respond to identified risks</c:v>
                </c:pt>
                <c:pt idx="3">
                  <c:v>Step 4. Verify supply chain due diligence </c:v>
                </c:pt>
                <c:pt idx="4">
                  <c:v>Step 5. Report on supply chain due diligence</c:v>
                </c:pt>
              </c:strCache>
            </c:strRef>
          </c:cat>
          <c:val>
            <c:numRef>
              <c:f>Questionnaire!$Q$27:$U$27</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A654-47A0-8FEF-E9CCB42F3951}"/>
            </c:ext>
          </c:extLst>
        </c:ser>
        <c:ser>
          <c:idx val="1"/>
          <c:order val="1"/>
          <c:tx>
            <c:strRef>
              <c:f>Questionnaire!$P$28</c:f>
              <c:strCache>
                <c:ptCount val="1"/>
                <c:pt idx="0">
                  <c:v>Yellow</c:v>
                </c:pt>
              </c:strCache>
            </c:strRef>
          </c:tx>
          <c:spPr>
            <a:solidFill>
              <a:schemeClr val="accent2"/>
            </a:solidFill>
            <a:ln>
              <a:noFill/>
            </a:ln>
            <a:effectLst/>
          </c:spPr>
          <c:invertIfNegative val="0"/>
          <c:cat>
            <c:strRef>
              <c:f>Questionnaire!$Q$26:$U$26</c:f>
              <c:strCache>
                <c:ptCount val="5"/>
                <c:pt idx="0">
                  <c:v>Step 1: Establish strong company management systems</c:v>
                </c:pt>
                <c:pt idx="1">
                  <c:v>Step 2. Identify, assess and prioritise risks in the supply chain</c:v>
                </c:pt>
                <c:pt idx="2">
                  <c:v>Step 3. Design and implement a strategy to respond to identified risks</c:v>
                </c:pt>
                <c:pt idx="3">
                  <c:v>Step 4. Verify supply chain due diligence </c:v>
                </c:pt>
                <c:pt idx="4">
                  <c:v>Step 5. Report on supply chain due diligence</c:v>
                </c:pt>
              </c:strCache>
            </c:strRef>
          </c:cat>
          <c:val>
            <c:numRef>
              <c:f>Questionnaire!$Q$28:$U$28</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A654-47A0-8FEF-E9CCB42F3951}"/>
            </c:ext>
          </c:extLst>
        </c:ser>
        <c:ser>
          <c:idx val="2"/>
          <c:order val="2"/>
          <c:tx>
            <c:strRef>
              <c:f>Questionnaire!$P$29</c:f>
              <c:strCache>
                <c:ptCount val="1"/>
                <c:pt idx="0">
                  <c:v>Green</c:v>
                </c:pt>
              </c:strCache>
            </c:strRef>
          </c:tx>
          <c:spPr>
            <a:solidFill>
              <a:schemeClr val="accent3"/>
            </a:solidFill>
            <a:ln>
              <a:noFill/>
            </a:ln>
            <a:effectLst/>
          </c:spPr>
          <c:invertIfNegative val="0"/>
          <c:cat>
            <c:strRef>
              <c:f>Questionnaire!$Q$26:$U$26</c:f>
              <c:strCache>
                <c:ptCount val="5"/>
                <c:pt idx="0">
                  <c:v>Step 1: Establish strong company management systems</c:v>
                </c:pt>
                <c:pt idx="1">
                  <c:v>Step 2. Identify, assess and prioritise risks in the supply chain</c:v>
                </c:pt>
                <c:pt idx="2">
                  <c:v>Step 3. Design and implement a strategy to respond to identified risks</c:v>
                </c:pt>
                <c:pt idx="3">
                  <c:v>Step 4. Verify supply chain due diligence </c:v>
                </c:pt>
                <c:pt idx="4">
                  <c:v>Step 5. Report on supply chain due diligence</c:v>
                </c:pt>
              </c:strCache>
            </c:strRef>
          </c:cat>
          <c:val>
            <c:numRef>
              <c:f>Questionnaire!$Q$29:$U$29</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2-A654-47A0-8FEF-E9CCB42F3951}"/>
            </c:ext>
          </c:extLst>
        </c:ser>
        <c:dLbls>
          <c:showLegendKey val="0"/>
          <c:showVal val="0"/>
          <c:showCatName val="0"/>
          <c:showSerName val="0"/>
          <c:showPercent val="0"/>
          <c:showBubbleSize val="0"/>
        </c:dLbls>
        <c:gapWidth val="150"/>
        <c:overlap val="100"/>
        <c:axId val="491635064"/>
        <c:axId val="491635392"/>
      </c:barChart>
      <c:catAx>
        <c:axId val="49163506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j-lt"/>
                <a:ea typeface="+mn-ea"/>
                <a:cs typeface="+mn-cs"/>
              </a:defRPr>
            </a:pPr>
            <a:endParaRPr lang="en-US"/>
          </a:p>
        </c:txPr>
        <c:crossAx val="491635392"/>
        <c:crossesAt val="0"/>
        <c:auto val="1"/>
        <c:lblAlgn val="ctr"/>
        <c:lblOffset val="100"/>
        <c:noMultiLvlLbl val="0"/>
      </c:catAx>
      <c:valAx>
        <c:axId val="491635392"/>
        <c:scaling>
          <c:orientation val="minMax"/>
          <c:max val="1"/>
          <c:min val="0"/>
        </c:scaling>
        <c:delete val="0"/>
        <c:axPos val="t"/>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1635064"/>
        <c:crosses val="autoZero"/>
        <c:crossBetween val="between"/>
        <c:majorUnit val="0.2"/>
      </c:valAx>
      <c:spPr>
        <a:noFill/>
        <a:ln>
          <a:noFill/>
        </a:ln>
        <a:effectLst/>
      </c:spPr>
    </c:plotArea>
    <c:plotVisOnly val="0"/>
    <c:dispBlanksAs val="gap"/>
    <c:showDLblsOverMax val="0"/>
  </c:chart>
  <c:spPr>
    <a:solidFill>
      <a:schemeClr val="bg1"/>
    </a:solidFill>
    <a:ln w="190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1118178</xdr:colOff>
      <xdr:row>6</xdr:row>
      <xdr:rowOff>230042</xdr:rowOff>
    </xdr:from>
    <xdr:to>
      <xdr:col>1</xdr:col>
      <xdr:colOff>6692075</xdr:colOff>
      <xdr:row>6</xdr:row>
      <xdr:rowOff>2351450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90531" y="1888513"/>
          <a:ext cx="5573897" cy="2121408"/>
        </a:xfrm>
        <a:prstGeom prst="rect">
          <a:avLst/>
        </a:prstGeom>
        <a:ln w="22225">
          <a:solidFill>
            <a:schemeClr val="bg1"/>
          </a:solidFill>
        </a:ln>
        <a:effectLst/>
      </xdr:spPr>
    </xdr:pic>
    <xdr:clientData/>
  </xdr:twoCellAnchor>
  <xdr:twoCellAnchor editAs="oneCell">
    <xdr:from>
      <xdr:col>2</xdr:col>
      <xdr:colOff>311604</xdr:colOff>
      <xdr:row>5</xdr:row>
      <xdr:rowOff>907</xdr:rowOff>
    </xdr:from>
    <xdr:to>
      <xdr:col>3</xdr:col>
      <xdr:colOff>2091658</xdr:colOff>
      <xdr:row>8</xdr:row>
      <xdr:rowOff>366192</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856890" y="4064907"/>
          <a:ext cx="6932625" cy="5173142"/>
        </a:xfrm>
        <a:prstGeom prst="rect">
          <a:avLst/>
        </a:prstGeom>
        <a:ln w="19050">
          <a:solidFill>
            <a:schemeClr val="tx1"/>
          </a:solidFill>
        </a:ln>
      </xdr:spPr>
    </xdr:pic>
    <xdr:clientData/>
  </xdr:twoCellAnchor>
  <xdr:twoCellAnchor editAs="oneCell">
    <xdr:from>
      <xdr:col>1</xdr:col>
      <xdr:colOff>161925</xdr:colOff>
      <xdr:row>10</xdr:row>
      <xdr:rowOff>771525</xdr:rowOff>
    </xdr:from>
    <xdr:to>
      <xdr:col>1</xdr:col>
      <xdr:colOff>3877193</xdr:colOff>
      <xdr:row>10</xdr:row>
      <xdr:rowOff>1257368</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71525" y="6924675"/>
          <a:ext cx="3715268" cy="485843"/>
        </a:xfrm>
        <a:prstGeom prst="rect">
          <a:avLst/>
        </a:prstGeom>
        <a:ln>
          <a:solidFill>
            <a:schemeClr val="tx1"/>
          </a:solidFill>
        </a:ln>
      </xdr:spPr>
    </xdr:pic>
    <xdr:clientData/>
  </xdr:twoCellAnchor>
  <xdr:twoCellAnchor editAs="oneCell">
    <xdr:from>
      <xdr:col>1</xdr:col>
      <xdr:colOff>200025</xdr:colOff>
      <xdr:row>16</xdr:row>
      <xdr:rowOff>314325</xdr:rowOff>
    </xdr:from>
    <xdr:to>
      <xdr:col>1</xdr:col>
      <xdr:colOff>3934346</xdr:colOff>
      <xdr:row>16</xdr:row>
      <xdr:rowOff>819220</xdr:rowOff>
    </xdr:to>
    <xdr:pic>
      <xdr:nvPicPr>
        <xdr:cNvPr id="12" name="Picture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4"/>
        <a:stretch>
          <a:fillRect/>
        </a:stretch>
      </xdr:blipFill>
      <xdr:spPr>
        <a:xfrm>
          <a:off x="809625" y="11706225"/>
          <a:ext cx="3734321" cy="504895"/>
        </a:xfrm>
        <a:prstGeom prst="rect">
          <a:avLst/>
        </a:prstGeom>
        <a:ln>
          <a:solidFill>
            <a:schemeClr val="tx1"/>
          </a:solidFill>
        </a:ln>
      </xdr:spPr>
    </xdr:pic>
    <xdr:clientData/>
  </xdr:twoCellAnchor>
  <xdr:twoCellAnchor editAs="oneCell">
    <xdr:from>
      <xdr:col>1</xdr:col>
      <xdr:colOff>466725</xdr:colOff>
      <xdr:row>12</xdr:row>
      <xdr:rowOff>504825</xdr:rowOff>
    </xdr:from>
    <xdr:to>
      <xdr:col>1</xdr:col>
      <xdr:colOff>2724150</xdr:colOff>
      <xdr:row>12</xdr:row>
      <xdr:rowOff>2570943</xdr:rowOff>
    </xdr:to>
    <xdr:pic>
      <xdr:nvPicPr>
        <xdr:cNvPr id="14" name="Picture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076325" y="12258675"/>
          <a:ext cx="2257425" cy="2066118"/>
        </a:xfrm>
        <a:prstGeom prst="rect">
          <a:avLst/>
        </a:prstGeom>
        <a:ln>
          <a:solidFill>
            <a:schemeClr val="tx1"/>
          </a:solidFill>
        </a:ln>
      </xdr:spPr>
    </xdr:pic>
    <xdr:clientData/>
  </xdr:twoCellAnchor>
  <xdr:twoCellAnchor editAs="oneCell">
    <xdr:from>
      <xdr:col>1</xdr:col>
      <xdr:colOff>438150</xdr:colOff>
      <xdr:row>12</xdr:row>
      <xdr:rowOff>3067049</xdr:rowOff>
    </xdr:from>
    <xdr:to>
      <xdr:col>1</xdr:col>
      <xdr:colOff>4134366</xdr:colOff>
      <xdr:row>12</xdr:row>
      <xdr:rowOff>3438576</xdr:rowOff>
    </xdr:to>
    <xdr:pic>
      <xdr:nvPicPr>
        <xdr:cNvPr id="15" name="Picture 14">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6"/>
        <a:stretch>
          <a:fillRect/>
        </a:stretch>
      </xdr:blipFill>
      <xdr:spPr>
        <a:xfrm>
          <a:off x="1047750" y="14735174"/>
          <a:ext cx="3696216" cy="371527"/>
        </a:xfrm>
        <a:prstGeom prst="rect">
          <a:avLst/>
        </a:prstGeom>
        <a:ln>
          <a:solidFill>
            <a:schemeClr val="tx1"/>
          </a:solidFill>
        </a:ln>
      </xdr:spPr>
    </xdr:pic>
    <xdr:clientData/>
  </xdr:twoCellAnchor>
  <xdr:twoCellAnchor editAs="oneCell">
    <xdr:from>
      <xdr:col>1</xdr:col>
      <xdr:colOff>590550</xdr:colOff>
      <xdr:row>14</xdr:row>
      <xdr:rowOff>361950</xdr:rowOff>
    </xdr:from>
    <xdr:to>
      <xdr:col>1</xdr:col>
      <xdr:colOff>2467237</xdr:colOff>
      <xdr:row>14</xdr:row>
      <xdr:rowOff>1409846</xdr:rowOff>
    </xdr:to>
    <xdr:pic>
      <xdr:nvPicPr>
        <xdr:cNvPr id="16" name="Picture 15">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7"/>
        <a:stretch>
          <a:fillRect/>
        </a:stretch>
      </xdr:blipFill>
      <xdr:spPr>
        <a:xfrm>
          <a:off x="1200150" y="17106900"/>
          <a:ext cx="1876687" cy="1047896"/>
        </a:xfrm>
        <a:prstGeom prst="rect">
          <a:avLst/>
        </a:prstGeom>
        <a:ln>
          <a:solidFill>
            <a:schemeClr val="tx1"/>
          </a:solidFill>
        </a:ln>
      </xdr:spPr>
    </xdr:pic>
    <xdr:clientData/>
  </xdr:twoCellAnchor>
  <xdr:twoCellAnchor editAs="oneCell">
    <xdr:from>
      <xdr:col>1</xdr:col>
      <xdr:colOff>29881</xdr:colOff>
      <xdr:row>0</xdr:row>
      <xdr:rowOff>29881</xdr:rowOff>
    </xdr:from>
    <xdr:to>
      <xdr:col>1</xdr:col>
      <xdr:colOff>7758669</xdr:colOff>
      <xdr:row>0</xdr:row>
      <xdr:rowOff>2465294</xdr:rowOff>
    </xdr:to>
    <xdr:pic>
      <xdr:nvPicPr>
        <xdr:cNvPr id="3" name="Picture 2">
          <a:extLst>
            <a:ext uri="{FF2B5EF4-FFF2-40B4-BE49-F238E27FC236}">
              <a16:creationId xmlns:a16="http://schemas.microsoft.com/office/drawing/2014/main" id="{A8CAA6EF-6AAA-4671-7097-8A9BF2022B3B}"/>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433293" y="29881"/>
          <a:ext cx="7728788" cy="24354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7</xdr:row>
      <xdr:rowOff>190500</xdr:rowOff>
    </xdr:from>
    <xdr:to>
      <xdr:col>16</xdr:col>
      <xdr:colOff>19050</xdr:colOff>
      <xdr:row>13</xdr:row>
      <xdr:rowOff>9525</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600075</xdr:colOff>
      <xdr:row>14</xdr:row>
      <xdr:rowOff>38100</xdr:rowOff>
    </xdr:from>
    <xdr:to>
      <xdr:col>15</xdr:col>
      <xdr:colOff>600075</xdr:colOff>
      <xdr:row>30</xdr:row>
      <xdr:rowOff>219634</xdr:rowOff>
    </xdr:to>
    <xdr:graphicFrame macro="">
      <xdr:nvGraphicFramePr>
        <xdr:cNvPr id="3" name="Chart 2">
          <a:extLst>
            <a:ext uri="{FF2B5EF4-FFF2-40B4-BE49-F238E27FC236}">
              <a16:creationId xmlns:a16="http://schemas.microsoft.com/office/drawing/2014/main" id="{00000000-0008-0000-0200-000003000000}"/>
            </a:ext>
            <a:ext uri="{147F2762-F138-4A5C-976F-8EAC2B608ADB}">
              <a16:predDERef xmlns:a16="http://schemas.microsoft.com/office/drawing/2014/main" pre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600075</xdr:colOff>
      <xdr:row>0</xdr:row>
      <xdr:rowOff>95250</xdr:rowOff>
    </xdr:from>
    <xdr:to>
      <xdr:col>8</xdr:col>
      <xdr:colOff>590550</xdr:colOff>
      <xdr:row>7</xdr:row>
      <xdr:rowOff>28575</xdr:rowOff>
    </xdr:to>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600075" y="95250"/>
          <a:ext cx="7381875" cy="1266825"/>
        </a:xfrm>
        <a:prstGeom prst="rect">
          <a:avLst/>
        </a:prstGeom>
        <a:solidFill>
          <a:schemeClr val="accent6">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200" b="1"/>
            <a:t>Overview</a:t>
          </a:r>
          <a:r>
            <a:rPr lang="en-US" sz="1200" b="1" baseline="0"/>
            <a:t> of the results of your gap analysis</a:t>
          </a:r>
          <a:endParaRPr lang="en-US" sz="1200" b="1"/>
        </a:p>
        <a:p>
          <a:r>
            <a:rPr lang="en-US" sz="1200" b="0"/>
            <a:t>These results can help you get a quick overview of the limitations</a:t>
          </a:r>
          <a:r>
            <a:rPr lang="en-US" sz="1200" b="0" baseline="0"/>
            <a:t> of </a:t>
          </a:r>
          <a:r>
            <a:rPr lang="en-US" sz="1200" b="0"/>
            <a:t>your company's risk management process and identify areas for improvement. If you find gaps, you should consider the severity and likelihood of negative impacts that may arise if those gaps are not addressed. When prioritizing areas</a:t>
          </a:r>
          <a:r>
            <a:rPr lang="en-US" sz="1200" b="0" baseline="0"/>
            <a:t> for improvement, you should reflect </a:t>
          </a:r>
          <a:r>
            <a:rPr lang="en-US" sz="1200" b="0"/>
            <a:t>on the gaps in relation to your company's circumstances. </a:t>
          </a:r>
        </a:p>
        <a:p>
          <a:endParaRPr lang="en-US" sz="1100"/>
        </a:p>
      </xdr:txBody>
    </xdr:sp>
    <xdr:clientData/>
  </xdr:twoCellAnchor>
  <xdr:twoCellAnchor>
    <xdr:from>
      <xdr:col>4</xdr:col>
      <xdr:colOff>0</xdr:colOff>
      <xdr:row>31</xdr:row>
      <xdr:rowOff>0</xdr:rowOff>
    </xdr:from>
    <xdr:to>
      <xdr:col>15</xdr:col>
      <xdr:colOff>590550</xdr:colOff>
      <xdr:row>44</xdr:row>
      <xdr:rowOff>66675</xdr:rowOff>
    </xdr:to>
    <xdr:graphicFrame macro="">
      <xdr:nvGraphicFramePr>
        <xdr:cNvPr id="7" name="Chart 6">
          <a:extLst>
            <a:ext uri="{FF2B5EF4-FFF2-40B4-BE49-F238E27FC236}">
              <a16:creationId xmlns:a16="http://schemas.microsoft.com/office/drawing/2014/main" id="{00000000-0008-0000-0200-000007000000}"/>
            </a:ext>
            <a:ext uri="{147F2762-F138-4A5C-976F-8EAC2B608ADB}">
              <a16:predDERef xmlns:a16="http://schemas.microsoft.com/office/drawing/2014/main" pre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Karlsson, EricJesper (EST)" id="{F32CD3DD-6397-45AF-BB50-EB96D30786DC}" userId="EricJesper.Karlsson@fao.org" providerId="PeoplePicker"/>
  <person displayName="Karlsson, EricJesper (EST)" id="{D558134F-3869-44E4-8FAE-605F1483A9EF}" userId="S::ericjesper.karlsson@fao.org::7b387943-5dea-4283-a040-4e3fda2b8d09" providerId="AD"/>
  <person displayName="HernandezLagana, Maria (EST)" id="{8EA5C721-73C5-476B-B9C1-91132AE6A6AF}" userId="S::Maria.HernandezLagana@fao.org::b19be75b-c352-4bbd-87ca-364aa2d2881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7" dT="2023-06-07T14:40:22.59" personId="{8EA5C721-73C5-476B-B9C1-91132AE6A6AF}" id="{6D65EE46-D23F-476A-87A9-EAC32895C862}">
    <text xml:space="preserve">@Karlsson, EricJesper (EST)  It seems that the link still needs to be inserted in the three versions. </text>
    <mentions>
      <mention mentionpersonId="{F32CD3DD-6397-45AF-BB50-EB96D30786DC}" mentionId="{A110E530-066D-4290-866E-5C88A93BBDFE}" startIndex="0" length="27"/>
    </mentions>
  </threadedComment>
  <threadedComment ref="B17" dT="2023-06-08T09:27:51.20" personId="{D558134F-3869-44E4-8FAE-605F1483A9EF}" id="{8BA9942B-4914-49CC-A8D2-5DFE835CBCA9}" parentId="{6D65EE46-D23F-476A-87A9-EAC32895C862}">
    <text xml:space="preserve">Thanks for letting me know. Now I am worried that the wrong EN version has been uploaded. Will check before informing Ettore. </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8"/>
  <sheetViews>
    <sheetView zoomScale="85" zoomScaleNormal="85" workbookViewId="0">
      <selection activeCell="B34" sqref="B34"/>
    </sheetView>
  </sheetViews>
  <sheetFormatPr defaultColWidth="8.85546875" defaultRowHeight="15" x14ac:dyDescent="0.25"/>
  <cols>
    <col min="1" max="1" width="5.85546875" style="66" customWidth="1"/>
    <col min="2" max="2" width="116.42578125" style="66" customWidth="1"/>
    <col min="3" max="3" width="73.85546875" style="66" customWidth="1"/>
    <col min="4" max="4" width="41.140625" style="66" customWidth="1"/>
    <col min="5" max="16384" width="8.85546875" style="66"/>
  </cols>
  <sheetData>
    <row r="1" spans="1:12" ht="251.1" customHeight="1" x14ac:dyDescent="0.25">
      <c r="A1" s="65"/>
      <c r="B1" s="65"/>
      <c r="C1" s="65"/>
      <c r="D1" s="65"/>
      <c r="E1" s="65"/>
      <c r="F1" s="65"/>
      <c r="G1" s="65"/>
      <c r="H1" s="65"/>
      <c r="I1" s="65"/>
      <c r="J1" s="65"/>
      <c r="K1" s="65"/>
      <c r="L1" s="65"/>
    </row>
    <row r="2" spans="1:12" ht="26.25" x14ac:dyDescent="0.4">
      <c r="A2" s="65"/>
      <c r="B2" s="98" t="s">
        <v>0</v>
      </c>
      <c r="C2" s="65"/>
      <c r="D2" s="65"/>
      <c r="E2" s="65"/>
      <c r="F2" s="65"/>
      <c r="G2" s="65"/>
      <c r="H2" s="65"/>
      <c r="I2" s="65"/>
      <c r="J2" s="65"/>
      <c r="K2" s="65"/>
      <c r="L2" s="65"/>
    </row>
    <row r="3" spans="1:12" x14ac:dyDescent="0.25">
      <c r="A3" s="65"/>
      <c r="B3" s="65"/>
      <c r="C3" s="65"/>
      <c r="D3" s="65"/>
      <c r="E3" s="65"/>
      <c r="F3" s="65"/>
      <c r="G3" s="65"/>
      <c r="H3" s="65"/>
      <c r="I3" s="65"/>
      <c r="J3" s="65"/>
      <c r="K3" s="65"/>
      <c r="L3" s="65"/>
    </row>
    <row r="4" spans="1:12" x14ac:dyDescent="0.25">
      <c r="A4" s="65"/>
      <c r="B4" s="91" t="s">
        <v>1</v>
      </c>
      <c r="C4" s="65"/>
      <c r="D4" s="65"/>
      <c r="E4" s="65"/>
      <c r="F4" s="65"/>
      <c r="G4" s="65"/>
      <c r="H4" s="65"/>
      <c r="I4" s="65"/>
      <c r="J4" s="65"/>
      <c r="K4" s="65"/>
      <c r="L4" s="65"/>
    </row>
    <row r="5" spans="1:12" ht="15.75" thickBot="1" x14ac:dyDescent="0.3">
      <c r="A5" s="65"/>
      <c r="B5" s="65"/>
      <c r="C5" s="65"/>
      <c r="D5" s="65"/>
      <c r="E5" s="65"/>
      <c r="F5" s="65"/>
      <c r="G5" s="65"/>
      <c r="H5" s="65"/>
      <c r="I5" s="65"/>
      <c r="J5" s="65"/>
      <c r="K5" s="65"/>
      <c r="L5" s="65"/>
    </row>
    <row r="6" spans="1:12" ht="69.599999999999994" customHeight="1" x14ac:dyDescent="0.25">
      <c r="A6" s="65"/>
      <c r="B6" s="92" t="s">
        <v>2</v>
      </c>
      <c r="C6" s="65"/>
      <c r="D6" s="65"/>
      <c r="E6" s="65"/>
      <c r="F6" s="65"/>
      <c r="G6" s="65"/>
      <c r="H6" s="65"/>
      <c r="I6" s="65"/>
      <c r="J6" s="65"/>
      <c r="K6" s="65"/>
      <c r="L6" s="65"/>
    </row>
    <row r="7" spans="1:12" ht="195" customHeight="1" x14ac:dyDescent="0.25">
      <c r="A7" s="65"/>
      <c r="B7" s="93"/>
      <c r="C7" s="65"/>
      <c r="D7" s="65"/>
      <c r="E7" s="65"/>
      <c r="F7" s="65"/>
      <c r="G7" s="65"/>
      <c r="H7" s="65"/>
      <c r="I7" s="65"/>
      <c r="J7" s="65"/>
      <c r="K7" s="65"/>
      <c r="L7" s="65"/>
    </row>
    <row r="8" spans="1:12" ht="114.75" customHeight="1" x14ac:dyDescent="0.25">
      <c r="A8" s="65"/>
      <c r="B8" s="94" t="s">
        <v>3</v>
      </c>
      <c r="C8" s="65"/>
      <c r="D8" s="65"/>
      <c r="E8" s="65"/>
      <c r="F8" s="65"/>
      <c r="G8" s="65"/>
      <c r="H8" s="65"/>
      <c r="I8" s="65"/>
      <c r="J8" s="65"/>
      <c r="K8" s="65"/>
      <c r="L8" s="65"/>
    </row>
    <row r="9" spans="1:12" ht="49.5" customHeight="1" thickBot="1" x14ac:dyDescent="0.3">
      <c r="A9" s="65"/>
      <c r="B9" s="95" t="s">
        <v>4</v>
      </c>
      <c r="C9" s="65"/>
      <c r="D9" s="65"/>
      <c r="E9" s="65"/>
      <c r="F9" s="65"/>
      <c r="G9" s="65"/>
      <c r="H9" s="65"/>
      <c r="I9" s="65"/>
      <c r="J9" s="65"/>
      <c r="K9" s="65"/>
      <c r="L9" s="65"/>
    </row>
    <row r="10" spans="1:12" ht="31.5" customHeight="1" x14ac:dyDescent="0.25">
      <c r="A10" s="65"/>
      <c r="B10" s="96" t="s">
        <v>5</v>
      </c>
      <c r="C10" s="97"/>
      <c r="D10" s="97"/>
      <c r="E10" s="65"/>
      <c r="F10" s="65"/>
      <c r="G10" s="65"/>
      <c r="H10" s="65"/>
      <c r="I10" s="65"/>
      <c r="J10" s="65"/>
      <c r="K10" s="65"/>
      <c r="L10" s="65"/>
    </row>
    <row r="11" spans="1:12" ht="362.45" customHeight="1" x14ac:dyDescent="0.25">
      <c r="A11" s="65"/>
      <c r="B11" s="99" t="s">
        <v>6</v>
      </c>
      <c r="C11" s="69" t="s">
        <v>7</v>
      </c>
      <c r="D11" s="69"/>
      <c r="E11" s="65"/>
      <c r="F11" s="65"/>
      <c r="G11" s="65"/>
      <c r="H11" s="65"/>
      <c r="I11" s="65"/>
      <c r="J11" s="65"/>
      <c r="K11" s="65"/>
      <c r="L11" s="65"/>
    </row>
    <row r="12" spans="1:12" ht="24.75" customHeight="1" x14ac:dyDescent="0.25">
      <c r="A12" s="65"/>
      <c r="B12" s="96" t="s">
        <v>8</v>
      </c>
      <c r="C12" s="69"/>
      <c r="D12" s="69"/>
      <c r="E12" s="65"/>
      <c r="F12" s="65"/>
      <c r="G12" s="65"/>
      <c r="H12" s="65"/>
      <c r="I12" s="65"/>
      <c r="J12" s="65"/>
      <c r="K12" s="65"/>
      <c r="L12" s="65"/>
    </row>
    <row r="13" spans="1:12" ht="301.5" customHeight="1" x14ac:dyDescent="0.25">
      <c r="A13" s="65"/>
      <c r="B13" s="2" t="s">
        <v>9</v>
      </c>
      <c r="C13" s="69"/>
      <c r="D13" s="69"/>
      <c r="E13" s="65"/>
      <c r="F13" s="65"/>
      <c r="G13" s="65"/>
      <c r="H13" s="65"/>
      <c r="I13" s="65"/>
      <c r="J13" s="65"/>
      <c r="K13" s="65"/>
      <c r="L13" s="65"/>
    </row>
    <row r="14" spans="1:12" ht="33.75" customHeight="1" x14ac:dyDescent="0.25">
      <c r="A14" s="65"/>
      <c r="B14" s="96" t="s">
        <v>10</v>
      </c>
      <c r="C14" s="2"/>
      <c r="D14" s="69"/>
      <c r="E14" s="65"/>
      <c r="F14" s="65"/>
      <c r="G14" s="65"/>
      <c r="H14" s="65"/>
      <c r="I14" s="65"/>
      <c r="J14" s="65"/>
      <c r="K14" s="65"/>
      <c r="L14" s="65"/>
    </row>
    <row r="15" spans="1:12" ht="219" customHeight="1" x14ac:dyDescent="0.25">
      <c r="A15" s="65"/>
      <c r="B15" s="2" t="s">
        <v>11</v>
      </c>
      <c r="C15" s="69"/>
      <c r="D15" s="69"/>
      <c r="E15" s="65"/>
      <c r="F15" s="65"/>
      <c r="G15" s="65"/>
      <c r="H15" s="65"/>
      <c r="I15" s="65"/>
      <c r="J15" s="65"/>
      <c r="K15" s="65"/>
      <c r="L15" s="65"/>
    </row>
    <row r="16" spans="1:12" ht="30.75" customHeight="1" x14ac:dyDescent="0.25">
      <c r="A16" s="65"/>
      <c r="B16" s="96" t="s">
        <v>12</v>
      </c>
      <c r="C16" s="65"/>
      <c r="D16" s="65"/>
      <c r="E16" s="65"/>
      <c r="F16" s="65"/>
      <c r="G16" s="65"/>
      <c r="H16" s="65"/>
      <c r="I16" s="65"/>
      <c r="J16" s="65"/>
      <c r="K16" s="65"/>
      <c r="L16" s="65"/>
    </row>
    <row r="17" spans="1:12" ht="231" customHeight="1" x14ac:dyDescent="0.25">
      <c r="A17" s="65"/>
      <c r="B17" s="2" t="s">
        <v>147</v>
      </c>
      <c r="C17" s="65"/>
      <c r="D17" s="65"/>
      <c r="E17" s="65"/>
      <c r="F17" s="65"/>
      <c r="G17" s="65"/>
      <c r="H17" s="65"/>
      <c r="I17" s="65"/>
      <c r="J17" s="65"/>
      <c r="K17" s="65"/>
      <c r="L17" s="65"/>
    </row>
    <row r="18" spans="1:12" x14ac:dyDescent="0.25">
      <c r="A18" s="65"/>
      <c r="B18" s="65"/>
      <c r="C18" s="65"/>
      <c r="D18" s="65"/>
      <c r="E18" s="65"/>
      <c r="F18" s="65"/>
      <c r="G18" s="65"/>
      <c r="H18" s="65"/>
      <c r="I18" s="65"/>
      <c r="J18" s="65"/>
      <c r="K18" s="65"/>
      <c r="L18" s="65"/>
    </row>
    <row r="19" spans="1:12" x14ac:dyDescent="0.25">
      <c r="A19" s="65"/>
      <c r="B19" s="65"/>
      <c r="C19" s="65"/>
    </row>
    <row r="20" spans="1:12" x14ac:dyDescent="0.25">
      <c r="A20" s="65"/>
      <c r="B20" s="65"/>
      <c r="C20" s="65"/>
    </row>
    <row r="21" spans="1:12" x14ac:dyDescent="0.25">
      <c r="A21" s="65"/>
      <c r="B21" s="65"/>
      <c r="C21" s="65"/>
    </row>
    <row r="22" spans="1:12" x14ac:dyDescent="0.25">
      <c r="A22" s="65"/>
      <c r="B22" s="65"/>
      <c r="C22" s="65"/>
    </row>
    <row r="23" spans="1:12" x14ac:dyDescent="0.25">
      <c r="A23" s="65"/>
      <c r="B23" s="65"/>
      <c r="C23" s="65"/>
    </row>
    <row r="24" spans="1:12" x14ac:dyDescent="0.25">
      <c r="A24" s="65"/>
      <c r="B24" s="65"/>
      <c r="C24" s="65"/>
    </row>
    <row r="25" spans="1:12" x14ac:dyDescent="0.25">
      <c r="A25" s="65"/>
      <c r="B25" s="65"/>
      <c r="C25" s="65"/>
    </row>
    <row r="26" spans="1:12" x14ac:dyDescent="0.25">
      <c r="A26" s="65"/>
      <c r="B26" s="65"/>
      <c r="C26" s="65"/>
    </row>
    <row r="27" spans="1:12" x14ac:dyDescent="0.25">
      <c r="B27" s="100"/>
    </row>
    <row r="28" spans="1:12" x14ac:dyDescent="0.25">
      <c r="B28" s="101" t="s">
        <v>13</v>
      </c>
    </row>
  </sheetData>
  <sheetProtection sheet="1" objects="1" scenarios="1"/>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992"/>
  <sheetViews>
    <sheetView topLeftCell="A101" zoomScale="85" zoomScaleNormal="85" workbookViewId="0">
      <selection activeCell="D111" sqref="D111"/>
    </sheetView>
  </sheetViews>
  <sheetFormatPr defaultColWidth="9.140625" defaultRowHeight="15" x14ac:dyDescent="0.25"/>
  <cols>
    <col min="1" max="1" width="4.85546875" style="2" customWidth="1"/>
    <col min="2" max="2" width="24.140625" style="2" hidden="1" customWidth="1"/>
    <col min="3" max="3" width="103.28515625" style="2" customWidth="1"/>
    <col min="4" max="4" width="36.140625" style="2" customWidth="1"/>
    <col min="5" max="5" width="13.42578125" style="42" hidden="1" customWidth="1"/>
    <col min="6" max="7" width="9.140625" style="2" hidden="1" customWidth="1"/>
    <col min="8" max="8" width="40.140625" style="2" hidden="1" customWidth="1"/>
    <col min="9" max="9" width="12.7109375" style="42" hidden="1" customWidth="1"/>
    <col min="10" max="10" width="9.140625" style="2" hidden="1" customWidth="1"/>
    <col min="11" max="11" width="58.28515625" style="2" hidden="1" customWidth="1"/>
    <col min="12" max="12" width="14.42578125" style="2" hidden="1" customWidth="1"/>
    <col min="13" max="13" width="11.42578125" style="2" hidden="1" customWidth="1"/>
    <col min="14" max="16" width="9.140625" style="2" hidden="1" customWidth="1"/>
    <col min="17" max="23" width="9.28515625" style="2" hidden="1" customWidth="1"/>
    <col min="24" max="24" width="11.7109375" style="2" hidden="1" customWidth="1"/>
    <col min="25" max="28" width="9.28515625" style="2" hidden="1" customWidth="1"/>
    <col min="29" max="29" width="11.7109375" style="2" hidden="1" customWidth="1"/>
    <col min="30" max="30" width="9.28515625" style="2" hidden="1" customWidth="1"/>
    <col min="31" max="31" width="11.42578125" style="2" hidden="1" customWidth="1"/>
    <col min="32" max="32" width="67.7109375" style="2" customWidth="1"/>
    <col min="33" max="33" width="11.85546875" style="2" customWidth="1"/>
    <col min="34" max="35" width="9.140625" style="2" customWidth="1"/>
    <col min="36" max="16384" width="9.140625" style="2"/>
  </cols>
  <sheetData>
    <row r="1" spans="1:32" ht="38.25" customHeight="1" thickBot="1" x14ac:dyDescent="0.3">
      <c r="B1" s="3"/>
      <c r="C1" s="1" t="s">
        <v>14</v>
      </c>
      <c r="D1" s="55" t="s">
        <v>15</v>
      </c>
      <c r="E1" s="55"/>
      <c r="F1" s="5"/>
      <c r="G1" s="5"/>
      <c r="H1" s="5"/>
      <c r="I1" s="6"/>
      <c r="J1" s="7"/>
      <c r="K1" s="7"/>
      <c r="L1" s="7"/>
      <c r="M1" s="7"/>
      <c r="N1" s="7"/>
      <c r="O1" s="7"/>
      <c r="P1" s="7"/>
      <c r="Q1" s="7"/>
      <c r="R1" s="7"/>
      <c r="S1" s="7"/>
      <c r="T1" s="7"/>
      <c r="U1" s="7"/>
      <c r="V1" s="7"/>
      <c r="W1" s="7"/>
      <c r="X1" s="7"/>
      <c r="Y1" s="7"/>
      <c r="Z1" s="7"/>
      <c r="AA1" s="7"/>
      <c r="AB1" s="7"/>
      <c r="AC1" s="7"/>
      <c r="AD1" s="7"/>
      <c r="AE1" s="8"/>
      <c r="AF1" s="55" t="s">
        <v>16</v>
      </c>
    </row>
    <row r="2" spans="1:32" ht="91.5" customHeight="1" thickBot="1" x14ac:dyDescent="0.3">
      <c r="B2" s="3"/>
      <c r="C2" s="9" t="s">
        <v>17</v>
      </c>
      <c r="D2" s="10"/>
      <c r="E2" s="11"/>
      <c r="F2" s="12"/>
      <c r="G2" s="12"/>
      <c r="H2" s="12"/>
      <c r="I2" s="11"/>
      <c r="J2" s="10"/>
      <c r="K2" s="10"/>
      <c r="L2" s="10"/>
      <c r="M2" s="10"/>
      <c r="N2" s="10"/>
      <c r="O2" s="10"/>
      <c r="P2" s="10"/>
      <c r="Q2" s="10"/>
      <c r="R2" s="10"/>
      <c r="S2" s="10"/>
      <c r="T2" s="10"/>
      <c r="U2" s="10"/>
      <c r="V2" s="10"/>
      <c r="W2" s="10"/>
      <c r="X2" s="10"/>
      <c r="Y2" s="10"/>
      <c r="Z2" s="10"/>
      <c r="AA2" s="10"/>
      <c r="AB2" s="10"/>
      <c r="AC2" s="10"/>
      <c r="AD2" s="10"/>
      <c r="AE2" s="10"/>
      <c r="AF2" s="13"/>
    </row>
    <row r="3" spans="1:32" s="56" customFormat="1" x14ac:dyDescent="0.25">
      <c r="B3" s="57"/>
      <c r="C3" s="57"/>
      <c r="D3" s="58"/>
      <c r="E3" s="59"/>
      <c r="M3" s="56" t="s">
        <v>18</v>
      </c>
      <c r="N3" s="56">
        <f>IF(I7&lt;'possible answers'!$D$3,Questionnaire!I7,"")</f>
        <v>0</v>
      </c>
    </row>
    <row r="4" spans="1:32" s="63" customFormat="1" ht="26.45" customHeight="1" x14ac:dyDescent="0.25">
      <c r="A4" s="56"/>
      <c r="B4" s="60"/>
      <c r="C4" s="61" t="s">
        <v>19</v>
      </c>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row>
    <row r="5" spans="1:32" s="56" customFormat="1" ht="11.1" customHeight="1" x14ac:dyDescent="0.25">
      <c r="B5" s="57"/>
      <c r="D5" s="59"/>
      <c r="E5" s="59"/>
    </row>
    <row r="6" spans="1:32" s="63" customFormat="1" ht="21" customHeight="1" thickBot="1" x14ac:dyDescent="0.3">
      <c r="A6" s="56"/>
      <c r="B6" s="60"/>
      <c r="C6" s="1" t="s">
        <v>20</v>
      </c>
      <c r="D6" s="55" t="s">
        <v>15</v>
      </c>
      <c r="E6" s="55"/>
      <c r="F6" s="5"/>
      <c r="G6" s="5"/>
      <c r="H6" s="5"/>
      <c r="I6" s="6"/>
      <c r="J6" s="7"/>
      <c r="K6" s="7"/>
      <c r="L6" s="7"/>
      <c r="M6" s="7"/>
      <c r="N6" s="7"/>
      <c r="O6" s="7"/>
      <c r="P6" s="7"/>
      <c r="Q6" s="7"/>
      <c r="R6" s="7"/>
      <c r="S6" s="7"/>
      <c r="T6" s="7"/>
      <c r="U6" s="7"/>
      <c r="V6" s="7"/>
      <c r="W6" s="7"/>
      <c r="X6" s="7"/>
      <c r="Y6" s="7"/>
      <c r="Z6" s="7"/>
      <c r="AA6" s="7"/>
      <c r="AB6" s="7"/>
      <c r="AC6" s="7"/>
      <c r="AD6" s="7"/>
      <c r="AE6" s="8"/>
      <c r="AF6" s="55" t="s">
        <v>16</v>
      </c>
    </row>
    <row r="7" spans="1:32" ht="36" customHeight="1" x14ac:dyDescent="0.25">
      <c r="B7" s="3" t="s">
        <v>21</v>
      </c>
      <c r="C7" s="14" t="s">
        <v>22</v>
      </c>
      <c r="D7" s="15"/>
      <c r="E7" s="16" t="str">
        <f>IFERROR(VLOOKUP(D7,'possible answers'!$A$2:$B$4,2,FALSE), "")</f>
        <v/>
      </c>
      <c r="F7" s="17"/>
      <c r="G7" s="17"/>
      <c r="H7" s="18" t="s">
        <v>21</v>
      </c>
      <c r="I7" s="16">
        <f>SUMIFS($E$7:$E$992,$B$7:$B$992,H7)/COUNTIFS($B$7:$B$992,H7)</f>
        <v>0</v>
      </c>
      <c r="J7" s="17"/>
      <c r="K7" s="17"/>
      <c r="L7" s="17"/>
      <c r="M7" s="17" t="s">
        <v>23</v>
      </c>
      <c r="N7" s="17" t="str">
        <f>IF(Questionnaire!I7&gt;'possible answers'!$D$4,Questionnaire!I7,"")</f>
        <v/>
      </c>
      <c r="O7" s="17"/>
      <c r="P7" s="17"/>
      <c r="Q7" s="17"/>
      <c r="R7" s="17"/>
      <c r="S7" s="17"/>
      <c r="T7" s="17"/>
      <c r="U7" s="17"/>
      <c r="V7" s="17"/>
      <c r="W7" s="17"/>
      <c r="X7" s="17"/>
      <c r="Y7" s="17"/>
      <c r="Z7" s="17"/>
      <c r="AA7" s="17"/>
      <c r="AB7" s="17"/>
      <c r="AC7" s="17"/>
      <c r="AD7" s="17"/>
      <c r="AE7" s="17"/>
      <c r="AF7" s="19"/>
    </row>
    <row r="8" spans="1:32" ht="37.5" customHeight="1" x14ac:dyDescent="0.25">
      <c r="B8" s="3" t="s">
        <v>21</v>
      </c>
      <c r="C8" s="20" t="s">
        <v>24</v>
      </c>
      <c r="D8" s="21"/>
      <c r="E8" s="22" t="str">
        <f>IFERROR(VLOOKUP(D8,'possible answers'!$A$2:$B$4,2,FALSE), "")</f>
        <v/>
      </c>
      <c r="F8" s="23"/>
      <c r="G8" s="23"/>
      <c r="H8" s="23"/>
      <c r="I8" s="23"/>
      <c r="J8" s="23"/>
      <c r="K8" s="23"/>
      <c r="L8" s="23"/>
      <c r="M8" s="23"/>
      <c r="N8" s="23"/>
      <c r="O8" s="23"/>
      <c r="P8" s="23"/>
      <c r="Q8" s="23"/>
      <c r="R8" s="23"/>
      <c r="S8" s="23"/>
      <c r="T8" s="23"/>
      <c r="U8" s="23"/>
      <c r="V8" s="23"/>
      <c r="W8" s="23"/>
      <c r="X8" s="23"/>
      <c r="Y8" s="23"/>
      <c r="Z8" s="23"/>
      <c r="AA8" s="23"/>
      <c r="AB8" s="23"/>
      <c r="AC8" s="23"/>
      <c r="AD8" s="23"/>
      <c r="AE8" s="23"/>
      <c r="AF8" s="24"/>
    </row>
    <row r="9" spans="1:32" ht="96.95" customHeight="1" x14ac:dyDescent="0.25">
      <c r="B9" s="3" t="s">
        <v>21</v>
      </c>
      <c r="C9" s="25" t="s">
        <v>25</v>
      </c>
      <c r="D9" s="21"/>
      <c r="E9" s="22" t="str">
        <f>IFERROR(VLOOKUP(D9,'possible answers'!$A$2:$B$4,2,FALSE), "")</f>
        <v/>
      </c>
      <c r="F9" s="23"/>
      <c r="G9" s="23"/>
      <c r="H9" s="26" t="s">
        <v>26</v>
      </c>
      <c r="I9" s="22"/>
      <c r="J9" s="23"/>
      <c r="K9" s="23"/>
      <c r="L9" s="23" t="s">
        <v>18</v>
      </c>
      <c r="M9" s="23" t="s">
        <v>27</v>
      </c>
      <c r="N9" s="23" t="s">
        <v>23</v>
      </c>
      <c r="O9" s="23"/>
      <c r="P9" s="23"/>
      <c r="Q9" s="23">
        <f t="array" ref="Q9:AE12">TRANSPOSE(K9:N23)</f>
        <v>0</v>
      </c>
      <c r="R9" s="23" t="str">
        <v>Impact assessment</v>
      </c>
      <c r="S9" s="23" t="str">
        <v>Disclosure</v>
      </c>
      <c r="T9" s="23" t="str">
        <v>Consultations</v>
      </c>
      <c r="U9" s="23" t="str">
        <v>Benefit sharing</v>
      </c>
      <c r="V9" s="23" t="str">
        <v>Grievance mechanisms</v>
      </c>
      <c r="W9" s="23" t="str">
        <v>Gender</v>
      </c>
      <c r="X9" s="23" t="str">
        <v>Human rights</v>
      </c>
      <c r="Y9" s="23" t="str">
        <v>Labour rights</v>
      </c>
      <c r="Z9" s="23" t="str">
        <v>Health and safety</v>
      </c>
      <c r="AA9" s="23" t="str">
        <v>Food security and nutrition</v>
      </c>
      <c r="AB9" s="23" t="str">
        <v>Tenure rights over and access to natural resources</v>
      </c>
      <c r="AC9" s="23" t="str">
        <v>Environmental protection and sustainable use of natural resources</v>
      </c>
      <c r="AD9" s="23" t="str">
        <v>Governance</v>
      </c>
      <c r="AE9" s="23" t="str">
        <v>Technology and innovation</v>
      </c>
      <c r="AF9" s="24"/>
    </row>
    <row r="10" spans="1:32" ht="39" customHeight="1" x14ac:dyDescent="0.25">
      <c r="B10" s="3" t="s">
        <v>21</v>
      </c>
      <c r="C10" s="20" t="s">
        <v>28</v>
      </c>
      <c r="D10" s="21"/>
      <c r="E10" s="22" t="str">
        <f>IFERROR(VLOOKUP(D10,'possible answers'!$A$2:$B$4,2,FALSE), "")</f>
        <v/>
      </c>
      <c r="F10" s="23"/>
      <c r="G10" s="23"/>
      <c r="H10" s="23" t="s">
        <v>29</v>
      </c>
      <c r="I10" s="22">
        <f t="shared" ref="I10:I23" si="0">SUMIFS($E$7:$E$992,$B$7:$B$992,H10)/COUNTIFS($B$7:$B$992,H10)</f>
        <v>0</v>
      </c>
      <c r="J10" s="23"/>
      <c r="K10" s="23" t="str">
        <f>H10</f>
        <v>Impact assessment</v>
      </c>
      <c r="L10" s="23">
        <f>IF(I10&lt;'possible answers'!$D$3,Questionnaire!I10,"")</f>
        <v>0</v>
      </c>
      <c r="M10" s="23" t="str">
        <f>IF(AND(I10&gt;'possible answers'!$D$3,Questionnaire!I10&lt;'possible answers'!$D$4),Questionnaire!I10,"")</f>
        <v/>
      </c>
      <c r="N10" s="23" t="str">
        <f>IF(Questionnaire!I10&gt;'possible answers'!$D$4,Questionnaire!I10,"")</f>
        <v/>
      </c>
      <c r="O10" s="23"/>
      <c r="P10" s="23"/>
      <c r="Q10" s="23" t="str">
        <v>Red</v>
      </c>
      <c r="R10" s="23">
        <v>0</v>
      </c>
      <c r="S10" s="23">
        <v>0</v>
      </c>
      <c r="T10" s="23">
        <v>0</v>
      </c>
      <c r="U10" s="23">
        <v>0</v>
      </c>
      <c r="V10" s="23">
        <v>0</v>
      </c>
      <c r="W10" s="23">
        <v>0</v>
      </c>
      <c r="X10" s="23">
        <v>0</v>
      </c>
      <c r="Y10" s="23">
        <v>0</v>
      </c>
      <c r="Z10" s="23">
        <v>0</v>
      </c>
      <c r="AA10" s="23">
        <v>0</v>
      </c>
      <c r="AB10" s="23">
        <v>0</v>
      </c>
      <c r="AC10" s="23">
        <v>0</v>
      </c>
      <c r="AD10" s="23">
        <v>0</v>
      </c>
      <c r="AE10" s="23">
        <v>0</v>
      </c>
      <c r="AF10" s="24"/>
    </row>
    <row r="11" spans="1:32" ht="126" customHeight="1" x14ac:dyDescent="0.25">
      <c r="B11" s="3" t="s">
        <v>21</v>
      </c>
      <c r="C11" s="20" t="s">
        <v>30</v>
      </c>
      <c r="D11" s="21"/>
      <c r="E11" s="22" t="str">
        <f>IFERROR(VLOOKUP(D11,'possible answers'!$A$2:$B$4,2,FALSE), "")</f>
        <v/>
      </c>
      <c r="F11" s="23"/>
      <c r="G11" s="23"/>
      <c r="H11" s="23" t="s">
        <v>31</v>
      </c>
      <c r="I11" s="22">
        <f t="shared" si="0"/>
        <v>0</v>
      </c>
      <c r="J11" s="23"/>
      <c r="K11" s="23" t="str">
        <f t="shared" ref="K11:K31" si="1">H11</f>
        <v>Disclosure</v>
      </c>
      <c r="L11" s="23">
        <f>IF(I11&lt;'possible answers'!$D$3,Questionnaire!I11,"")</f>
        <v>0</v>
      </c>
      <c r="M11" s="23" t="str">
        <f>IF(AND(I11&gt;'possible answers'!$D$3,Questionnaire!I11&lt;'possible answers'!$D$4),Questionnaire!I11,"")</f>
        <v/>
      </c>
      <c r="N11" s="23" t="str">
        <f>IF(Questionnaire!I11&gt;'possible answers'!$D$4,Questionnaire!I11,"")</f>
        <v/>
      </c>
      <c r="O11" s="23"/>
      <c r="P11" s="23"/>
      <c r="Q11" s="23" t="str">
        <v>Yellow</v>
      </c>
      <c r="R11" s="23" t="str">
        <v/>
      </c>
      <c r="S11" s="23" t="str">
        <v/>
      </c>
      <c r="T11" s="23" t="str">
        <v/>
      </c>
      <c r="U11" s="23" t="str">
        <v/>
      </c>
      <c r="V11" s="23" t="str">
        <v/>
      </c>
      <c r="W11" s="23" t="str">
        <v/>
      </c>
      <c r="X11" s="23" t="str">
        <v/>
      </c>
      <c r="Y11" s="23" t="str">
        <v/>
      </c>
      <c r="Z11" s="23" t="str">
        <v/>
      </c>
      <c r="AA11" s="23" t="str">
        <v/>
      </c>
      <c r="AB11" s="23" t="str">
        <v/>
      </c>
      <c r="AC11" s="23" t="str">
        <v/>
      </c>
      <c r="AD11" s="23" t="str">
        <v/>
      </c>
      <c r="AE11" s="23" t="str">
        <v/>
      </c>
      <c r="AF11" s="24"/>
    </row>
    <row r="12" spans="1:32" ht="111.75" customHeight="1" x14ac:dyDescent="0.25">
      <c r="B12" s="3" t="s">
        <v>21</v>
      </c>
      <c r="C12" s="20" t="s">
        <v>32</v>
      </c>
      <c r="D12" s="21"/>
      <c r="E12" s="22" t="str">
        <f>IFERROR(VLOOKUP(D12,'possible answers'!$A$2:$B$4,2,FALSE), "")</f>
        <v/>
      </c>
      <c r="F12" s="23"/>
      <c r="G12" s="23"/>
      <c r="H12" s="23" t="s">
        <v>33</v>
      </c>
      <c r="I12" s="22">
        <f t="shared" si="0"/>
        <v>0</v>
      </c>
      <c r="J12" s="23"/>
      <c r="K12" s="23" t="str">
        <f t="shared" si="1"/>
        <v>Consultations</v>
      </c>
      <c r="L12" s="23">
        <f>IF(I12&lt;'possible answers'!$D$3,Questionnaire!I12,"")</f>
        <v>0</v>
      </c>
      <c r="M12" s="23" t="str">
        <f>IF(AND(I12&gt;'possible answers'!$D$3,Questionnaire!I12&lt;'possible answers'!$D$4),Questionnaire!I12,"")</f>
        <v/>
      </c>
      <c r="N12" s="23" t="str">
        <f>IF(Questionnaire!I12&gt;'possible answers'!$D$4,Questionnaire!I12,"")</f>
        <v/>
      </c>
      <c r="O12" s="23"/>
      <c r="P12" s="23"/>
      <c r="Q12" s="23" t="str">
        <v>Green</v>
      </c>
      <c r="R12" s="23" t="str">
        <v/>
      </c>
      <c r="S12" s="23" t="str">
        <v/>
      </c>
      <c r="T12" s="23" t="str">
        <v/>
      </c>
      <c r="U12" s="23" t="str">
        <v/>
      </c>
      <c r="V12" s="23" t="str">
        <v/>
      </c>
      <c r="W12" s="23" t="str">
        <v/>
      </c>
      <c r="X12" s="23" t="str">
        <v/>
      </c>
      <c r="Y12" s="23" t="str">
        <v/>
      </c>
      <c r="Z12" s="23" t="str">
        <v/>
      </c>
      <c r="AA12" s="23" t="str">
        <v/>
      </c>
      <c r="AB12" s="23" t="str">
        <v/>
      </c>
      <c r="AC12" s="23" t="str">
        <v/>
      </c>
      <c r="AD12" s="23" t="str">
        <v/>
      </c>
      <c r="AE12" s="23" t="str">
        <v/>
      </c>
      <c r="AF12" s="24"/>
    </row>
    <row r="13" spans="1:32" ht="106.5" customHeight="1" x14ac:dyDescent="0.25">
      <c r="B13" s="3" t="s">
        <v>21</v>
      </c>
      <c r="C13" s="20" t="s">
        <v>34</v>
      </c>
      <c r="D13" s="21"/>
      <c r="E13" s="22" t="str">
        <f>IFERROR(VLOOKUP(D13,'possible answers'!$A$2:$B$4,2,FALSE), "")</f>
        <v/>
      </c>
      <c r="F13" s="23"/>
      <c r="G13" s="23"/>
      <c r="H13" s="23" t="s">
        <v>35</v>
      </c>
      <c r="I13" s="22">
        <f t="shared" si="0"/>
        <v>0</v>
      </c>
      <c r="J13" s="23"/>
      <c r="K13" s="23" t="str">
        <f t="shared" si="1"/>
        <v>Benefit sharing</v>
      </c>
      <c r="L13" s="23">
        <f>IF(I13&lt;'possible answers'!$D$3,Questionnaire!I13,"")</f>
        <v>0</v>
      </c>
      <c r="M13" s="23" t="str">
        <f>IF(AND(I13&gt;'possible answers'!$D$3,Questionnaire!I13&lt;'possible answers'!$D$4),Questionnaire!I13,"")</f>
        <v/>
      </c>
      <c r="N13" s="23" t="str">
        <f>IF(Questionnaire!I13&gt;'possible answers'!$D$4,Questionnaire!I13,"")</f>
        <v/>
      </c>
      <c r="O13" s="23"/>
      <c r="P13" s="23"/>
      <c r="Q13" s="23"/>
      <c r="R13" s="23"/>
      <c r="S13" s="23"/>
      <c r="T13" s="23"/>
      <c r="U13" s="23"/>
      <c r="V13" s="23"/>
      <c r="W13" s="23"/>
      <c r="X13" s="23"/>
      <c r="Y13" s="23"/>
      <c r="Z13" s="23"/>
      <c r="AA13" s="23"/>
      <c r="AB13" s="23"/>
      <c r="AC13" s="23"/>
      <c r="AD13" s="23"/>
      <c r="AE13" s="23"/>
      <c r="AF13" s="24"/>
    </row>
    <row r="14" spans="1:32" ht="114.75" customHeight="1" thickBot="1" x14ac:dyDescent="0.3">
      <c r="B14" s="3" t="s">
        <v>21</v>
      </c>
      <c r="C14" s="27" t="s">
        <v>36</v>
      </c>
      <c r="D14" s="28"/>
      <c r="E14" s="29" t="str">
        <f>IFERROR(VLOOKUP(D14,'possible answers'!$A$2:$B$4,2,FALSE), "")</f>
        <v/>
      </c>
      <c r="F14" s="30"/>
      <c r="G14" s="30"/>
      <c r="H14" s="30" t="s">
        <v>37</v>
      </c>
      <c r="I14" s="29">
        <f t="shared" si="0"/>
        <v>0</v>
      </c>
      <c r="J14" s="30"/>
      <c r="K14" s="30" t="str">
        <f t="shared" si="1"/>
        <v>Grievance mechanisms</v>
      </c>
      <c r="L14" s="30">
        <f>IF(I14&lt;'possible answers'!$D$3,Questionnaire!I14,"")</f>
        <v>0</v>
      </c>
      <c r="M14" s="30" t="str">
        <f>IF(AND(I14&gt;'possible answers'!$D$3,Questionnaire!I14&lt;'possible answers'!$D$4),Questionnaire!I14,"")</f>
        <v/>
      </c>
      <c r="N14" s="30" t="str">
        <f>IF(Questionnaire!I14&gt;'possible answers'!$D$4,Questionnaire!I14,"")</f>
        <v/>
      </c>
      <c r="O14" s="30"/>
      <c r="P14" s="30"/>
      <c r="Q14" s="30"/>
      <c r="R14" s="30"/>
      <c r="S14" s="30"/>
      <c r="T14" s="30"/>
      <c r="U14" s="30"/>
      <c r="V14" s="30"/>
      <c r="W14" s="30"/>
      <c r="X14" s="30"/>
      <c r="Y14" s="30"/>
      <c r="Z14" s="30"/>
      <c r="AA14" s="30"/>
      <c r="AB14" s="30"/>
      <c r="AC14" s="30"/>
      <c r="AD14" s="30"/>
      <c r="AE14" s="30"/>
      <c r="AF14" s="31"/>
    </row>
    <row r="15" spans="1:32" x14ac:dyDescent="0.25">
      <c r="D15" s="32"/>
      <c r="E15" s="33" t="str">
        <f>IFERROR(VLOOKUP(D15,'possible answers'!$A$2:$B$4,2,FALSE), "")</f>
        <v/>
      </c>
      <c r="F15" s="34"/>
      <c r="G15" s="34"/>
      <c r="H15" s="34" t="s">
        <v>38</v>
      </c>
      <c r="I15" s="35">
        <f t="shared" si="0"/>
        <v>0</v>
      </c>
      <c r="J15" s="34"/>
      <c r="K15" s="34" t="str">
        <f t="shared" si="1"/>
        <v>Gender</v>
      </c>
      <c r="L15" s="34">
        <f>IF(I15&lt;'possible answers'!$D$3,Questionnaire!I15,"")</f>
        <v>0</v>
      </c>
      <c r="M15" s="34" t="str">
        <f>IF(AND(I15&gt;'possible answers'!$D$3,Questionnaire!I15&lt;'possible answers'!$D$4),Questionnaire!I15,"")</f>
        <v/>
      </c>
      <c r="N15" s="34" t="str">
        <f>IF(Questionnaire!I15&gt;'possible answers'!$D$4,Questionnaire!I15,"")</f>
        <v/>
      </c>
      <c r="O15" s="34"/>
      <c r="P15" s="34"/>
      <c r="Q15" s="34"/>
      <c r="R15" s="34"/>
      <c r="S15" s="34"/>
      <c r="T15" s="34"/>
      <c r="U15" s="34"/>
      <c r="V15" s="34"/>
      <c r="W15" s="34"/>
      <c r="X15" s="34"/>
      <c r="Y15" s="34"/>
      <c r="Z15" s="34"/>
      <c r="AA15" s="34"/>
      <c r="AB15" s="34"/>
      <c r="AC15" s="34"/>
      <c r="AD15" s="34"/>
      <c r="AE15" s="36"/>
    </row>
    <row r="16" spans="1:32" hidden="1" x14ac:dyDescent="0.25">
      <c r="A16" s="2" t="s">
        <v>39</v>
      </c>
      <c r="D16" s="32"/>
      <c r="E16" s="37" t="str">
        <f>IFERROR(VLOOKUP(D16,'possible answers'!$A$2:$B$4,2,FALSE), "")</f>
        <v/>
      </c>
      <c r="F16" s="23"/>
      <c r="G16" s="23"/>
      <c r="H16" s="23" t="s">
        <v>40</v>
      </c>
      <c r="I16" s="22">
        <f t="shared" si="0"/>
        <v>0</v>
      </c>
      <c r="J16" s="23"/>
      <c r="K16" s="23" t="str">
        <f t="shared" si="1"/>
        <v>Human rights</v>
      </c>
      <c r="L16" s="23">
        <f>IF(I16&lt;'possible answers'!$D$3,Questionnaire!I16,"")</f>
        <v>0</v>
      </c>
      <c r="M16" s="23" t="str">
        <f>IF(AND(I16&gt;'possible answers'!$D$3,Questionnaire!I16&lt;'possible answers'!$D$4),Questionnaire!I16,"")</f>
        <v/>
      </c>
      <c r="N16" s="23" t="str">
        <f>IF(Questionnaire!I16&gt;'possible answers'!$D$4,Questionnaire!I16,"")</f>
        <v/>
      </c>
      <c r="O16" s="23"/>
      <c r="P16" s="23"/>
      <c r="Q16" s="23"/>
      <c r="R16" s="23"/>
      <c r="S16" s="23"/>
      <c r="T16" s="23"/>
      <c r="U16" s="23"/>
      <c r="V16" s="23"/>
      <c r="W16" s="23"/>
      <c r="X16" s="23"/>
      <c r="Y16" s="23"/>
      <c r="Z16" s="23"/>
      <c r="AA16" s="23"/>
      <c r="AB16" s="23"/>
      <c r="AC16" s="23"/>
      <c r="AD16" s="23"/>
      <c r="AE16" s="23"/>
      <c r="AF16" s="38"/>
    </row>
    <row r="17" spans="1:32" hidden="1" x14ac:dyDescent="0.25">
      <c r="A17" s="2" t="s">
        <v>41</v>
      </c>
      <c r="D17" s="32"/>
      <c r="E17" s="37" t="str">
        <f>IFERROR(VLOOKUP(D17,'possible answers'!$A$2:$B$4,2,FALSE), "")</f>
        <v/>
      </c>
      <c r="F17" s="23"/>
      <c r="G17" s="23"/>
      <c r="H17" s="23" t="s">
        <v>42</v>
      </c>
      <c r="I17" s="22">
        <f t="shared" si="0"/>
        <v>0</v>
      </c>
      <c r="J17" s="23"/>
      <c r="K17" s="23" t="str">
        <f t="shared" si="1"/>
        <v>Labour rights</v>
      </c>
      <c r="L17" s="23">
        <f>IF(I17&lt;'possible answers'!$D$3,Questionnaire!I17,"")</f>
        <v>0</v>
      </c>
      <c r="M17" s="23" t="str">
        <f>IF(AND(I17&gt;'possible answers'!$D$3,Questionnaire!I17&lt;'possible answers'!$D$4),Questionnaire!I17,"")</f>
        <v/>
      </c>
      <c r="N17" s="23" t="str">
        <f>IF(Questionnaire!I17&gt;'possible answers'!$D$4,Questionnaire!I17,"")</f>
        <v/>
      </c>
      <c r="O17" s="23"/>
      <c r="P17" s="23"/>
      <c r="Q17" s="23"/>
      <c r="R17" s="23"/>
      <c r="S17" s="23"/>
      <c r="T17" s="23"/>
      <c r="U17" s="23"/>
      <c r="V17" s="23"/>
      <c r="W17" s="23"/>
      <c r="X17" s="23"/>
      <c r="Y17" s="23"/>
      <c r="Z17" s="23"/>
      <c r="AA17" s="23"/>
      <c r="AB17" s="23"/>
      <c r="AC17" s="23"/>
      <c r="AD17" s="23"/>
      <c r="AE17" s="23"/>
      <c r="AF17" s="24"/>
    </row>
    <row r="18" spans="1:32" hidden="1" x14ac:dyDescent="0.25">
      <c r="A18" s="2" t="s">
        <v>43</v>
      </c>
      <c r="D18" s="32"/>
      <c r="E18" s="39" t="str">
        <f>IFERROR(VLOOKUP(D18,'possible answers'!$A$2:$B$4,2,FALSE), "")</f>
        <v/>
      </c>
      <c r="F18" s="40"/>
      <c r="G18" s="40"/>
      <c r="H18" s="23" t="s">
        <v>44</v>
      </c>
      <c r="I18" s="22">
        <f t="shared" si="0"/>
        <v>0</v>
      </c>
      <c r="J18" s="23"/>
      <c r="K18" s="23" t="str">
        <f t="shared" si="1"/>
        <v>Health and safety</v>
      </c>
      <c r="L18" s="23">
        <f>IF(I18&lt;'possible answers'!$D$3,Questionnaire!I18,"")</f>
        <v>0</v>
      </c>
      <c r="M18" s="23" t="str">
        <f>IF(AND(I18&gt;'possible answers'!$D$3,Questionnaire!I18&lt;'possible answers'!$D$4),Questionnaire!I18,"")</f>
        <v/>
      </c>
      <c r="N18" s="23" t="str">
        <f>IF(Questionnaire!I18&gt;'possible answers'!$D$4,Questionnaire!I18,"")</f>
        <v/>
      </c>
      <c r="O18" s="23"/>
      <c r="P18" s="23"/>
      <c r="Q18" s="23"/>
      <c r="R18" s="23"/>
      <c r="S18" s="23"/>
      <c r="T18" s="23"/>
      <c r="U18" s="23"/>
      <c r="V18" s="23"/>
      <c r="W18" s="23"/>
      <c r="X18" s="23"/>
      <c r="Y18" s="23"/>
      <c r="Z18" s="23"/>
      <c r="AA18" s="23"/>
      <c r="AB18" s="23"/>
      <c r="AC18" s="23"/>
      <c r="AD18" s="23"/>
      <c r="AE18" s="23"/>
      <c r="AF18" s="24"/>
    </row>
    <row r="19" spans="1:32" ht="36.75" hidden="1" customHeight="1" x14ac:dyDescent="0.25">
      <c r="A19" s="2" t="s">
        <v>45</v>
      </c>
      <c r="B19" s="3"/>
      <c r="C19" s="41"/>
      <c r="D19" s="32"/>
      <c r="E19" s="42" t="str">
        <f>IFERROR(VLOOKUP(D19,'possible answers'!$A$2:$B$4,2,FALSE), "")</f>
        <v/>
      </c>
      <c r="H19" s="43" t="s">
        <v>46</v>
      </c>
      <c r="I19" s="22">
        <f t="shared" si="0"/>
        <v>0</v>
      </c>
      <c r="J19" s="23"/>
      <c r="K19" s="23" t="str">
        <f t="shared" si="1"/>
        <v>Food security and nutrition</v>
      </c>
      <c r="L19" s="23">
        <f>IF(I19&lt;'possible answers'!$D$3,Questionnaire!I19,"")</f>
        <v>0</v>
      </c>
      <c r="M19" s="23" t="str">
        <f>IF(AND(I19&gt;'possible answers'!$D$3,Questionnaire!I19&lt;'possible answers'!$D$4),Questionnaire!I19,"")</f>
        <v/>
      </c>
      <c r="N19" s="23" t="str">
        <f>IF(Questionnaire!I19&gt;'possible answers'!$D$4,Questionnaire!I19,"")</f>
        <v/>
      </c>
      <c r="O19" s="23"/>
      <c r="P19" s="23"/>
      <c r="Q19" s="23"/>
      <c r="R19" s="23"/>
      <c r="S19" s="23"/>
      <c r="T19" s="23"/>
      <c r="U19" s="23"/>
      <c r="V19" s="23"/>
      <c r="W19" s="23"/>
      <c r="X19" s="23"/>
      <c r="Y19" s="23"/>
      <c r="Z19" s="23"/>
      <c r="AA19" s="23"/>
      <c r="AB19" s="23"/>
      <c r="AC19" s="23"/>
      <c r="AD19" s="23"/>
      <c r="AE19" s="23"/>
      <c r="AF19" s="24"/>
    </row>
    <row r="20" spans="1:32" ht="30" hidden="1" x14ac:dyDescent="0.25">
      <c r="A20" s="2" t="s">
        <v>47</v>
      </c>
      <c r="B20" s="3"/>
      <c r="C20" s="41"/>
      <c r="D20" s="32"/>
      <c r="E20" s="42" t="str">
        <f>IFERROR(VLOOKUP(D20,'possible answers'!$A$2:$B$4,2,FALSE), "")</f>
        <v/>
      </c>
      <c r="H20" s="43" t="s">
        <v>48</v>
      </c>
      <c r="I20" s="22">
        <f t="shared" si="0"/>
        <v>0</v>
      </c>
      <c r="J20" s="23"/>
      <c r="K20" s="23" t="str">
        <f t="shared" si="1"/>
        <v>Tenure rights over and access to natural resources</v>
      </c>
      <c r="L20" s="23">
        <f>IF(I20&lt;'possible answers'!$D$3,Questionnaire!I20,"")</f>
        <v>0</v>
      </c>
      <c r="M20" s="23" t="str">
        <f>IF(AND(I20&gt;'possible answers'!$D$3,Questionnaire!I20&lt;'possible answers'!$D$4),Questionnaire!I20,"")</f>
        <v/>
      </c>
      <c r="N20" s="23" t="str">
        <f>IF(Questionnaire!I20&gt;'possible answers'!$D$4,Questionnaire!I20,"")</f>
        <v/>
      </c>
      <c r="O20" s="23"/>
      <c r="P20" s="23"/>
      <c r="Q20" s="23"/>
      <c r="R20" s="23"/>
      <c r="S20" s="23"/>
      <c r="T20" s="23"/>
      <c r="U20" s="23"/>
      <c r="V20" s="23"/>
      <c r="W20" s="23"/>
      <c r="X20" s="23"/>
      <c r="Y20" s="23"/>
      <c r="Z20" s="23"/>
      <c r="AA20" s="23"/>
      <c r="AB20" s="23"/>
      <c r="AC20" s="23"/>
      <c r="AD20" s="23"/>
      <c r="AE20" s="23"/>
      <c r="AF20" s="24"/>
    </row>
    <row r="21" spans="1:32" ht="30.75" hidden="1" thickBot="1" x14ac:dyDescent="0.3">
      <c r="A21" s="2" t="s">
        <v>49</v>
      </c>
      <c r="B21" s="3"/>
      <c r="C21" s="41"/>
      <c r="D21" s="32"/>
      <c r="E21" s="42" t="str">
        <f>IFERROR(VLOOKUP(D21,'possible answers'!$A$2:$B$4,2,FALSE), "")</f>
        <v/>
      </c>
      <c r="H21" s="44" t="s">
        <v>50</v>
      </c>
      <c r="I21" s="29">
        <f t="shared" si="0"/>
        <v>0</v>
      </c>
      <c r="J21" s="30"/>
      <c r="K21" s="30" t="str">
        <f t="shared" si="1"/>
        <v>Environmental protection and sustainable use of natural resources</v>
      </c>
      <c r="L21" s="30">
        <f>IF(I21&lt;'possible answers'!$D$3,Questionnaire!I21,"")</f>
        <v>0</v>
      </c>
      <c r="M21" s="30" t="str">
        <f>IF(AND(I21&gt;'possible answers'!$D$3,Questionnaire!I21&lt;'possible answers'!$D$4),Questionnaire!I21,"")</f>
        <v/>
      </c>
      <c r="N21" s="30" t="str">
        <f>IF(Questionnaire!I21&gt;'possible answers'!$D$4,Questionnaire!I21,"")</f>
        <v/>
      </c>
      <c r="O21" s="30"/>
      <c r="P21" s="30"/>
      <c r="Q21" s="30"/>
      <c r="R21" s="30"/>
      <c r="S21" s="30"/>
      <c r="T21" s="30"/>
      <c r="U21" s="30"/>
      <c r="V21" s="30"/>
      <c r="W21" s="30"/>
      <c r="X21" s="30"/>
      <c r="Y21" s="30"/>
      <c r="Z21" s="30"/>
      <c r="AA21" s="30"/>
      <c r="AB21" s="30"/>
      <c r="AC21" s="30"/>
      <c r="AD21" s="30"/>
      <c r="AE21" s="30"/>
      <c r="AF21" s="31"/>
    </row>
    <row r="22" spans="1:32" hidden="1" x14ac:dyDescent="0.25">
      <c r="B22" s="3"/>
      <c r="H22" s="45" t="s">
        <v>51</v>
      </c>
      <c r="I22" s="42">
        <f t="shared" si="0"/>
        <v>0</v>
      </c>
      <c r="K22" s="2" t="str">
        <f t="shared" si="1"/>
        <v>Governance</v>
      </c>
      <c r="L22" s="2">
        <f>IF(I22&lt;'possible answers'!$D$3,Questionnaire!I22,"")</f>
        <v>0</v>
      </c>
      <c r="M22" s="2" t="str">
        <f>IF(AND(I22&gt;'possible answers'!$D$3,Questionnaire!I22&lt;'possible answers'!$D$4),Questionnaire!I22,"")</f>
        <v/>
      </c>
      <c r="N22" s="2" t="str">
        <f>IF(Questionnaire!I22&gt;'possible answers'!$D$4,Questionnaire!I22,"")</f>
        <v/>
      </c>
    </row>
    <row r="23" spans="1:32" s="63" customFormat="1" ht="26.45" customHeight="1" x14ac:dyDescent="0.25">
      <c r="A23" s="56"/>
      <c r="B23" s="60"/>
      <c r="C23" s="61" t="s">
        <v>52</v>
      </c>
      <c r="D23" s="62"/>
      <c r="E23" s="62"/>
      <c r="F23" s="62"/>
      <c r="G23" s="62"/>
      <c r="H23" s="62" t="s">
        <v>53</v>
      </c>
      <c r="I23" s="62">
        <f t="shared" si="0"/>
        <v>0</v>
      </c>
      <c r="J23" s="62"/>
      <c r="K23" s="62" t="str">
        <f t="shared" si="1"/>
        <v>Technology and innovation</v>
      </c>
      <c r="L23" s="62">
        <f>IF(I23&lt;'possible answers'!$D$3,Questionnaire!I23,"")</f>
        <v>0</v>
      </c>
      <c r="M23" s="62" t="str">
        <f>IF(AND(I23&gt;'possible answers'!$D$3,Questionnaire!I23&lt;'possible answers'!$D$4),Questionnaire!I23,"")</f>
        <v/>
      </c>
      <c r="N23" s="62" t="str">
        <f>IF(Questionnaire!I23&gt;'possible answers'!$D$4,Questionnaire!I23,"")</f>
        <v/>
      </c>
      <c r="O23" s="62"/>
      <c r="P23" s="62"/>
      <c r="Q23" s="62"/>
      <c r="R23" s="62"/>
      <c r="S23" s="62"/>
      <c r="T23" s="62"/>
      <c r="U23" s="62"/>
      <c r="V23" s="62"/>
      <c r="W23" s="62"/>
      <c r="X23" s="62"/>
      <c r="Y23" s="62"/>
      <c r="Z23" s="62"/>
      <c r="AA23" s="62"/>
      <c r="AB23" s="62"/>
      <c r="AC23" s="62"/>
      <c r="AD23" s="62"/>
      <c r="AE23" s="62"/>
      <c r="AF23" s="62"/>
    </row>
    <row r="24" spans="1:32" s="56" customFormat="1" ht="11.1" customHeight="1" x14ac:dyDescent="0.25">
      <c r="B24" s="57"/>
      <c r="D24" s="59"/>
      <c r="E24" s="59"/>
    </row>
    <row r="25" spans="1:32" s="63" customFormat="1" ht="21" customHeight="1" thickBot="1" x14ac:dyDescent="0.3">
      <c r="A25" s="56"/>
      <c r="B25" s="60"/>
      <c r="C25" s="1" t="s">
        <v>54</v>
      </c>
      <c r="D25" s="55" t="s">
        <v>15</v>
      </c>
      <c r="E25" s="55"/>
      <c r="F25" s="5"/>
      <c r="G25" s="5"/>
      <c r="H25" s="5"/>
      <c r="I25" s="6"/>
      <c r="J25" s="7"/>
      <c r="K25" s="7"/>
      <c r="L25" s="7"/>
      <c r="M25" s="7"/>
      <c r="N25" s="7"/>
      <c r="O25" s="7"/>
      <c r="P25" s="7"/>
      <c r="Q25" s="7"/>
      <c r="R25" s="7"/>
      <c r="S25" s="7"/>
      <c r="T25" s="7"/>
      <c r="U25" s="7"/>
      <c r="V25" s="7"/>
      <c r="W25" s="7"/>
      <c r="X25" s="7"/>
      <c r="Y25" s="7"/>
      <c r="Z25" s="7"/>
      <c r="AA25" s="7"/>
      <c r="AB25" s="7"/>
      <c r="AC25" s="7"/>
      <c r="AD25" s="7"/>
      <c r="AE25" s="8"/>
      <c r="AF25" s="55" t="s">
        <v>16</v>
      </c>
    </row>
    <row r="26" spans="1:32" ht="128.25" customHeight="1" x14ac:dyDescent="0.25">
      <c r="B26" s="3" t="s">
        <v>29</v>
      </c>
      <c r="C26" s="14" t="s">
        <v>55</v>
      </c>
      <c r="D26" s="15"/>
      <c r="E26" s="16" t="str">
        <f>IFERROR(VLOOKUP(D26,'possible answers'!$A$2:$B$4,2,FALSE), "")</f>
        <v/>
      </c>
      <c r="F26" s="17"/>
      <c r="G26" s="17"/>
      <c r="H26" s="18" t="s">
        <v>56</v>
      </c>
      <c r="I26" s="16"/>
      <c r="J26" s="17"/>
      <c r="K26" s="17"/>
      <c r="L26" s="17" t="s">
        <v>18</v>
      </c>
      <c r="M26" s="17" t="s">
        <v>27</v>
      </c>
      <c r="N26" s="17" t="s">
        <v>23</v>
      </c>
      <c r="O26" s="17"/>
      <c r="P26" s="17">
        <f t="array" ref="P26:U29">TRANSPOSE(K26:N31)</f>
        <v>0</v>
      </c>
      <c r="Q26" s="17" t="str">
        <v>Step 1: Establish strong company management systems</v>
      </c>
      <c r="R26" s="17" t="str">
        <v>Step 2. Identify, assess and prioritise risks in the supply chain</v>
      </c>
      <c r="S26" s="17" t="str">
        <v>Step 3. Design and implement a strategy to respond to identified risks</v>
      </c>
      <c r="T26" s="17" t="str">
        <v xml:space="preserve">Step 4. Verify supply chain due diligence </v>
      </c>
      <c r="U26" s="17" t="str">
        <v>Step 5. Report on supply chain due diligence</v>
      </c>
      <c r="V26" s="17"/>
      <c r="W26" s="17"/>
      <c r="X26" s="17"/>
      <c r="Y26" s="17"/>
      <c r="Z26" s="17"/>
      <c r="AA26" s="17"/>
      <c r="AB26" s="17"/>
      <c r="AC26" s="17"/>
      <c r="AD26" s="17"/>
      <c r="AE26" s="17"/>
      <c r="AF26" s="19"/>
    </row>
    <row r="27" spans="1:32" ht="133.5" customHeight="1" x14ac:dyDescent="0.25">
      <c r="B27" s="3" t="s">
        <v>31</v>
      </c>
      <c r="C27" s="20" t="s">
        <v>57</v>
      </c>
      <c r="D27" s="21"/>
      <c r="E27" s="22" t="str">
        <f>IFERROR(VLOOKUP(D27,'possible answers'!$A$2:$B$4,2,FALSE), "")</f>
        <v/>
      </c>
      <c r="F27" s="23"/>
      <c r="G27" s="23"/>
      <c r="H27" s="23" t="s">
        <v>58</v>
      </c>
      <c r="I27" s="22">
        <f>SUMIFS($E$7:$E$992,$B$7:$B$992,H27)/COUNTIFS($B$7:$B$992,H27)</f>
        <v>0</v>
      </c>
      <c r="J27" s="23"/>
      <c r="K27" s="23" t="str">
        <f t="shared" si="1"/>
        <v>Step 1: Establish strong company management systems</v>
      </c>
      <c r="L27" s="23">
        <f>IF(I27&lt;'possible answers'!$D$3,Questionnaire!I27,"")</f>
        <v>0</v>
      </c>
      <c r="M27" s="23" t="str">
        <f>IF(AND(I27&gt;'possible answers'!$D$3,Questionnaire!I27&lt;'possible answers'!$D$4),Questionnaire!I27,"")</f>
        <v/>
      </c>
      <c r="N27" s="23" t="str">
        <f>IF(Questionnaire!I27&gt;'possible answers'!$D$4,Questionnaire!I27,"")</f>
        <v/>
      </c>
      <c r="O27" s="23"/>
      <c r="P27" s="23" t="str">
        <v>Red</v>
      </c>
      <c r="Q27" s="23">
        <v>0</v>
      </c>
      <c r="R27" s="23">
        <v>0</v>
      </c>
      <c r="S27" s="23">
        <v>0</v>
      </c>
      <c r="T27" s="23">
        <v>0</v>
      </c>
      <c r="U27" s="23">
        <v>0</v>
      </c>
      <c r="V27" s="23"/>
      <c r="W27" s="23"/>
      <c r="X27" s="23"/>
      <c r="Y27" s="23"/>
      <c r="Z27" s="23"/>
      <c r="AA27" s="23"/>
      <c r="AB27" s="23"/>
      <c r="AC27" s="23"/>
      <c r="AD27" s="23"/>
      <c r="AE27" s="23"/>
      <c r="AF27" s="24"/>
    </row>
    <row r="28" spans="1:32" ht="222" customHeight="1" x14ac:dyDescent="0.25">
      <c r="B28" s="3" t="s">
        <v>33</v>
      </c>
      <c r="C28" s="20" t="s">
        <v>59</v>
      </c>
      <c r="D28" s="21"/>
      <c r="E28" s="22" t="str">
        <f>IFERROR(VLOOKUP(D28,'possible answers'!$A$2:$B$4,2,FALSE), "")</f>
        <v/>
      </c>
      <c r="F28" s="23"/>
      <c r="G28" s="23"/>
      <c r="H28" s="23" t="s">
        <v>60</v>
      </c>
      <c r="I28" s="22">
        <f>SUMIFS($E$7:$E$992,$B$7:$B$992,H28)/COUNTIFS($B$7:$B$992,H28)</f>
        <v>0</v>
      </c>
      <c r="J28" s="23"/>
      <c r="K28" s="23" t="str">
        <f t="shared" si="1"/>
        <v>Step 2. Identify, assess and prioritise risks in the supply chain</v>
      </c>
      <c r="L28" s="23">
        <f>IF(I28&lt;'possible answers'!$D$3,Questionnaire!I28,"")</f>
        <v>0</v>
      </c>
      <c r="M28" s="23" t="str">
        <f>IF(AND(I28&gt;'possible answers'!$D$3,Questionnaire!I28&lt;'possible answers'!$D$4),Questionnaire!I28,"")</f>
        <v/>
      </c>
      <c r="N28" s="23" t="str">
        <f>IF(Questionnaire!I28&gt;'possible answers'!$D$4,Questionnaire!I28,"")</f>
        <v/>
      </c>
      <c r="O28" s="23"/>
      <c r="P28" s="23" t="str">
        <v>Yellow</v>
      </c>
      <c r="Q28" s="23" t="str">
        <v/>
      </c>
      <c r="R28" s="23" t="str">
        <v/>
      </c>
      <c r="S28" s="23" t="str">
        <v/>
      </c>
      <c r="T28" s="23" t="str">
        <v/>
      </c>
      <c r="U28" s="23" t="str">
        <v/>
      </c>
      <c r="V28" s="23"/>
      <c r="W28" s="23"/>
      <c r="X28" s="23"/>
      <c r="Y28" s="23"/>
      <c r="Z28" s="23"/>
      <c r="AA28" s="23"/>
      <c r="AB28" s="23"/>
      <c r="AC28" s="23"/>
      <c r="AD28" s="23"/>
      <c r="AE28" s="23"/>
      <c r="AF28" s="24"/>
    </row>
    <row r="29" spans="1:32" ht="192" customHeight="1" x14ac:dyDescent="0.25">
      <c r="B29" s="3" t="s">
        <v>35</v>
      </c>
      <c r="C29" s="20" t="s">
        <v>61</v>
      </c>
      <c r="D29" s="21"/>
      <c r="E29" s="22" t="str">
        <f>IFERROR(VLOOKUP(D29,'possible answers'!$A$2:$B$4,2,FALSE), "")</f>
        <v/>
      </c>
      <c r="F29" s="23"/>
      <c r="G29" s="23"/>
      <c r="H29" s="23" t="s">
        <v>62</v>
      </c>
      <c r="I29" s="22">
        <f>SUMIFS($E$7:$E$992,$B$7:$B$992,H29)/COUNTIFS($B$7:$B$992,H29)</f>
        <v>0</v>
      </c>
      <c r="J29" s="23"/>
      <c r="K29" s="23" t="str">
        <f t="shared" si="1"/>
        <v>Step 3. Design and implement a strategy to respond to identified risks</v>
      </c>
      <c r="L29" s="23">
        <f>IF(I29&lt;'possible answers'!$D$3,Questionnaire!I29,"")</f>
        <v>0</v>
      </c>
      <c r="M29" s="23" t="str">
        <f>IF(AND(I29&gt;'possible answers'!$D$3,Questionnaire!I29&lt;'possible answers'!$D$4),Questionnaire!I29,"")</f>
        <v/>
      </c>
      <c r="N29" s="23" t="str">
        <f>IF(Questionnaire!I29&gt;'possible answers'!$D$4,Questionnaire!I29,"")</f>
        <v/>
      </c>
      <c r="O29" s="23"/>
      <c r="P29" s="23" t="str">
        <v>Green</v>
      </c>
      <c r="Q29" s="23" t="str">
        <v/>
      </c>
      <c r="R29" s="23" t="str">
        <v/>
      </c>
      <c r="S29" s="23" t="str">
        <v/>
      </c>
      <c r="T29" s="23" t="str">
        <v/>
      </c>
      <c r="U29" s="23" t="str">
        <v/>
      </c>
      <c r="V29" s="23"/>
      <c r="W29" s="23"/>
      <c r="X29" s="23"/>
      <c r="Y29" s="23"/>
      <c r="Z29" s="23"/>
      <c r="AA29" s="23"/>
      <c r="AB29" s="23"/>
      <c r="AC29" s="23"/>
      <c r="AD29" s="23"/>
      <c r="AE29" s="23"/>
      <c r="AF29" s="24"/>
    </row>
    <row r="30" spans="1:32" ht="168" customHeight="1" x14ac:dyDescent="0.25">
      <c r="B30" s="3" t="s">
        <v>37</v>
      </c>
      <c r="C30" s="20" t="s">
        <v>63</v>
      </c>
      <c r="D30" s="21"/>
      <c r="E30" s="22" t="str">
        <f>IFERROR(VLOOKUP(D30,'possible answers'!$A$2:$B$4,2,FALSE), "")</f>
        <v/>
      </c>
      <c r="F30" s="23"/>
      <c r="G30" s="23"/>
      <c r="H30" s="23" t="s">
        <v>64</v>
      </c>
      <c r="I30" s="22">
        <f>SUMIFS($E$7:$E$992,$B$7:$B$992,H30)/COUNTIFS($B$7:$B$992,H30)</f>
        <v>0</v>
      </c>
      <c r="J30" s="23"/>
      <c r="K30" s="23" t="str">
        <f t="shared" si="1"/>
        <v xml:space="preserve">Step 4. Verify supply chain due diligence </v>
      </c>
      <c r="L30" s="23">
        <f>IF(I30&lt;'possible answers'!$D$3,Questionnaire!I30,"")</f>
        <v>0</v>
      </c>
      <c r="M30" s="23" t="str">
        <f>IF(AND(I30&gt;'possible answers'!$D$3,Questionnaire!I30&lt;'possible answers'!$D$4),Questionnaire!I30,"")</f>
        <v/>
      </c>
      <c r="N30" s="23" t="str">
        <f>IF(Questionnaire!I30&gt;'possible answers'!$D$4,Questionnaire!I30,"")</f>
        <v/>
      </c>
      <c r="O30" s="23"/>
      <c r="P30" s="23"/>
      <c r="Q30" s="23"/>
      <c r="R30" s="23"/>
      <c r="S30" s="23"/>
      <c r="T30" s="23"/>
      <c r="U30" s="23"/>
      <c r="V30" s="23"/>
      <c r="W30" s="23"/>
      <c r="X30" s="23"/>
      <c r="Y30" s="23"/>
      <c r="Z30" s="23"/>
      <c r="AA30" s="23"/>
      <c r="AB30" s="23"/>
      <c r="AC30" s="23"/>
      <c r="AD30" s="23"/>
      <c r="AE30" s="23"/>
      <c r="AF30" s="24"/>
    </row>
    <row r="31" spans="1:32" ht="131.25" customHeight="1" thickBot="1" x14ac:dyDescent="0.3">
      <c r="B31" s="3" t="s">
        <v>38</v>
      </c>
      <c r="C31" s="27" t="s">
        <v>65</v>
      </c>
      <c r="D31" s="28"/>
      <c r="E31" s="29" t="str">
        <f>IFERROR(VLOOKUP(D31,'possible answers'!$A$2:$B$4,2,FALSE), "")</f>
        <v/>
      </c>
      <c r="F31" s="30"/>
      <c r="G31" s="30"/>
      <c r="H31" s="30" t="s">
        <v>66</v>
      </c>
      <c r="I31" s="29">
        <f>SUMIFS($E$7:$E$992,$B$7:$B$992,H31)/COUNTIFS($B$7:$B$992,H31)</f>
        <v>0</v>
      </c>
      <c r="J31" s="30"/>
      <c r="K31" s="30" t="str">
        <f t="shared" si="1"/>
        <v>Step 5. Report on supply chain due diligence</v>
      </c>
      <c r="L31" s="30">
        <f>IF(I31&lt;'possible answers'!$D$3,Questionnaire!I31,"")</f>
        <v>0</v>
      </c>
      <c r="M31" s="30" t="str">
        <f>IF(AND(I31&gt;'possible answers'!$D$3,Questionnaire!I31&lt;'possible answers'!$D$4),Questionnaire!I31,"")</f>
        <v/>
      </c>
      <c r="N31" s="30" t="str">
        <f>IF(Questionnaire!I31&gt;'possible answers'!$D$4,Questionnaire!I31,"")</f>
        <v/>
      </c>
      <c r="O31" s="30"/>
      <c r="P31" s="30"/>
      <c r="Q31" s="30"/>
      <c r="R31" s="30"/>
      <c r="S31" s="30"/>
      <c r="T31" s="30"/>
      <c r="U31" s="30"/>
      <c r="V31" s="30"/>
      <c r="W31" s="30"/>
      <c r="X31" s="30"/>
      <c r="Y31" s="30"/>
      <c r="Z31" s="30"/>
      <c r="AA31" s="30"/>
      <c r="AB31" s="30"/>
      <c r="AC31" s="30"/>
      <c r="AD31" s="30"/>
      <c r="AE31" s="30"/>
      <c r="AF31" s="31"/>
    </row>
    <row r="32" spans="1:32" x14ac:dyDescent="0.25">
      <c r="B32" s="3"/>
    </row>
    <row r="33" spans="2:32" ht="25.5" customHeight="1" thickBot="1" x14ac:dyDescent="0.3">
      <c r="B33" s="3"/>
      <c r="C33" s="1" t="s">
        <v>40</v>
      </c>
      <c r="D33" s="55" t="s">
        <v>15</v>
      </c>
      <c r="E33" s="55"/>
      <c r="F33" s="5"/>
      <c r="G33" s="5"/>
      <c r="H33" s="5"/>
      <c r="I33" s="6"/>
      <c r="J33" s="7"/>
      <c r="K33" s="7"/>
      <c r="L33" s="7"/>
      <c r="M33" s="7"/>
      <c r="N33" s="7"/>
      <c r="O33" s="7"/>
      <c r="P33" s="7"/>
      <c r="Q33" s="7"/>
      <c r="R33" s="7"/>
      <c r="S33" s="7"/>
      <c r="T33" s="7"/>
      <c r="U33" s="7"/>
      <c r="V33" s="7"/>
      <c r="W33" s="7"/>
      <c r="X33" s="7"/>
      <c r="Y33" s="7"/>
      <c r="Z33" s="7"/>
      <c r="AA33" s="7"/>
      <c r="AB33" s="7"/>
      <c r="AC33" s="7"/>
      <c r="AD33" s="7"/>
      <c r="AE33" s="8"/>
      <c r="AF33" s="55" t="s">
        <v>16</v>
      </c>
    </row>
    <row r="34" spans="2:32" ht="24.6" customHeight="1" x14ac:dyDescent="0.25">
      <c r="B34" s="3" t="s">
        <v>40</v>
      </c>
      <c r="C34" s="14" t="s">
        <v>67</v>
      </c>
      <c r="D34" s="15"/>
      <c r="E34" s="16" t="str">
        <f>IFERROR(VLOOKUP(D34,'possible answers'!$A$2:$B$4,2,FALSE), "")</f>
        <v/>
      </c>
      <c r="F34" s="17"/>
      <c r="G34" s="17"/>
      <c r="H34" s="17"/>
      <c r="I34" s="16"/>
      <c r="J34" s="17"/>
      <c r="K34" s="17"/>
      <c r="L34" s="17"/>
      <c r="M34" s="17"/>
      <c r="N34" s="17"/>
      <c r="O34" s="17"/>
      <c r="P34" s="17"/>
      <c r="Q34" s="17"/>
      <c r="R34" s="17"/>
      <c r="S34" s="17"/>
      <c r="T34" s="17"/>
      <c r="U34" s="17"/>
      <c r="V34" s="17"/>
      <c r="W34" s="17"/>
      <c r="X34" s="17"/>
      <c r="Y34" s="17"/>
      <c r="Z34" s="17"/>
      <c r="AA34" s="17"/>
      <c r="AB34" s="17"/>
      <c r="AC34" s="17"/>
      <c r="AD34" s="17"/>
      <c r="AE34" s="17"/>
      <c r="AF34" s="19"/>
    </row>
    <row r="35" spans="2:32" ht="23.25" customHeight="1" x14ac:dyDescent="0.25">
      <c r="B35" s="3" t="s">
        <v>40</v>
      </c>
      <c r="C35" s="20" t="s">
        <v>68</v>
      </c>
      <c r="D35" s="21"/>
      <c r="E35" s="22" t="str">
        <f>IFERROR(VLOOKUP(D35,'possible answers'!$A$2:$B$4,2,FALSE), "")</f>
        <v/>
      </c>
      <c r="F35" s="23"/>
      <c r="G35" s="23"/>
      <c r="H35" s="23"/>
      <c r="I35" s="22"/>
      <c r="J35" s="23"/>
      <c r="K35" s="23"/>
      <c r="L35" s="23"/>
      <c r="M35" s="23"/>
      <c r="N35" s="23"/>
      <c r="O35" s="23"/>
      <c r="P35" s="23"/>
      <c r="Q35" s="23"/>
      <c r="R35" s="23"/>
      <c r="S35" s="23"/>
      <c r="T35" s="23"/>
      <c r="U35" s="23"/>
      <c r="V35" s="23"/>
      <c r="W35" s="23"/>
      <c r="X35" s="23"/>
      <c r="Y35" s="23"/>
      <c r="Z35" s="23"/>
      <c r="AA35" s="23"/>
      <c r="AB35" s="23"/>
      <c r="AC35" s="23"/>
      <c r="AD35" s="23"/>
      <c r="AE35" s="23"/>
      <c r="AF35" s="24"/>
    </row>
    <row r="36" spans="2:32" ht="32.450000000000003" customHeight="1" x14ac:dyDescent="0.25">
      <c r="B36" s="3" t="s">
        <v>40</v>
      </c>
      <c r="C36" s="20" t="s">
        <v>69</v>
      </c>
      <c r="D36" s="21"/>
      <c r="E36" s="22" t="str">
        <f>IFERROR(VLOOKUP(D36,'possible answers'!$A$2:$B$4,2,FALSE), "")</f>
        <v/>
      </c>
      <c r="F36" s="23"/>
      <c r="G36" s="23"/>
      <c r="H36" s="23"/>
      <c r="I36" s="22"/>
      <c r="J36" s="23"/>
      <c r="K36" s="23"/>
      <c r="L36" s="23"/>
      <c r="M36" s="23"/>
      <c r="N36" s="23"/>
      <c r="O36" s="23"/>
      <c r="P36" s="23"/>
      <c r="Q36" s="23"/>
      <c r="R36" s="23"/>
      <c r="S36" s="23"/>
      <c r="T36" s="23"/>
      <c r="U36" s="23"/>
      <c r="V36" s="23"/>
      <c r="W36" s="23"/>
      <c r="X36" s="23"/>
      <c r="Y36" s="23"/>
      <c r="Z36" s="23"/>
      <c r="AA36" s="23"/>
      <c r="AB36" s="23"/>
      <c r="AC36" s="23"/>
      <c r="AD36" s="23"/>
      <c r="AE36" s="23"/>
      <c r="AF36" s="24"/>
    </row>
    <row r="37" spans="2:32" ht="36.6" customHeight="1" x14ac:dyDescent="0.25">
      <c r="B37" s="3" t="s">
        <v>40</v>
      </c>
      <c r="C37" s="20" t="s">
        <v>70</v>
      </c>
      <c r="D37" s="21"/>
      <c r="E37" s="22" t="str">
        <f>IFERROR(VLOOKUP(D37,'possible answers'!$A$2:$B$4,2,FALSE), "")</f>
        <v/>
      </c>
      <c r="F37" s="23"/>
      <c r="G37" s="23"/>
      <c r="H37" s="23"/>
      <c r="I37" s="22"/>
      <c r="J37" s="23"/>
      <c r="K37" s="23"/>
      <c r="L37" s="23"/>
      <c r="M37" s="23"/>
      <c r="N37" s="23"/>
      <c r="O37" s="23"/>
      <c r="P37" s="23"/>
      <c r="Q37" s="23"/>
      <c r="R37" s="23"/>
      <c r="S37" s="23"/>
      <c r="T37" s="23"/>
      <c r="U37" s="23"/>
      <c r="V37" s="23"/>
      <c r="W37" s="23"/>
      <c r="X37" s="23"/>
      <c r="Y37" s="23"/>
      <c r="Z37" s="23"/>
      <c r="AA37" s="23"/>
      <c r="AB37" s="23"/>
      <c r="AC37" s="23"/>
      <c r="AD37" s="23"/>
      <c r="AE37" s="23"/>
      <c r="AF37" s="24"/>
    </row>
    <row r="38" spans="2:32" ht="36.75" customHeight="1" x14ac:dyDescent="0.25">
      <c r="B38" s="3" t="s">
        <v>40</v>
      </c>
      <c r="C38" s="20" t="s">
        <v>71</v>
      </c>
      <c r="D38" s="21"/>
      <c r="E38" s="22" t="str">
        <f>IFERROR(VLOOKUP(D38,'possible answers'!$A$2:$B$4,2,FALSE), "")</f>
        <v/>
      </c>
      <c r="F38" s="23"/>
      <c r="G38" s="23"/>
      <c r="H38" s="23"/>
      <c r="I38" s="22"/>
      <c r="J38" s="23"/>
      <c r="K38" s="23"/>
      <c r="L38" s="23"/>
      <c r="M38" s="23"/>
      <c r="N38" s="23"/>
      <c r="O38" s="23"/>
      <c r="P38" s="23"/>
      <c r="Q38" s="23"/>
      <c r="R38" s="23"/>
      <c r="S38" s="23"/>
      <c r="T38" s="23"/>
      <c r="U38" s="23"/>
      <c r="V38" s="23"/>
      <c r="W38" s="23"/>
      <c r="X38" s="23"/>
      <c r="Y38" s="23"/>
      <c r="Z38" s="23"/>
      <c r="AA38" s="23"/>
      <c r="AB38" s="23"/>
      <c r="AC38" s="23"/>
      <c r="AD38" s="23"/>
      <c r="AE38" s="23"/>
      <c r="AF38" s="24"/>
    </row>
    <row r="39" spans="2:32" ht="30" x14ac:dyDescent="0.25">
      <c r="B39" s="3" t="s">
        <v>40</v>
      </c>
      <c r="C39" s="20" t="s">
        <v>72</v>
      </c>
      <c r="D39" s="21"/>
      <c r="E39" s="22" t="str">
        <f>IFERROR(VLOOKUP(D39,'possible answers'!$A$2:$B$4,2,FALSE), "")</f>
        <v/>
      </c>
      <c r="F39" s="23"/>
      <c r="G39" s="23"/>
      <c r="H39" s="23"/>
      <c r="I39" s="22"/>
      <c r="J39" s="23"/>
      <c r="K39" s="23"/>
      <c r="L39" s="23"/>
      <c r="M39" s="23"/>
      <c r="N39" s="23"/>
      <c r="O39" s="23"/>
      <c r="P39" s="23"/>
      <c r="Q39" s="23"/>
      <c r="R39" s="23"/>
      <c r="S39" s="23"/>
      <c r="T39" s="23"/>
      <c r="U39" s="23"/>
      <c r="V39" s="23"/>
      <c r="W39" s="23"/>
      <c r="X39" s="23"/>
      <c r="Y39" s="23"/>
      <c r="Z39" s="23"/>
      <c r="AA39" s="23"/>
      <c r="AB39" s="23"/>
      <c r="AC39" s="23"/>
      <c r="AD39" s="23"/>
      <c r="AE39" s="23"/>
      <c r="AF39" s="24"/>
    </row>
    <row r="40" spans="2:32" ht="36.75" customHeight="1" x14ac:dyDescent="0.25">
      <c r="B40" s="3" t="s">
        <v>40</v>
      </c>
      <c r="C40" s="20" t="s">
        <v>73</v>
      </c>
      <c r="D40" s="21"/>
      <c r="E40" s="22" t="str">
        <f>IFERROR(VLOOKUP(D40,'possible answers'!$A$2:$B$4,2,FALSE), "")</f>
        <v/>
      </c>
      <c r="F40" s="23"/>
      <c r="G40" s="23"/>
      <c r="H40" s="23"/>
      <c r="I40" s="22"/>
      <c r="J40" s="23"/>
      <c r="K40" s="23"/>
      <c r="L40" s="23"/>
      <c r="M40" s="23"/>
      <c r="N40" s="23"/>
      <c r="O40" s="23"/>
      <c r="P40" s="23"/>
      <c r="Q40" s="23"/>
      <c r="R40" s="23"/>
      <c r="S40" s="23"/>
      <c r="T40" s="23"/>
      <c r="U40" s="23"/>
      <c r="V40" s="23"/>
      <c r="W40" s="23"/>
      <c r="X40" s="23"/>
      <c r="Y40" s="23"/>
      <c r="Z40" s="23"/>
      <c r="AA40" s="23"/>
      <c r="AB40" s="23"/>
      <c r="AC40" s="23"/>
      <c r="AD40" s="23"/>
      <c r="AE40" s="23"/>
      <c r="AF40" s="24"/>
    </row>
    <row r="41" spans="2:32" ht="263.25" customHeight="1" thickBot="1" x14ac:dyDescent="0.3">
      <c r="B41" s="3"/>
      <c r="C41" s="27" t="s">
        <v>74</v>
      </c>
      <c r="D41" s="30"/>
      <c r="E41" s="29"/>
      <c r="F41" s="30"/>
      <c r="G41" s="30"/>
      <c r="H41" s="30"/>
      <c r="I41" s="29"/>
      <c r="J41" s="30"/>
      <c r="K41" s="30"/>
      <c r="L41" s="30"/>
      <c r="M41" s="30"/>
      <c r="N41" s="30"/>
      <c r="O41" s="30"/>
      <c r="P41" s="30"/>
      <c r="Q41" s="30"/>
      <c r="R41" s="30"/>
      <c r="S41" s="30"/>
      <c r="T41" s="30"/>
      <c r="U41" s="30"/>
      <c r="V41" s="30"/>
      <c r="W41" s="30"/>
      <c r="X41" s="30"/>
      <c r="Y41" s="30"/>
      <c r="Z41" s="30"/>
      <c r="AA41" s="30"/>
      <c r="AB41" s="30"/>
      <c r="AC41" s="30"/>
      <c r="AD41" s="30"/>
      <c r="AE41" s="30"/>
      <c r="AF41" s="31"/>
    </row>
    <row r="42" spans="2:32" x14ac:dyDescent="0.25">
      <c r="B42" s="3"/>
      <c r="D42" s="32"/>
    </row>
    <row r="43" spans="2:32" ht="25.5" customHeight="1" thickBot="1" x14ac:dyDescent="0.3">
      <c r="B43" s="3"/>
      <c r="C43" s="1" t="s">
        <v>42</v>
      </c>
      <c r="D43" s="55" t="s">
        <v>15</v>
      </c>
      <c r="E43" s="55"/>
      <c r="F43" s="5"/>
      <c r="G43" s="5"/>
      <c r="H43" s="5"/>
      <c r="I43" s="6"/>
      <c r="J43" s="7"/>
      <c r="K43" s="7"/>
      <c r="L43" s="7"/>
      <c r="M43" s="7"/>
      <c r="N43" s="7"/>
      <c r="O43" s="7"/>
      <c r="P43" s="7"/>
      <c r="Q43" s="7"/>
      <c r="R43" s="7"/>
      <c r="S43" s="7"/>
      <c r="T43" s="7"/>
      <c r="U43" s="7"/>
      <c r="V43" s="7"/>
      <c r="W43" s="7"/>
      <c r="X43" s="7"/>
      <c r="Y43" s="7"/>
      <c r="Z43" s="7"/>
      <c r="AA43" s="7"/>
      <c r="AB43" s="7"/>
      <c r="AC43" s="7"/>
      <c r="AD43" s="7"/>
      <c r="AE43" s="8"/>
      <c r="AF43" s="55" t="s">
        <v>16</v>
      </c>
    </row>
    <row r="44" spans="2:32" ht="21.75" customHeight="1" x14ac:dyDescent="0.25">
      <c r="B44" s="3" t="s">
        <v>42</v>
      </c>
      <c r="C44" s="14" t="s">
        <v>75</v>
      </c>
      <c r="D44" s="15"/>
      <c r="E44" s="16" t="str">
        <f>IFERROR(VLOOKUP(D44,'possible answers'!$A$2:$B$4,2,FALSE), "")</f>
        <v/>
      </c>
      <c r="F44" s="17"/>
      <c r="G44" s="17"/>
      <c r="H44" s="17"/>
      <c r="I44" s="16"/>
      <c r="J44" s="17"/>
      <c r="K44" s="17"/>
      <c r="L44" s="17"/>
      <c r="M44" s="17"/>
      <c r="N44" s="17"/>
      <c r="O44" s="17"/>
      <c r="P44" s="17"/>
      <c r="Q44" s="17"/>
      <c r="R44" s="17"/>
      <c r="S44" s="17"/>
      <c r="T44" s="17"/>
      <c r="U44" s="17"/>
      <c r="V44" s="17"/>
      <c r="W44" s="17"/>
      <c r="X44" s="17"/>
      <c r="Y44" s="17"/>
      <c r="Z44" s="17"/>
      <c r="AA44" s="17"/>
      <c r="AB44" s="17"/>
      <c r="AC44" s="17"/>
      <c r="AD44" s="17"/>
      <c r="AE44" s="17"/>
      <c r="AF44" s="19"/>
    </row>
    <row r="45" spans="2:32" ht="35.25" customHeight="1" x14ac:dyDescent="0.25">
      <c r="B45" s="3" t="s">
        <v>42</v>
      </c>
      <c r="C45" s="20" t="s">
        <v>76</v>
      </c>
      <c r="D45" s="21"/>
      <c r="E45" s="22" t="str">
        <f>IFERROR(VLOOKUP(D45,'possible answers'!$A$2:$B$4,2,FALSE), "")</f>
        <v/>
      </c>
      <c r="F45" s="23"/>
      <c r="G45" s="23"/>
      <c r="H45" s="23"/>
      <c r="I45" s="22"/>
      <c r="J45" s="23"/>
      <c r="K45" s="23"/>
      <c r="L45" s="23"/>
      <c r="M45" s="23"/>
      <c r="N45" s="23"/>
      <c r="O45" s="23"/>
      <c r="P45" s="23"/>
      <c r="Q45" s="23"/>
      <c r="R45" s="23"/>
      <c r="S45" s="23"/>
      <c r="T45" s="23"/>
      <c r="U45" s="23"/>
      <c r="V45" s="23"/>
      <c r="W45" s="23"/>
      <c r="X45" s="23"/>
      <c r="Y45" s="23"/>
      <c r="Z45" s="23"/>
      <c r="AA45" s="23"/>
      <c r="AB45" s="23"/>
      <c r="AC45" s="23"/>
      <c r="AD45" s="23"/>
      <c r="AE45" s="23"/>
      <c r="AF45" s="24"/>
    </row>
    <row r="46" spans="2:32" ht="36" customHeight="1" x14ac:dyDescent="0.25">
      <c r="B46" s="3" t="s">
        <v>42</v>
      </c>
      <c r="C46" s="20" t="s">
        <v>77</v>
      </c>
      <c r="D46" s="21"/>
      <c r="E46" s="22" t="str">
        <f>IFERROR(VLOOKUP(D46,'possible answers'!$A$2:$B$4,2,FALSE), "")</f>
        <v/>
      </c>
      <c r="F46" s="23"/>
      <c r="G46" s="23"/>
      <c r="H46" s="23"/>
      <c r="I46" s="22"/>
      <c r="J46" s="23"/>
      <c r="K46" s="23"/>
      <c r="L46" s="23"/>
      <c r="M46" s="23"/>
      <c r="N46" s="23"/>
      <c r="O46" s="23"/>
      <c r="P46" s="23"/>
      <c r="Q46" s="23"/>
      <c r="R46" s="23"/>
      <c r="S46" s="23"/>
      <c r="T46" s="23"/>
      <c r="U46" s="23"/>
      <c r="V46" s="23"/>
      <c r="W46" s="23"/>
      <c r="X46" s="23"/>
      <c r="Y46" s="23"/>
      <c r="Z46" s="23"/>
      <c r="AA46" s="23"/>
      <c r="AB46" s="23"/>
      <c r="AC46" s="23"/>
      <c r="AD46" s="23"/>
      <c r="AE46" s="23"/>
      <c r="AF46" s="24"/>
    </row>
    <row r="47" spans="2:32" ht="19.5" customHeight="1" x14ac:dyDescent="0.25">
      <c r="B47" s="3" t="s">
        <v>42</v>
      </c>
      <c r="C47" s="20" t="s">
        <v>78</v>
      </c>
      <c r="D47" s="21"/>
      <c r="E47" s="22" t="str">
        <f>IFERROR(VLOOKUP(D47,'possible answers'!$A$2:$B$4,2,FALSE), "")</f>
        <v/>
      </c>
      <c r="F47" s="23"/>
      <c r="G47" s="23"/>
      <c r="H47" s="23"/>
      <c r="I47" s="22"/>
      <c r="J47" s="23"/>
      <c r="K47" s="23"/>
      <c r="L47" s="23"/>
      <c r="M47" s="23"/>
      <c r="N47" s="23"/>
      <c r="O47" s="23"/>
      <c r="P47" s="23"/>
      <c r="Q47" s="23"/>
      <c r="R47" s="23"/>
      <c r="S47" s="23"/>
      <c r="T47" s="23"/>
      <c r="U47" s="23"/>
      <c r="V47" s="23"/>
      <c r="W47" s="23"/>
      <c r="X47" s="23"/>
      <c r="Y47" s="23"/>
      <c r="Z47" s="23"/>
      <c r="AA47" s="23"/>
      <c r="AB47" s="23"/>
      <c r="AC47" s="23"/>
      <c r="AD47" s="23"/>
      <c r="AE47" s="23"/>
      <c r="AF47" s="24"/>
    </row>
    <row r="48" spans="2:32" ht="36" customHeight="1" x14ac:dyDescent="0.25">
      <c r="B48" s="3" t="s">
        <v>42</v>
      </c>
      <c r="C48" s="20" t="s">
        <v>79</v>
      </c>
      <c r="D48" s="21"/>
      <c r="E48" s="22" t="str">
        <f>IFERROR(VLOOKUP(D48,'possible answers'!$A$2:$B$4,2,FALSE), "")</f>
        <v/>
      </c>
      <c r="F48" s="23"/>
      <c r="G48" s="23"/>
      <c r="H48" s="23"/>
      <c r="I48" s="22"/>
      <c r="J48" s="23"/>
      <c r="K48" s="23"/>
      <c r="L48" s="23"/>
      <c r="M48" s="23"/>
      <c r="N48" s="23"/>
      <c r="O48" s="23"/>
      <c r="P48" s="23"/>
      <c r="Q48" s="23"/>
      <c r="R48" s="23"/>
      <c r="S48" s="23"/>
      <c r="T48" s="23"/>
      <c r="U48" s="23"/>
      <c r="V48" s="23"/>
      <c r="W48" s="23"/>
      <c r="X48" s="23"/>
      <c r="Y48" s="23"/>
      <c r="Z48" s="23"/>
      <c r="AA48" s="23"/>
      <c r="AB48" s="23"/>
      <c r="AC48" s="23"/>
      <c r="AD48" s="23"/>
      <c r="AE48" s="23"/>
      <c r="AF48" s="24"/>
    </row>
    <row r="49" spans="2:32" ht="21" customHeight="1" x14ac:dyDescent="0.25">
      <c r="B49" s="3" t="s">
        <v>42</v>
      </c>
      <c r="C49" s="20" t="s">
        <v>80</v>
      </c>
      <c r="D49" s="21"/>
      <c r="E49" s="22" t="str">
        <f>IFERROR(VLOOKUP(D49,'possible answers'!$A$2:$B$4,2,FALSE), "")</f>
        <v/>
      </c>
      <c r="F49" s="23"/>
      <c r="G49" s="23"/>
      <c r="H49" s="23"/>
      <c r="I49" s="22"/>
      <c r="J49" s="23"/>
      <c r="K49" s="23"/>
      <c r="L49" s="23"/>
      <c r="M49" s="23"/>
      <c r="N49" s="23"/>
      <c r="O49" s="23"/>
      <c r="P49" s="23"/>
      <c r="Q49" s="23"/>
      <c r="R49" s="23"/>
      <c r="S49" s="23"/>
      <c r="T49" s="23"/>
      <c r="U49" s="23"/>
      <c r="V49" s="23"/>
      <c r="W49" s="23"/>
      <c r="X49" s="23"/>
      <c r="Y49" s="23"/>
      <c r="Z49" s="23"/>
      <c r="AA49" s="23"/>
      <c r="AB49" s="23"/>
      <c r="AC49" s="23"/>
      <c r="AD49" s="23"/>
      <c r="AE49" s="23"/>
      <c r="AF49" s="24"/>
    </row>
    <row r="50" spans="2:32" ht="173.1" customHeight="1" thickBot="1" x14ac:dyDescent="0.3">
      <c r="B50" s="3"/>
      <c r="C50" s="27" t="s">
        <v>81</v>
      </c>
      <c r="D50" s="28"/>
      <c r="E50" s="29"/>
      <c r="F50" s="30"/>
      <c r="G50" s="30"/>
      <c r="H50" s="30"/>
      <c r="I50" s="29"/>
      <c r="J50" s="30"/>
      <c r="K50" s="30"/>
      <c r="L50" s="30"/>
      <c r="M50" s="30"/>
      <c r="N50" s="30"/>
      <c r="O50" s="30"/>
      <c r="P50" s="30"/>
      <c r="Q50" s="30"/>
      <c r="R50" s="30"/>
      <c r="S50" s="30"/>
      <c r="T50" s="30"/>
      <c r="U50" s="30"/>
      <c r="V50" s="30"/>
      <c r="W50" s="30"/>
      <c r="X50" s="30"/>
      <c r="Y50" s="30"/>
      <c r="Z50" s="30"/>
      <c r="AA50" s="30"/>
      <c r="AB50" s="30"/>
      <c r="AC50" s="30"/>
      <c r="AD50" s="30"/>
      <c r="AE50" s="30"/>
      <c r="AF50" s="31"/>
    </row>
    <row r="51" spans="2:32" x14ac:dyDescent="0.25">
      <c r="B51" s="3"/>
    </row>
    <row r="52" spans="2:32" ht="25.5" customHeight="1" thickBot="1" x14ac:dyDescent="0.3">
      <c r="B52" s="3"/>
      <c r="C52" s="1" t="s">
        <v>44</v>
      </c>
      <c r="D52" s="55" t="s">
        <v>15</v>
      </c>
      <c r="E52" s="55"/>
      <c r="F52" s="5"/>
      <c r="G52" s="5"/>
      <c r="H52" s="5"/>
      <c r="I52" s="6"/>
      <c r="J52" s="7"/>
      <c r="K52" s="7"/>
      <c r="L52" s="7"/>
      <c r="M52" s="7"/>
      <c r="N52" s="7"/>
      <c r="O52" s="7"/>
      <c r="P52" s="7"/>
      <c r="Q52" s="7"/>
      <c r="R52" s="7"/>
      <c r="S52" s="7"/>
      <c r="T52" s="7"/>
      <c r="U52" s="7"/>
      <c r="V52" s="7"/>
      <c r="W52" s="7"/>
      <c r="X52" s="7"/>
      <c r="Y52" s="7"/>
      <c r="Z52" s="7"/>
      <c r="AA52" s="7"/>
      <c r="AB52" s="7"/>
      <c r="AC52" s="7"/>
      <c r="AD52" s="7"/>
      <c r="AE52" s="8"/>
      <c r="AF52" s="55" t="s">
        <v>16</v>
      </c>
    </row>
    <row r="53" spans="2:32" ht="39" customHeight="1" x14ac:dyDescent="0.25">
      <c r="B53" s="3" t="s">
        <v>44</v>
      </c>
      <c r="C53" s="14" t="s">
        <v>82</v>
      </c>
      <c r="D53" s="15"/>
      <c r="E53" s="16" t="str">
        <f>IFERROR(VLOOKUP(D53,'possible answers'!$A$2:$B$4,2,FALSE), "")</f>
        <v/>
      </c>
      <c r="F53" s="17"/>
      <c r="G53" s="17"/>
      <c r="H53" s="17"/>
      <c r="I53" s="16"/>
      <c r="J53" s="17"/>
      <c r="K53" s="17"/>
      <c r="L53" s="17"/>
      <c r="M53" s="17"/>
      <c r="N53" s="17"/>
      <c r="O53" s="17"/>
      <c r="P53" s="17"/>
      <c r="Q53" s="17"/>
      <c r="R53" s="17"/>
      <c r="S53" s="17"/>
      <c r="T53" s="17"/>
      <c r="U53" s="17"/>
      <c r="V53" s="17"/>
      <c r="W53" s="17"/>
      <c r="X53" s="17"/>
      <c r="Y53" s="17"/>
      <c r="Z53" s="17"/>
      <c r="AA53" s="17"/>
      <c r="AB53" s="17"/>
      <c r="AC53" s="17"/>
      <c r="AD53" s="17"/>
      <c r="AE53" s="17"/>
      <c r="AF53" s="19"/>
    </row>
    <row r="54" spans="2:32" ht="35.25" customHeight="1" x14ac:dyDescent="0.25">
      <c r="B54" s="3" t="s">
        <v>44</v>
      </c>
      <c r="C54" s="20" t="s">
        <v>83</v>
      </c>
      <c r="D54" s="21"/>
      <c r="E54" s="22" t="str">
        <f>IFERROR(VLOOKUP(D54,'possible answers'!$A$2:$B$4,2,FALSE), "")</f>
        <v/>
      </c>
      <c r="F54" s="23"/>
      <c r="G54" s="23"/>
      <c r="H54" s="23"/>
      <c r="I54" s="22"/>
      <c r="J54" s="23"/>
      <c r="K54" s="23"/>
      <c r="L54" s="23"/>
      <c r="M54" s="23"/>
      <c r="N54" s="23"/>
      <c r="O54" s="23"/>
      <c r="P54" s="23"/>
      <c r="Q54" s="23"/>
      <c r="R54" s="23"/>
      <c r="S54" s="23"/>
      <c r="T54" s="23"/>
      <c r="U54" s="23"/>
      <c r="V54" s="23"/>
      <c r="W54" s="23"/>
      <c r="X54" s="23"/>
      <c r="Y54" s="23"/>
      <c r="Z54" s="23"/>
      <c r="AA54" s="23"/>
      <c r="AB54" s="23"/>
      <c r="AC54" s="23"/>
      <c r="AD54" s="23"/>
      <c r="AE54" s="23"/>
      <c r="AF54" s="24"/>
    </row>
    <row r="55" spans="2:32" ht="162" customHeight="1" thickBot="1" x14ac:dyDescent="0.3">
      <c r="B55" s="3"/>
      <c r="C55" s="27" t="s">
        <v>84</v>
      </c>
      <c r="D55" s="30"/>
      <c r="E55" s="29"/>
      <c r="F55" s="30"/>
      <c r="G55" s="30"/>
      <c r="H55" s="30"/>
      <c r="I55" s="29"/>
      <c r="J55" s="30"/>
      <c r="K55" s="30"/>
      <c r="L55" s="30"/>
      <c r="M55" s="30"/>
      <c r="N55" s="30"/>
      <c r="O55" s="30"/>
      <c r="P55" s="30"/>
      <c r="Q55" s="30"/>
      <c r="R55" s="30"/>
      <c r="S55" s="30"/>
      <c r="T55" s="30"/>
      <c r="U55" s="30"/>
      <c r="V55" s="30"/>
      <c r="W55" s="30"/>
      <c r="X55" s="30"/>
      <c r="Y55" s="30"/>
      <c r="Z55" s="30"/>
      <c r="AA55" s="30"/>
      <c r="AB55" s="30"/>
      <c r="AC55" s="30"/>
      <c r="AD55" s="30"/>
      <c r="AE55" s="30"/>
      <c r="AF55" s="31"/>
    </row>
    <row r="56" spans="2:32" x14ac:dyDescent="0.25">
      <c r="B56" s="3"/>
    </row>
    <row r="57" spans="2:32" ht="25.5" customHeight="1" thickBot="1" x14ac:dyDescent="0.3">
      <c r="B57" s="3"/>
      <c r="C57" s="1" t="s">
        <v>46</v>
      </c>
      <c r="D57" s="55" t="s">
        <v>15</v>
      </c>
      <c r="E57" s="55"/>
      <c r="F57" s="5"/>
      <c r="G57" s="5"/>
      <c r="H57" s="5"/>
      <c r="I57" s="6"/>
      <c r="J57" s="7"/>
      <c r="K57" s="7"/>
      <c r="L57" s="7"/>
      <c r="M57" s="7"/>
      <c r="N57" s="7"/>
      <c r="O57" s="7"/>
      <c r="P57" s="7"/>
      <c r="Q57" s="7"/>
      <c r="R57" s="7"/>
      <c r="S57" s="7"/>
      <c r="T57" s="7"/>
      <c r="U57" s="7"/>
      <c r="V57" s="7"/>
      <c r="W57" s="7"/>
      <c r="X57" s="7"/>
      <c r="Y57" s="7"/>
      <c r="Z57" s="7"/>
      <c r="AA57" s="7"/>
      <c r="AB57" s="7"/>
      <c r="AC57" s="7"/>
      <c r="AD57" s="7"/>
      <c r="AE57" s="8"/>
      <c r="AF57" s="55" t="s">
        <v>16</v>
      </c>
    </row>
    <row r="58" spans="2:32" ht="309.60000000000002" customHeight="1" thickBot="1" x14ac:dyDescent="0.3">
      <c r="B58" s="3" t="s">
        <v>46</v>
      </c>
      <c r="C58" s="48" t="s">
        <v>85</v>
      </c>
      <c r="D58" s="49"/>
      <c r="E58" s="50" t="str">
        <f>IFERROR(VLOOKUP(D58,'possible answers'!$A$2:$B$4,2,FALSE), "")</f>
        <v/>
      </c>
      <c r="F58" s="10"/>
      <c r="G58" s="10"/>
      <c r="H58" s="10"/>
      <c r="I58" s="50"/>
      <c r="J58" s="10"/>
      <c r="K58" s="10"/>
      <c r="L58" s="10"/>
      <c r="M58" s="10"/>
      <c r="N58" s="10"/>
      <c r="O58" s="10"/>
      <c r="P58" s="10"/>
      <c r="Q58" s="10"/>
      <c r="R58" s="10"/>
      <c r="S58" s="10"/>
      <c r="T58" s="10"/>
      <c r="U58" s="10"/>
      <c r="V58" s="10"/>
      <c r="W58" s="10"/>
      <c r="X58" s="10"/>
      <c r="Y58" s="10"/>
      <c r="Z58" s="10"/>
      <c r="AA58" s="10"/>
      <c r="AB58" s="10"/>
      <c r="AC58" s="10"/>
      <c r="AD58" s="10"/>
      <c r="AE58" s="10"/>
      <c r="AF58" s="13"/>
    </row>
    <row r="59" spans="2:32" x14ac:dyDescent="0.25">
      <c r="B59" s="3"/>
      <c r="D59" s="32"/>
    </row>
    <row r="60" spans="2:32" ht="25.5" customHeight="1" thickBot="1" x14ac:dyDescent="0.3">
      <c r="B60" s="3"/>
      <c r="C60" s="1" t="s">
        <v>48</v>
      </c>
      <c r="D60" s="55" t="s">
        <v>15</v>
      </c>
      <c r="E60" s="55"/>
      <c r="F60" s="5"/>
      <c r="G60" s="5"/>
      <c r="H60" s="5"/>
      <c r="I60" s="6"/>
      <c r="J60" s="7"/>
      <c r="K60" s="7"/>
      <c r="L60" s="7"/>
      <c r="M60" s="7"/>
      <c r="N60" s="7"/>
      <c r="O60" s="7"/>
      <c r="P60" s="7"/>
      <c r="Q60" s="7"/>
      <c r="R60" s="7"/>
      <c r="S60" s="7"/>
      <c r="T60" s="7"/>
      <c r="U60" s="7"/>
      <c r="V60" s="7"/>
      <c r="W60" s="7"/>
      <c r="X60" s="7"/>
      <c r="Y60" s="7"/>
      <c r="Z60" s="7"/>
      <c r="AA60" s="7"/>
      <c r="AB60" s="7"/>
      <c r="AC60" s="7"/>
      <c r="AD60" s="7"/>
      <c r="AE60" s="8"/>
      <c r="AF60" s="55" t="s">
        <v>16</v>
      </c>
    </row>
    <row r="61" spans="2:32" ht="49.5" customHeight="1" x14ac:dyDescent="0.25">
      <c r="B61" s="3" t="s">
        <v>48</v>
      </c>
      <c r="C61" s="14" t="s">
        <v>86</v>
      </c>
      <c r="D61" s="15"/>
      <c r="E61" s="16" t="str">
        <f>IFERROR(VLOOKUP(D61,'possible answers'!$A$2:$B$4,2,FALSE), "")</f>
        <v/>
      </c>
      <c r="F61" s="17"/>
      <c r="G61" s="17"/>
      <c r="H61" s="17"/>
      <c r="I61" s="16"/>
      <c r="J61" s="17"/>
      <c r="K61" s="17"/>
      <c r="L61" s="17"/>
      <c r="M61" s="17"/>
      <c r="N61" s="17"/>
      <c r="O61" s="17"/>
      <c r="P61" s="17"/>
      <c r="Q61" s="17"/>
      <c r="R61" s="17"/>
      <c r="S61" s="17"/>
      <c r="T61" s="17"/>
      <c r="U61" s="17"/>
      <c r="V61" s="17"/>
      <c r="W61" s="17"/>
      <c r="X61" s="17"/>
      <c r="Y61" s="17"/>
      <c r="Z61" s="17"/>
      <c r="AA61" s="17"/>
      <c r="AB61" s="17"/>
      <c r="AC61" s="17"/>
      <c r="AD61" s="17"/>
      <c r="AE61" s="17"/>
      <c r="AF61" s="19"/>
    </row>
    <row r="62" spans="2:32" ht="39" customHeight="1" x14ac:dyDescent="0.25">
      <c r="B62" s="3" t="s">
        <v>48</v>
      </c>
      <c r="C62" s="20" t="s">
        <v>87</v>
      </c>
      <c r="D62" s="21"/>
      <c r="E62" s="22" t="str">
        <f>IFERROR(VLOOKUP(D62,'possible answers'!$A$2:$B$4,2,FALSE), "")</f>
        <v/>
      </c>
      <c r="F62" s="23"/>
      <c r="G62" s="23"/>
      <c r="H62" s="23"/>
      <c r="I62" s="22"/>
      <c r="J62" s="23"/>
      <c r="K62" s="23"/>
      <c r="L62" s="23"/>
      <c r="M62" s="23"/>
      <c r="N62" s="23"/>
      <c r="O62" s="23"/>
      <c r="P62" s="23"/>
      <c r="Q62" s="23"/>
      <c r="R62" s="23"/>
      <c r="S62" s="23"/>
      <c r="T62" s="23"/>
      <c r="U62" s="23"/>
      <c r="V62" s="23"/>
      <c r="W62" s="23"/>
      <c r="X62" s="23"/>
      <c r="Y62" s="23"/>
      <c r="Z62" s="23"/>
      <c r="AA62" s="23"/>
      <c r="AB62" s="23"/>
      <c r="AC62" s="23"/>
      <c r="AD62" s="23"/>
      <c r="AE62" s="23"/>
      <c r="AF62" s="24"/>
    </row>
    <row r="63" spans="2:32" ht="53.1" customHeight="1" x14ac:dyDescent="0.25">
      <c r="B63" s="3" t="s">
        <v>48</v>
      </c>
      <c r="C63" s="20" t="s">
        <v>88</v>
      </c>
      <c r="D63" s="21"/>
      <c r="E63" s="22" t="str">
        <f>IFERROR(VLOOKUP(D63,'possible answers'!$A$2:$B$4,2,FALSE), "")</f>
        <v/>
      </c>
      <c r="F63" s="23"/>
      <c r="G63" s="23"/>
      <c r="H63" s="23"/>
      <c r="I63" s="22"/>
      <c r="J63" s="23"/>
      <c r="K63" s="23"/>
      <c r="L63" s="23"/>
      <c r="M63" s="23"/>
      <c r="N63" s="23"/>
      <c r="O63" s="23"/>
      <c r="P63" s="23"/>
      <c r="Q63" s="23"/>
      <c r="R63" s="23"/>
      <c r="S63" s="23"/>
      <c r="T63" s="23"/>
      <c r="U63" s="23"/>
      <c r="V63" s="23"/>
      <c r="W63" s="23"/>
      <c r="X63" s="23"/>
      <c r="Y63" s="23"/>
      <c r="Z63" s="23"/>
      <c r="AA63" s="23"/>
      <c r="AB63" s="23"/>
      <c r="AC63" s="23"/>
      <c r="AD63" s="23"/>
      <c r="AE63" s="23"/>
      <c r="AF63" s="24"/>
    </row>
    <row r="64" spans="2:32" ht="50.25" customHeight="1" x14ac:dyDescent="0.25">
      <c r="B64" s="3" t="s">
        <v>48</v>
      </c>
      <c r="C64" s="20" t="s">
        <v>89</v>
      </c>
      <c r="D64" s="21"/>
      <c r="E64" s="22" t="str">
        <f>IFERROR(VLOOKUP(D64,'possible answers'!$A$2:$B$4,2,FALSE), "")</f>
        <v/>
      </c>
      <c r="F64" s="23"/>
      <c r="G64" s="23"/>
      <c r="H64" s="23"/>
      <c r="I64" s="22"/>
      <c r="J64" s="23"/>
      <c r="K64" s="23"/>
      <c r="L64" s="23"/>
      <c r="M64" s="23"/>
      <c r="N64" s="23"/>
      <c r="O64" s="23"/>
      <c r="P64" s="23"/>
      <c r="Q64" s="23"/>
      <c r="R64" s="23"/>
      <c r="S64" s="23"/>
      <c r="T64" s="23"/>
      <c r="U64" s="23"/>
      <c r="V64" s="23"/>
      <c r="W64" s="23"/>
      <c r="X64" s="23"/>
      <c r="Y64" s="23"/>
      <c r="Z64" s="23"/>
      <c r="AA64" s="23"/>
      <c r="AB64" s="23"/>
      <c r="AC64" s="23"/>
      <c r="AD64" s="23"/>
      <c r="AE64" s="23"/>
      <c r="AF64" s="24"/>
    </row>
    <row r="65" spans="2:32" ht="35.25" customHeight="1" x14ac:dyDescent="0.25">
      <c r="B65" s="3" t="s">
        <v>48</v>
      </c>
      <c r="C65" s="20" t="s">
        <v>90</v>
      </c>
      <c r="D65" s="21"/>
      <c r="E65" s="22" t="str">
        <f>IFERROR(VLOOKUP(D65,'possible answers'!$A$2:$B$4,2,FALSE), "")</f>
        <v/>
      </c>
      <c r="F65" s="23"/>
      <c r="G65" s="23"/>
      <c r="H65" s="23"/>
      <c r="I65" s="22"/>
      <c r="J65" s="23"/>
      <c r="K65" s="23"/>
      <c r="L65" s="23"/>
      <c r="M65" s="23"/>
      <c r="N65" s="23"/>
      <c r="O65" s="23"/>
      <c r="P65" s="23"/>
      <c r="Q65" s="23"/>
      <c r="R65" s="23"/>
      <c r="S65" s="23"/>
      <c r="T65" s="23"/>
      <c r="U65" s="23"/>
      <c r="V65" s="23"/>
      <c r="W65" s="23"/>
      <c r="X65" s="23"/>
      <c r="Y65" s="23"/>
      <c r="Z65" s="23"/>
      <c r="AA65" s="23"/>
      <c r="AB65" s="23"/>
      <c r="AC65" s="23"/>
      <c r="AD65" s="23"/>
      <c r="AE65" s="23"/>
      <c r="AF65" s="24"/>
    </row>
    <row r="66" spans="2:32" ht="159" customHeight="1" thickBot="1" x14ac:dyDescent="0.3">
      <c r="B66" s="3"/>
      <c r="C66" s="46" t="s">
        <v>91</v>
      </c>
      <c r="D66" s="51"/>
      <c r="E66" s="52"/>
      <c r="F66" s="53"/>
      <c r="G66" s="53"/>
      <c r="H66" s="53"/>
      <c r="I66" s="52"/>
      <c r="J66" s="53"/>
      <c r="K66" s="53"/>
      <c r="L66" s="53"/>
      <c r="M66" s="53"/>
      <c r="N66" s="53"/>
      <c r="O66" s="53"/>
      <c r="P66" s="53"/>
      <c r="Q66" s="53"/>
      <c r="R66" s="53"/>
      <c r="S66" s="53"/>
      <c r="T66" s="53"/>
      <c r="U66" s="53"/>
      <c r="V66" s="53"/>
      <c r="W66" s="53"/>
      <c r="X66" s="53"/>
      <c r="Y66" s="53"/>
      <c r="Z66" s="53"/>
      <c r="AA66" s="53"/>
      <c r="AB66" s="53"/>
      <c r="AC66" s="53"/>
      <c r="AD66" s="53"/>
      <c r="AE66" s="53"/>
      <c r="AF66" s="54"/>
    </row>
    <row r="68" spans="2:32" ht="25.5" customHeight="1" thickBot="1" x14ac:dyDescent="0.3">
      <c r="B68" s="3"/>
      <c r="C68" s="1" t="s">
        <v>50</v>
      </c>
      <c r="D68" s="55" t="s">
        <v>15</v>
      </c>
      <c r="E68" s="55"/>
      <c r="F68" s="5"/>
      <c r="G68" s="5"/>
      <c r="H68" s="5"/>
      <c r="I68" s="6"/>
      <c r="J68" s="7"/>
      <c r="K68" s="7"/>
      <c r="L68" s="7"/>
      <c r="M68" s="7"/>
      <c r="N68" s="7"/>
      <c r="O68" s="7"/>
      <c r="P68" s="7"/>
      <c r="Q68" s="7"/>
      <c r="R68" s="7"/>
      <c r="S68" s="7"/>
      <c r="T68" s="7"/>
      <c r="U68" s="7"/>
      <c r="V68" s="7"/>
      <c r="W68" s="7"/>
      <c r="X68" s="7"/>
      <c r="Y68" s="7"/>
      <c r="Z68" s="7"/>
      <c r="AA68" s="7"/>
      <c r="AB68" s="7"/>
      <c r="AC68" s="7"/>
      <c r="AD68" s="7"/>
      <c r="AE68" s="8"/>
      <c r="AF68" s="55" t="s">
        <v>16</v>
      </c>
    </row>
    <row r="69" spans="2:32" ht="56.25" customHeight="1" x14ac:dyDescent="0.25">
      <c r="B69" s="3" t="s">
        <v>50</v>
      </c>
      <c r="C69" s="14" t="s">
        <v>92</v>
      </c>
      <c r="D69" s="15"/>
      <c r="E69" s="16" t="str">
        <f>IFERROR(VLOOKUP(D69,'possible answers'!$A$2:$B$4,2,FALSE), "")</f>
        <v/>
      </c>
      <c r="F69" s="17"/>
      <c r="G69" s="17"/>
      <c r="H69" s="17"/>
      <c r="I69" s="16"/>
      <c r="J69" s="17"/>
      <c r="K69" s="17"/>
      <c r="L69" s="17"/>
      <c r="M69" s="17"/>
      <c r="N69" s="17"/>
      <c r="O69" s="17"/>
      <c r="P69" s="17"/>
      <c r="Q69" s="17"/>
      <c r="R69" s="17"/>
      <c r="S69" s="17"/>
      <c r="T69" s="17"/>
      <c r="U69" s="17"/>
      <c r="V69" s="17"/>
      <c r="W69" s="17"/>
      <c r="X69" s="17"/>
      <c r="Y69" s="17"/>
      <c r="Z69" s="17"/>
      <c r="AA69" s="17"/>
      <c r="AB69" s="17"/>
      <c r="AC69" s="17"/>
      <c r="AD69" s="17"/>
      <c r="AE69" s="17"/>
      <c r="AF69" s="19"/>
    </row>
    <row r="70" spans="2:32" ht="34.5" customHeight="1" x14ac:dyDescent="0.25">
      <c r="B70" s="3" t="s">
        <v>50</v>
      </c>
      <c r="C70" s="20" t="s">
        <v>93</v>
      </c>
      <c r="D70" s="21"/>
      <c r="E70" s="22" t="str">
        <f>IFERROR(VLOOKUP(D70,'possible answers'!$A$2:$B$4,2,FALSE), "")</f>
        <v/>
      </c>
      <c r="F70" s="23"/>
      <c r="G70" s="23"/>
      <c r="H70" s="23"/>
      <c r="I70" s="22"/>
      <c r="J70" s="23"/>
      <c r="K70" s="23"/>
      <c r="L70" s="23"/>
      <c r="M70" s="23"/>
      <c r="N70" s="23"/>
      <c r="O70" s="23"/>
      <c r="P70" s="23"/>
      <c r="Q70" s="23"/>
      <c r="R70" s="23"/>
      <c r="S70" s="23"/>
      <c r="T70" s="23"/>
      <c r="U70" s="23"/>
      <c r="V70" s="23"/>
      <c r="W70" s="23"/>
      <c r="X70" s="23"/>
      <c r="Y70" s="23"/>
      <c r="Z70" s="23"/>
      <c r="AA70" s="23"/>
      <c r="AB70" s="23"/>
      <c r="AC70" s="23"/>
      <c r="AD70" s="23"/>
      <c r="AE70" s="23"/>
      <c r="AF70" s="24"/>
    </row>
    <row r="71" spans="2:32" ht="26.25" customHeight="1" x14ac:dyDescent="0.25">
      <c r="B71" s="3" t="s">
        <v>50</v>
      </c>
      <c r="C71" s="20" t="s">
        <v>94</v>
      </c>
      <c r="D71" s="21"/>
      <c r="E71" s="22" t="str">
        <f>IFERROR(VLOOKUP(D71,'possible answers'!$A$2:$B$4,2,FALSE), "")</f>
        <v/>
      </c>
      <c r="F71" s="23"/>
      <c r="G71" s="23"/>
      <c r="H71" s="23"/>
      <c r="I71" s="22"/>
      <c r="J71" s="23"/>
      <c r="K71" s="23"/>
      <c r="L71" s="23"/>
      <c r="M71" s="23"/>
      <c r="N71" s="23"/>
      <c r="O71" s="23"/>
      <c r="P71" s="23"/>
      <c r="Q71" s="23"/>
      <c r="R71" s="23"/>
      <c r="S71" s="23"/>
      <c r="T71" s="23"/>
      <c r="U71" s="23"/>
      <c r="V71" s="23"/>
      <c r="W71" s="23"/>
      <c r="X71" s="23"/>
      <c r="Y71" s="23"/>
      <c r="Z71" s="23"/>
      <c r="AA71" s="23"/>
      <c r="AB71" s="23"/>
      <c r="AC71" s="23"/>
      <c r="AD71" s="23"/>
      <c r="AE71" s="23"/>
      <c r="AF71" s="24"/>
    </row>
    <row r="72" spans="2:32" ht="19.5" customHeight="1" x14ac:dyDescent="0.25">
      <c r="B72" s="3" t="s">
        <v>50</v>
      </c>
      <c r="C72" s="20" t="s">
        <v>95</v>
      </c>
      <c r="D72" s="21"/>
      <c r="E72" s="22" t="str">
        <f>IFERROR(VLOOKUP(D72,'possible answers'!$A$2:$B$4,2,FALSE), "")</f>
        <v/>
      </c>
      <c r="F72" s="23"/>
      <c r="G72" s="23"/>
      <c r="H72" s="23"/>
      <c r="I72" s="22"/>
      <c r="J72" s="23"/>
      <c r="K72" s="23"/>
      <c r="L72" s="23"/>
      <c r="M72" s="23"/>
      <c r="N72" s="23"/>
      <c r="O72" s="23"/>
      <c r="P72" s="23"/>
      <c r="Q72" s="23"/>
      <c r="R72" s="23"/>
      <c r="S72" s="23"/>
      <c r="T72" s="23"/>
      <c r="U72" s="23"/>
      <c r="V72" s="23"/>
      <c r="W72" s="23"/>
      <c r="X72" s="23"/>
      <c r="Y72" s="23"/>
      <c r="Z72" s="23"/>
      <c r="AA72" s="23"/>
      <c r="AB72" s="23"/>
      <c r="AC72" s="23"/>
      <c r="AD72" s="23"/>
      <c r="AE72" s="23"/>
      <c r="AF72" s="24"/>
    </row>
    <row r="73" spans="2:32" ht="24.75" customHeight="1" x14ac:dyDescent="0.25">
      <c r="B73" s="3" t="s">
        <v>50</v>
      </c>
      <c r="C73" s="20" t="s">
        <v>96</v>
      </c>
      <c r="D73" s="21"/>
      <c r="E73" s="22" t="str">
        <f>IFERROR(VLOOKUP(D73,'possible answers'!$A$2:$B$4,2,FALSE), "")</f>
        <v/>
      </c>
      <c r="F73" s="23"/>
      <c r="G73" s="23"/>
      <c r="H73" s="23"/>
      <c r="I73" s="22"/>
      <c r="J73" s="23"/>
      <c r="K73" s="23"/>
      <c r="L73" s="23"/>
      <c r="M73" s="23"/>
      <c r="N73" s="23"/>
      <c r="O73" s="23"/>
      <c r="P73" s="23"/>
      <c r="Q73" s="23"/>
      <c r="R73" s="23"/>
      <c r="S73" s="23"/>
      <c r="T73" s="23"/>
      <c r="U73" s="23"/>
      <c r="V73" s="23"/>
      <c r="W73" s="23"/>
      <c r="X73" s="23"/>
      <c r="Y73" s="23"/>
      <c r="Z73" s="23"/>
      <c r="AA73" s="23"/>
      <c r="AB73" s="23"/>
      <c r="AC73" s="23"/>
      <c r="AD73" s="23"/>
      <c r="AE73" s="23"/>
      <c r="AF73" s="24"/>
    </row>
    <row r="74" spans="2:32" ht="20.25" customHeight="1" x14ac:dyDescent="0.25">
      <c r="B74" s="3" t="s">
        <v>50</v>
      </c>
      <c r="C74" s="20" t="s">
        <v>97</v>
      </c>
      <c r="D74" s="21"/>
      <c r="E74" s="22" t="str">
        <f>IFERROR(VLOOKUP(D74,'possible answers'!$A$2:$B$4,2,FALSE), "")</f>
        <v/>
      </c>
      <c r="F74" s="23"/>
      <c r="G74" s="23"/>
      <c r="H74" s="23"/>
      <c r="I74" s="22"/>
      <c r="J74" s="23"/>
      <c r="K74" s="23"/>
      <c r="L74" s="23"/>
      <c r="M74" s="23"/>
      <c r="N74" s="23"/>
      <c r="O74" s="23"/>
      <c r="P74" s="23"/>
      <c r="Q74" s="23"/>
      <c r="R74" s="23"/>
      <c r="S74" s="23"/>
      <c r="T74" s="23"/>
      <c r="U74" s="23"/>
      <c r="V74" s="23"/>
      <c r="W74" s="23"/>
      <c r="X74" s="23"/>
      <c r="Y74" s="23"/>
      <c r="Z74" s="23"/>
      <c r="AA74" s="23"/>
      <c r="AB74" s="23"/>
      <c r="AC74" s="23"/>
      <c r="AD74" s="23"/>
      <c r="AE74" s="23"/>
      <c r="AF74" s="24"/>
    </row>
    <row r="75" spans="2:32" ht="23.25" customHeight="1" x14ac:dyDescent="0.25">
      <c r="B75" s="3" t="s">
        <v>50</v>
      </c>
      <c r="C75" s="20" t="s">
        <v>98</v>
      </c>
      <c r="D75" s="21"/>
      <c r="E75" s="22" t="str">
        <f>IFERROR(VLOOKUP(D75,'possible answers'!$A$2:$B$4,2,FALSE), "")</f>
        <v/>
      </c>
      <c r="F75" s="23"/>
      <c r="G75" s="23"/>
      <c r="H75" s="23"/>
      <c r="I75" s="22"/>
      <c r="J75" s="23"/>
      <c r="K75" s="23"/>
      <c r="L75" s="23"/>
      <c r="M75" s="23"/>
      <c r="N75" s="23"/>
      <c r="O75" s="23"/>
      <c r="P75" s="23"/>
      <c r="Q75" s="23"/>
      <c r="R75" s="23"/>
      <c r="S75" s="23"/>
      <c r="T75" s="23"/>
      <c r="U75" s="23"/>
      <c r="V75" s="23"/>
      <c r="W75" s="23"/>
      <c r="X75" s="23"/>
      <c r="Y75" s="23"/>
      <c r="Z75" s="23"/>
      <c r="AA75" s="23"/>
      <c r="AB75" s="23"/>
      <c r="AC75" s="23"/>
      <c r="AD75" s="23"/>
      <c r="AE75" s="23"/>
      <c r="AF75" s="24"/>
    </row>
    <row r="76" spans="2:32" ht="21" customHeight="1" x14ac:dyDescent="0.25">
      <c r="B76" s="3" t="s">
        <v>50</v>
      </c>
      <c r="C76" s="20" t="s">
        <v>99</v>
      </c>
      <c r="D76" s="21"/>
      <c r="E76" s="22" t="str">
        <f>IFERROR(VLOOKUP(D76,'possible answers'!$A$2:$B$4,2,FALSE), "")</f>
        <v/>
      </c>
      <c r="F76" s="23"/>
      <c r="G76" s="23"/>
      <c r="H76" s="23"/>
      <c r="I76" s="22"/>
      <c r="J76" s="23"/>
      <c r="K76" s="23"/>
      <c r="L76" s="23"/>
      <c r="M76" s="23"/>
      <c r="N76" s="23"/>
      <c r="O76" s="23"/>
      <c r="P76" s="23"/>
      <c r="Q76" s="23"/>
      <c r="R76" s="23"/>
      <c r="S76" s="23"/>
      <c r="T76" s="23"/>
      <c r="U76" s="23"/>
      <c r="V76" s="23"/>
      <c r="W76" s="23"/>
      <c r="X76" s="23"/>
      <c r="Y76" s="23"/>
      <c r="Z76" s="23"/>
      <c r="AA76" s="23"/>
      <c r="AB76" s="23"/>
      <c r="AC76" s="23"/>
      <c r="AD76" s="23"/>
      <c r="AE76" s="23"/>
      <c r="AF76" s="24"/>
    </row>
    <row r="77" spans="2:32" ht="21" customHeight="1" x14ac:dyDescent="0.25">
      <c r="B77" s="3" t="s">
        <v>50</v>
      </c>
      <c r="C77" s="20" t="s">
        <v>100</v>
      </c>
      <c r="D77" s="21"/>
      <c r="E77" s="22" t="str">
        <f>IFERROR(VLOOKUP(D77,'possible answers'!$A$2:$B$4,2,FALSE), "")</f>
        <v/>
      </c>
      <c r="F77" s="23"/>
      <c r="G77" s="23"/>
      <c r="H77" s="23"/>
      <c r="I77" s="22"/>
      <c r="J77" s="23"/>
      <c r="K77" s="23"/>
      <c r="L77" s="23"/>
      <c r="M77" s="23"/>
      <c r="N77" s="23"/>
      <c r="O77" s="23"/>
      <c r="P77" s="23"/>
      <c r="Q77" s="23"/>
      <c r="R77" s="23"/>
      <c r="S77" s="23"/>
      <c r="T77" s="23"/>
      <c r="U77" s="23"/>
      <c r="V77" s="23"/>
      <c r="W77" s="23"/>
      <c r="X77" s="23"/>
      <c r="Y77" s="23"/>
      <c r="Z77" s="23"/>
      <c r="AA77" s="23"/>
      <c r="AB77" s="23"/>
      <c r="AC77" s="23"/>
      <c r="AD77" s="23"/>
      <c r="AE77" s="23"/>
      <c r="AF77" s="24"/>
    </row>
    <row r="78" spans="2:32" ht="21.75" customHeight="1" x14ac:dyDescent="0.25">
      <c r="B78" s="3" t="s">
        <v>50</v>
      </c>
      <c r="C78" s="20" t="s">
        <v>101</v>
      </c>
      <c r="D78" s="21"/>
      <c r="E78" s="22" t="str">
        <f>IFERROR(VLOOKUP(D78,'possible answers'!$A$2:$B$4,2,FALSE), "")</f>
        <v/>
      </c>
      <c r="F78" s="23"/>
      <c r="G78" s="23"/>
      <c r="H78" s="23"/>
      <c r="I78" s="22"/>
      <c r="J78" s="23"/>
      <c r="K78" s="23"/>
      <c r="L78" s="23"/>
      <c r="M78" s="23"/>
      <c r="N78" s="23"/>
      <c r="O78" s="23"/>
      <c r="P78" s="23"/>
      <c r="Q78" s="23"/>
      <c r="R78" s="23"/>
      <c r="S78" s="23"/>
      <c r="T78" s="23"/>
      <c r="U78" s="23"/>
      <c r="V78" s="23"/>
      <c r="W78" s="23"/>
      <c r="X78" s="23"/>
      <c r="Y78" s="23"/>
      <c r="Z78" s="23"/>
      <c r="AA78" s="23"/>
      <c r="AB78" s="23"/>
      <c r="AC78" s="23"/>
      <c r="AD78" s="23"/>
      <c r="AE78" s="23"/>
      <c r="AF78" s="24"/>
    </row>
    <row r="79" spans="2:32" ht="20.25" customHeight="1" x14ac:dyDescent="0.25">
      <c r="B79" s="3"/>
      <c r="C79" s="20" t="s">
        <v>102</v>
      </c>
      <c r="D79" s="21"/>
      <c r="E79" s="22" t="str">
        <f>IFERROR(VLOOKUP(D79,'possible answers'!$A$2:$B$4,2,FALSE), "")</f>
        <v/>
      </c>
      <c r="F79" s="23"/>
      <c r="G79" s="23"/>
      <c r="H79" s="23"/>
      <c r="I79" s="22"/>
      <c r="J79" s="23"/>
      <c r="K79" s="23"/>
      <c r="L79" s="23"/>
      <c r="M79" s="23"/>
      <c r="N79" s="23"/>
      <c r="O79" s="23"/>
      <c r="P79" s="23"/>
      <c r="Q79" s="23"/>
      <c r="R79" s="23"/>
      <c r="S79" s="23"/>
      <c r="T79" s="23"/>
      <c r="U79" s="23"/>
      <c r="V79" s="23"/>
      <c r="W79" s="23"/>
      <c r="X79" s="23"/>
      <c r="Y79" s="23"/>
      <c r="Z79" s="23"/>
      <c r="AA79" s="23"/>
      <c r="AB79" s="23"/>
      <c r="AC79" s="23"/>
      <c r="AD79" s="23"/>
      <c r="AE79" s="23"/>
      <c r="AF79" s="24"/>
    </row>
    <row r="80" spans="2:32" ht="23.25" customHeight="1" x14ac:dyDescent="0.25">
      <c r="B80" s="3" t="s">
        <v>50</v>
      </c>
      <c r="C80" s="20" t="s">
        <v>103</v>
      </c>
      <c r="D80" s="21"/>
      <c r="E80" s="22" t="str">
        <f>IFERROR(VLOOKUP(D80,'possible answers'!$A$2:$B$4,2,FALSE), "")</f>
        <v/>
      </c>
      <c r="F80" s="23"/>
      <c r="G80" s="23"/>
      <c r="H80" s="23"/>
      <c r="I80" s="22"/>
      <c r="J80" s="23"/>
      <c r="K80" s="23"/>
      <c r="L80" s="23"/>
      <c r="M80" s="23"/>
      <c r="N80" s="23"/>
      <c r="O80" s="23"/>
      <c r="P80" s="23"/>
      <c r="Q80" s="23"/>
      <c r="R80" s="23"/>
      <c r="S80" s="23"/>
      <c r="T80" s="23"/>
      <c r="U80" s="23"/>
      <c r="V80" s="23"/>
      <c r="W80" s="23"/>
      <c r="X80" s="23"/>
      <c r="Y80" s="23"/>
      <c r="Z80" s="23"/>
      <c r="AA80" s="23"/>
      <c r="AB80" s="23"/>
      <c r="AC80" s="23"/>
      <c r="AD80" s="23"/>
      <c r="AE80" s="23"/>
      <c r="AF80" s="24"/>
    </row>
    <row r="81" spans="1:32" ht="17.25" customHeight="1" x14ac:dyDescent="0.25">
      <c r="B81" s="3" t="s">
        <v>50</v>
      </c>
      <c r="C81" s="20" t="s">
        <v>104</v>
      </c>
      <c r="D81" s="21"/>
      <c r="E81" s="22" t="str">
        <f>IFERROR(VLOOKUP(D81,'possible answers'!$A$2:$B$4,2,FALSE), "")</f>
        <v/>
      </c>
      <c r="F81" s="23"/>
      <c r="G81" s="23"/>
      <c r="H81" s="23"/>
      <c r="I81" s="22"/>
      <c r="J81" s="23"/>
      <c r="K81" s="23"/>
      <c r="L81" s="23"/>
      <c r="M81" s="23"/>
      <c r="N81" s="23"/>
      <c r="O81" s="23"/>
      <c r="P81" s="23"/>
      <c r="Q81" s="23"/>
      <c r="R81" s="23"/>
      <c r="S81" s="23"/>
      <c r="T81" s="23"/>
      <c r="U81" s="23"/>
      <c r="V81" s="23"/>
      <c r="W81" s="23"/>
      <c r="X81" s="23"/>
      <c r="Y81" s="23"/>
      <c r="Z81" s="23"/>
      <c r="AA81" s="23"/>
      <c r="AB81" s="23"/>
      <c r="AC81" s="23"/>
      <c r="AD81" s="23"/>
      <c r="AE81" s="23"/>
      <c r="AF81" s="24"/>
    </row>
    <row r="82" spans="1:32" ht="19.5" customHeight="1" x14ac:dyDescent="0.25">
      <c r="B82" s="3" t="s">
        <v>50</v>
      </c>
      <c r="C82" s="20" t="s">
        <v>105</v>
      </c>
      <c r="D82" s="21"/>
      <c r="E82" s="22" t="str">
        <f>IFERROR(VLOOKUP(D82,'possible answers'!$A$2:$B$4,2,FALSE), "")</f>
        <v/>
      </c>
      <c r="F82" s="23"/>
      <c r="G82" s="23"/>
      <c r="H82" s="23"/>
      <c r="I82" s="22"/>
      <c r="J82" s="23"/>
      <c r="K82" s="23"/>
      <c r="L82" s="23"/>
      <c r="M82" s="23"/>
      <c r="N82" s="23"/>
      <c r="O82" s="23"/>
      <c r="P82" s="23"/>
      <c r="Q82" s="23"/>
      <c r="R82" s="23"/>
      <c r="S82" s="23"/>
      <c r="T82" s="23"/>
      <c r="U82" s="23"/>
      <c r="V82" s="23"/>
      <c r="W82" s="23"/>
      <c r="X82" s="23"/>
      <c r="Y82" s="23"/>
      <c r="Z82" s="23"/>
      <c r="AA82" s="23"/>
      <c r="AB82" s="23"/>
      <c r="AC82" s="23"/>
      <c r="AD82" s="23"/>
      <c r="AE82" s="23"/>
      <c r="AF82" s="24"/>
    </row>
    <row r="83" spans="1:32" ht="21" customHeight="1" x14ac:dyDescent="0.25">
      <c r="B83" s="3" t="s">
        <v>50</v>
      </c>
      <c r="C83" s="20" t="s">
        <v>106</v>
      </c>
      <c r="D83" s="21"/>
      <c r="E83" s="22" t="str">
        <f>IFERROR(VLOOKUP(D83,'possible answers'!$A$2:$B$4,2,FALSE), "")</f>
        <v/>
      </c>
      <c r="F83" s="23"/>
      <c r="G83" s="23"/>
      <c r="H83" s="23"/>
      <c r="I83" s="22"/>
      <c r="J83" s="23"/>
      <c r="K83" s="23"/>
      <c r="L83" s="23"/>
      <c r="M83" s="23"/>
      <c r="N83" s="23"/>
      <c r="O83" s="23"/>
      <c r="P83" s="23"/>
      <c r="Q83" s="23"/>
      <c r="R83" s="23"/>
      <c r="S83" s="23"/>
      <c r="T83" s="23"/>
      <c r="U83" s="23"/>
      <c r="V83" s="23"/>
      <c r="W83" s="23"/>
      <c r="X83" s="23"/>
      <c r="Y83" s="23"/>
      <c r="Z83" s="23"/>
      <c r="AA83" s="23"/>
      <c r="AB83" s="23"/>
      <c r="AC83" s="23"/>
      <c r="AD83" s="23"/>
      <c r="AE83" s="23"/>
      <c r="AF83" s="24"/>
    </row>
    <row r="84" spans="1:32" ht="216.95" customHeight="1" thickBot="1" x14ac:dyDescent="0.3">
      <c r="B84" s="3"/>
      <c r="C84" s="27" t="s">
        <v>107</v>
      </c>
      <c r="D84" s="30"/>
      <c r="E84" s="29"/>
      <c r="F84" s="30"/>
      <c r="G84" s="30"/>
      <c r="H84" s="30"/>
      <c r="I84" s="29"/>
      <c r="J84" s="30"/>
      <c r="K84" s="30"/>
      <c r="L84" s="30"/>
      <c r="M84" s="30"/>
      <c r="N84" s="30"/>
      <c r="O84" s="30"/>
      <c r="P84" s="30"/>
      <c r="Q84" s="30"/>
      <c r="R84" s="30"/>
      <c r="S84" s="30"/>
      <c r="T84" s="30"/>
      <c r="U84" s="30"/>
      <c r="V84" s="30"/>
      <c r="W84" s="30"/>
      <c r="X84" s="30"/>
      <c r="Y84" s="30"/>
      <c r="Z84" s="30"/>
      <c r="AA84" s="30"/>
      <c r="AB84" s="30"/>
      <c r="AC84" s="30"/>
      <c r="AD84" s="30"/>
      <c r="AE84" s="30"/>
      <c r="AF84" s="31"/>
    </row>
    <row r="85" spans="1:32" ht="25.5" customHeight="1" x14ac:dyDescent="0.25">
      <c r="E85" s="42" t="str">
        <f>IFERROR(VLOOKUP(D85,'possible answers'!$A$2:$B$4,2,FALSE), "")</f>
        <v/>
      </c>
    </row>
    <row r="86" spans="1:32" ht="25.5" customHeight="1" thickBot="1" x14ac:dyDescent="0.3">
      <c r="B86" s="3"/>
      <c r="C86" s="1" t="s">
        <v>51</v>
      </c>
      <c r="D86" s="55" t="s">
        <v>15</v>
      </c>
      <c r="E86" s="55"/>
      <c r="F86" s="5"/>
      <c r="G86" s="5"/>
      <c r="H86" s="5"/>
      <c r="I86" s="6"/>
      <c r="J86" s="7"/>
      <c r="K86" s="7"/>
      <c r="L86" s="7"/>
      <c r="M86" s="7"/>
      <c r="N86" s="7"/>
      <c r="O86" s="7"/>
      <c r="P86" s="7"/>
      <c r="Q86" s="7"/>
      <c r="R86" s="7"/>
      <c r="S86" s="7"/>
      <c r="T86" s="7"/>
      <c r="U86" s="7"/>
      <c r="V86" s="7"/>
      <c r="W86" s="7"/>
      <c r="X86" s="7"/>
      <c r="Y86" s="7"/>
      <c r="Z86" s="7"/>
      <c r="AA86" s="7"/>
      <c r="AB86" s="7"/>
      <c r="AC86" s="7"/>
      <c r="AD86" s="7"/>
      <c r="AE86" s="8"/>
      <c r="AF86" s="55" t="s">
        <v>16</v>
      </c>
    </row>
    <row r="87" spans="1:32" x14ac:dyDescent="0.25">
      <c r="B87" s="3" t="s">
        <v>51</v>
      </c>
      <c r="C87" s="14" t="s">
        <v>108</v>
      </c>
      <c r="D87" s="15"/>
      <c r="E87" s="16" t="str">
        <f>IFERROR(VLOOKUP(D87,'possible answers'!$A$2:$B$4,2,FALSE), "")</f>
        <v/>
      </c>
      <c r="F87" s="17"/>
      <c r="G87" s="17"/>
      <c r="H87" s="17"/>
      <c r="I87" s="16"/>
      <c r="J87" s="17"/>
      <c r="K87" s="17"/>
      <c r="L87" s="17"/>
      <c r="M87" s="17"/>
      <c r="N87" s="17"/>
      <c r="O87" s="17"/>
      <c r="P87" s="17"/>
      <c r="Q87" s="17"/>
      <c r="R87" s="17"/>
      <c r="S87" s="17"/>
      <c r="T87" s="17"/>
      <c r="U87" s="17"/>
      <c r="V87" s="17"/>
      <c r="W87" s="17"/>
      <c r="X87" s="17"/>
      <c r="Y87" s="17"/>
      <c r="Z87" s="17"/>
      <c r="AA87" s="17"/>
      <c r="AB87" s="17"/>
      <c r="AC87" s="17"/>
      <c r="AD87" s="17"/>
      <c r="AE87" s="17"/>
      <c r="AF87" s="19"/>
    </row>
    <row r="88" spans="1:32" x14ac:dyDescent="0.25">
      <c r="B88" s="3" t="s">
        <v>51</v>
      </c>
      <c r="C88" s="20" t="s">
        <v>109</v>
      </c>
      <c r="D88" s="21"/>
      <c r="E88" s="22" t="str">
        <f>IFERROR(VLOOKUP(D88,'possible answers'!$A$2:$B$4,2,FALSE), "")</f>
        <v/>
      </c>
      <c r="F88" s="23"/>
      <c r="G88" s="23"/>
      <c r="H88" s="23"/>
      <c r="I88" s="22"/>
      <c r="J88" s="23"/>
      <c r="K88" s="23"/>
      <c r="L88" s="23"/>
      <c r="M88" s="23"/>
      <c r="N88" s="23"/>
      <c r="O88" s="23"/>
      <c r="P88" s="23"/>
      <c r="Q88" s="23"/>
      <c r="R88" s="23"/>
      <c r="S88" s="23"/>
      <c r="T88" s="23"/>
      <c r="U88" s="23"/>
      <c r="V88" s="23"/>
      <c r="W88" s="23"/>
      <c r="X88" s="23"/>
      <c r="Y88" s="23"/>
      <c r="Z88" s="23"/>
      <c r="AA88" s="23"/>
      <c r="AB88" s="23"/>
      <c r="AC88" s="23"/>
      <c r="AD88" s="23"/>
      <c r="AE88" s="23"/>
      <c r="AF88" s="24"/>
    </row>
    <row r="89" spans="1:32" ht="30" x14ac:dyDescent="0.25">
      <c r="B89" s="3" t="s">
        <v>51</v>
      </c>
      <c r="C89" s="20" t="s">
        <v>110</v>
      </c>
      <c r="D89" s="21"/>
      <c r="E89" s="22" t="str">
        <f>IFERROR(VLOOKUP(D89,'possible answers'!$A$2:$B$4,2,FALSE), "")</f>
        <v/>
      </c>
      <c r="F89" s="23"/>
      <c r="G89" s="23"/>
      <c r="H89" s="23"/>
      <c r="I89" s="22"/>
      <c r="J89" s="23"/>
      <c r="K89" s="23"/>
      <c r="L89" s="23"/>
      <c r="M89" s="23"/>
      <c r="N89" s="23"/>
      <c r="O89" s="23"/>
      <c r="P89" s="23"/>
      <c r="Q89" s="23"/>
      <c r="R89" s="23"/>
      <c r="S89" s="23"/>
      <c r="T89" s="23"/>
      <c r="U89" s="23"/>
      <c r="V89" s="23"/>
      <c r="W89" s="23"/>
      <c r="X89" s="23"/>
      <c r="Y89" s="23"/>
      <c r="Z89" s="23"/>
      <c r="AA89" s="23"/>
      <c r="AB89" s="23"/>
      <c r="AC89" s="23"/>
      <c r="AD89" s="23"/>
      <c r="AE89" s="23"/>
      <c r="AF89" s="24"/>
    </row>
    <row r="90" spans="1:32" ht="40.5" customHeight="1" x14ac:dyDescent="0.25">
      <c r="B90" s="3" t="s">
        <v>51</v>
      </c>
      <c r="C90" s="20" t="s">
        <v>111</v>
      </c>
      <c r="D90" s="21"/>
      <c r="E90" s="22" t="str">
        <f>IFERROR(VLOOKUP(D90,'possible answers'!$A$2:$B$4,2,FALSE), "")</f>
        <v/>
      </c>
      <c r="F90" s="23"/>
      <c r="G90" s="23"/>
      <c r="H90" s="23"/>
      <c r="I90" s="22"/>
      <c r="J90" s="23"/>
      <c r="K90" s="23"/>
      <c r="L90" s="23"/>
      <c r="M90" s="23"/>
      <c r="N90" s="23"/>
      <c r="O90" s="23"/>
      <c r="P90" s="23"/>
      <c r="Q90" s="23"/>
      <c r="R90" s="23"/>
      <c r="S90" s="23"/>
      <c r="T90" s="23"/>
      <c r="U90" s="23"/>
      <c r="V90" s="23"/>
      <c r="W90" s="23"/>
      <c r="X90" s="23"/>
      <c r="Y90" s="23"/>
      <c r="Z90" s="23"/>
      <c r="AA90" s="23"/>
      <c r="AB90" s="23"/>
      <c r="AC90" s="23"/>
      <c r="AD90" s="23"/>
      <c r="AE90" s="23"/>
      <c r="AF90" s="24"/>
    </row>
    <row r="91" spans="1:32" ht="84.75" customHeight="1" thickBot="1" x14ac:dyDescent="0.3">
      <c r="B91" s="3"/>
      <c r="C91" s="27" t="s">
        <v>112</v>
      </c>
      <c r="D91" s="54"/>
      <c r="E91" s="29"/>
      <c r="F91" s="30"/>
      <c r="G91" s="30"/>
      <c r="H91" s="30"/>
      <c r="I91" s="29"/>
      <c r="J91" s="30"/>
      <c r="K91" s="30"/>
      <c r="L91" s="30"/>
      <c r="M91" s="30"/>
      <c r="N91" s="30"/>
      <c r="O91" s="30"/>
      <c r="P91" s="30"/>
      <c r="Q91" s="30"/>
      <c r="R91" s="30"/>
      <c r="S91" s="30"/>
      <c r="T91" s="30"/>
      <c r="U91" s="30"/>
      <c r="V91" s="30"/>
      <c r="W91" s="30"/>
      <c r="X91" s="30"/>
      <c r="Y91" s="30"/>
      <c r="Z91" s="30"/>
      <c r="AA91" s="30"/>
      <c r="AB91" s="30"/>
      <c r="AC91" s="30"/>
      <c r="AD91" s="30"/>
      <c r="AE91" s="30"/>
      <c r="AF91" s="31"/>
    </row>
    <row r="92" spans="1:32" x14ac:dyDescent="0.25">
      <c r="E92" s="42" t="str">
        <f>IFERROR(VLOOKUP(D92,'possible answers'!$A$2:$B$4,2,FALSE), "")</f>
        <v/>
      </c>
    </row>
    <row r="93" spans="1:32" ht="25.5" customHeight="1" thickBot="1" x14ac:dyDescent="0.3">
      <c r="B93" s="3"/>
      <c r="C93" s="1" t="s">
        <v>53</v>
      </c>
      <c r="D93" s="55" t="s">
        <v>15</v>
      </c>
      <c r="E93" s="55"/>
      <c r="F93" s="5"/>
      <c r="G93" s="5"/>
      <c r="H93" s="5"/>
      <c r="I93" s="6"/>
      <c r="J93" s="7"/>
      <c r="K93" s="7"/>
      <c r="L93" s="7"/>
      <c r="M93" s="7"/>
      <c r="N93" s="7"/>
      <c r="O93" s="7"/>
      <c r="P93" s="7"/>
      <c r="Q93" s="7"/>
      <c r="R93" s="7"/>
      <c r="S93" s="7"/>
      <c r="T93" s="7"/>
      <c r="U93" s="7"/>
      <c r="V93" s="7"/>
      <c r="W93" s="7"/>
      <c r="X93" s="7"/>
      <c r="Y93" s="7"/>
      <c r="Z93" s="7"/>
      <c r="AA93" s="7"/>
      <c r="AB93" s="7"/>
      <c r="AC93" s="7"/>
      <c r="AD93" s="7"/>
      <c r="AE93" s="8"/>
      <c r="AF93" s="55" t="s">
        <v>16</v>
      </c>
    </row>
    <row r="94" spans="1:32" ht="114.6" customHeight="1" thickBot="1" x14ac:dyDescent="0.3">
      <c r="B94" s="3" t="s">
        <v>53</v>
      </c>
      <c r="C94" s="48" t="s">
        <v>113</v>
      </c>
      <c r="D94" s="49"/>
      <c r="E94" s="50" t="str">
        <f>IFERROR(VLOOKUP(D94,'possible answers'!$A$2:$B$4,2,FALSE), "")</f>
        <v/>
      </c>
      <c r="F94" s="10"/>
      <c r="G94" s="10"/>
      <c r="H94" s="10"/>
      <c r="I94" s="50"/>
      <c r="J94" s="10"/>
      <c r="K94" s="10"/>
      <c r="L94" s="10"/>
      <c r="M94" s="10"/>
      <c r="N94" s="10"/>
      <c r="O94" s="10"/>
      <c r="P94" s="10"/>
      <c r="Q94" s="10"/>
      <c r="R94" s="10"/>
      <c r="S94" s="10"/>
      <c r="T94" s="10"/>
      <c r="U94" s="10"/>
      <c r="V94" s="10"/>
      <c r="W94" s="10"/>
      <c r="X94" s="10"/>
      <c r="Y94" s="10"/>
      <c r="Z94" s="10"/>
      <c r="AA94" s="10"/>
      <c r="AB94" s="10"/>
      <c r="AC94" s="10"/>
      <c r="AD94" s="10"/>
      <c r="AE94" s="10"/>
      <c r="AF94" s="13"/>
    </row>
    <row r="96" spans="1:32" s="63" customFormat="1" ht="27.95" customHeight="1" x14ac:dyDescent="0.25">
      <c r="A96" s="56"/>
      <c r="B96" s="60"/>
      <c r="C96" s="61" t="s">
        <v>114</v>
      </c>
      <c r="D96" s="62"/>
      <c r="E96" s="62" t="str">
        <f>IFERROR(VLOOKUP(D96,'possible answers'!$A$2:$B$4,2,FALSE), "")</f>
        <v/>
      </c>
      <c r="F96" s="56"/>
      <c r="G96" s="56"/>
    </row>
    <row r="97" spans="2:32" x14ac:dyDescent="0.25">
      <c r="C97" s="64" t="s">
        <v>58</v>
      </c>
      <c r="E97" s="42" t="str">
        <f>IFERROR(VLOOKUP(D97,'possible answers'!$A$2:$B$4,2,FALSE), "")</f>
        <v/>
      </c>
    </row>
    <row r="98" spans="2:32" ht="25.5" customHeight="1" thickBot="1" x14ac:dyDescent="0.3">
      <c r="B98" s="3"/>
      <c r="C98" s="1" t="s">
        <v>58</v>
      </c>
      <c r="D98" s="55" t="s">
        <v>15</v>
      </c>
      <c r="E98" s="55"/>
      <c r="F98" s="5"/>
      <c r="G98" s="5"/>
      <c r="H98" s="5"/>
      <c r="I98" s="6"/>
      <c r="J98" s="7"/>
      <c r="K98" s="7"/>
      <c r="L98" s="7"/>
      <c r="M98" s="7"/>
      <c r="N98" s="7"/>
      <c r="O98" s="7"/>
      <c r="P98" s="7"/>
      <c r="Q98" s="7"/>
      <c r="R98" s="7"/>
      <c r="S98" s="7"/>
      <c r="T98" s="7"/>
      <c r="U98" s="7"/>
      <c r="V98" s="7"/>
      <c r="W98" s="7"/>
      <c r="X98" s="7"/>
      <c r="Y98" s="7"/>
      <c r="Z98" s="7"/>
      <c r="AA98" s="7"/>
      <c r="AB98" s="7"/>
      <c r="AC98" s="7"/>
      <c r="AD98" s="7"/>
      <c r="AE98" s="8"/>
      <c r="AF98" s="55" t="s">
        <v>16</v>
      </c>
    </row>
    <row r="99" spans="2:32" ht="75" x14ac:dyDescent="0.25">
      <c r="B99" s="3" t="s">
        <v>58</v>
      </c>
      <c r="C99" s="14" t="s">
        <v>115</v>
      </c>
      <c r="D99" s="15"/>
      <c r="E99" s="16" t="str">
        <f>IFERROR(VLOOKUP(D99,'possible answers'!$A$2:$B$4,2,FALSE), "")</f>
        <v/>
      </c>
      <c r="F99" s="17"/>
      <c r="G99" s="17"/>
      <c r="H99" s="17"/>
      <c r="I99" s="16"/>
      <c r="J99" s="17"/>
      <c r="K99" s="17"/>
      <c r="L99" s="17"/>
      <c r="M99" s="17"/>
      <c r="N99" s="17"/>
      <c r="O99" s="17"/>
      <c r="P99" s="17"/>
      <c r="Q99" s="17"/>
      <c r="R99" s="17"/>
      <c r="S99" s="17"/>
      <c r="T99" s="17"/>
      <c r="U99" s="17"/>
      <c r="V99" s="17"/>
      <c r="W99" s="17"/>
      <c r="X99" s="17"/>
      <c r="Y99" s="17"/>
      <c r="Z99" s="17"/>
      <c r="AA99" s="17"/>
      <c r="AB99" s="17"/>
      <c r="AC99" s="17"/>
      <c r="AD99" s="17"/>
      <c r="AE99" s="17"/>
      <c r="AF99" s="19"/>
    </row>
    <row r="100" spans="2:32" ht="18" customHeight="1" x14ac:dyDescent="0.25">
      <c r="B100" s="3" t="s">
        <v>58</v>
      </c>
      <c r="C100" s="20" t="s">
        <v>116</v>
      </c>
      <c r="D100" s="21"/>
      <c r="E100" s="22" t="str">
        <f>IFERROR(VLOOKUP(D100,'possible answers'!$A$2:$B$4,2,FALSE), "")</f>
        <v/>
      </c>
      <c r="F100" s="23"/>
      <c r="G100" s="23"/>
      <c r="H100" s="23"/>
      <c r="I100" s="22"/>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4"/>
    </row>
    <row r="101" spans="2:32" ht="18.75" customHeight="1" x14ac:dyDescent="0.25">
      <c r="B101" s="3" t="s">
        <v>58</v>
      </c>
      <c r="C101" s="20" t="s">
        <v>117</v>
      </c>
      <c r="D101" s="21"/>
      <c r="E101" s="22" t="str">
        <f>IFERROR(VLOOKUP(D101,'possible answers'!$A$2:$B$4,2,FALSE), "")</f>
        <v/>
      </c>
      <c r="F101" s="23"/>
      <c r="G101" s="23"/>
      <c r="H101" s="23"/>
      <c r="I101" s="22"/>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4"/>
    </row>
    <row r="102" spans="2:32" ht="18.75" customHeight="1" x14ac:dyDescent="0.25">
      <c r="B102" s="3" t="s">
        <v>58</v>
      </c>
      <c r="C102" s="20" t="s">
        <v>118</v>
      </c>
      <c r="D102" s="21"/>
      <c r="E102" s="22" t="str">
        <f>IFERROR(VLOOKUP(D102,'possible answers'!$A$2:$B$4,2,FALSE), "")</f>
        <v/>
      </c>
      <c r="F102" s="23"/>
      <c r="G102" s="23"/>
      <c r="H102" s="23"/>
      <c r="I102" s="22"/>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4"/>
    </row>
    <row r="103" spans="2:32" ht="38.25" customHeight="1" thickBot="1" x14ac:dyDescent="0.3">
      <c r="B103" s="3" t="s">
        <v>58</v>
      </c>
      <c r="C103" s="27" t="s">
        <v>119</v>
      </c>
      <c r="D103" s="28"/>
      <c r="E103" s="29" t="str">
        <f>IFERROR(VLOOKUP(D103,'possible answers'!$A$2:$B$4,2,FALSE), "")</f>
        <v/>
      </c>
      <c r="F103" s="30"/>
      <c r="G103" s="30"/>
      <c r="H103" s="30"/>
      <c r="I103" s="29"/>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1"/>
    </row>
    <row r="104" spans="2:32" x14ac:dyDescent="0.25">
      <c r="E104" s="42" t="str">
        <f>IFERROR(VLOOKUP(D104,'possible answers'!$A$2:$B$4,2,FALSE), "")</f>
        <v/>
      </c>
    </row>
    <row r="105" spans="2:32" ht="25.5" customHeight="1" thickBot="1" x14ac:dyDescent="0.3">
      <c r="B105" s="3"/>
      <c r="C105" s="1" t="s">
        <v>120</v>
      </c>
      <c r="D105" s="55" t="s">
        <v>15</v>
      </c>
      <c r="E105" s="55"/>
      <c r="F105" s="5"/>
      <c r="G105" s="5"/>
      <c r="H105" s="5"/>
      <c r="I105" s="6"/>
      <c r="J105" s="7"/>
      <c r="K105" s="7"/>
      <c r="L105" s="7"/>
      <c r="M105" s="7"/>
      <c r="N105" s="7"/>
      <c r="O105" s="7"/>
      <c r="P105" s="7"/>
      <c r="Q105" s="7"/>
      <c r="R105" s="7"/>
      <c r="S105" s="7"/>
      <c r="T105" s="7"/>
      <c r="U105" s="7"/>
      <c r="V105" s="7"/>
      <c r="W105" s="7"/>
      <c r="X105" s="7"/>
      <c r="Y105" s="7"/>
      <c r="Z105" s="7"/>
      <c r="AA105" s="7"/>
      <c r="AB105" s="7"/>
      <c r="AC105" s="7"/>
      <c r="AD105" s="7"/>
      <c r="AE105" s="8"/>
      <c r="AF105" s="55" t="s">
        <v>16</v>
      </c>
    </row>
    <row r="106" spans="2:32" ht="20.25" customHeight="1" x14ac:dyDescent="0.25">
      <c r="B106" s="4" t="s">
        <v>60</v>
      </c>
      <c r="C106" s="14" t="s">
        <v>121</v>
      </c>
      <c r="D106" s="15"/>
      <c r="E106" s="16" t="str">
        <f>IFERROR(VLOOKUP(D106,'possible answers'!$A$2:$B$4,2,FALSE), "")</f>
        <v/>
      </c>
      <c r="F106" s="17"/>
      <c r="G106" s="17"/>
      <c r="H106" s="17"/>
      <c r="I106" s="16"/>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9"/>
    </row>
    <row r="107" spans="2:32" ht="60.75" thickBot="1" x14ac:dyDescent="0.3">
      <c r="B107" s="4" t="s">
        <v>60</v>
      </c>
      <c r="C107" s="27" t="s">
        <v>122</v>
      </c>
      <c r="D107" s="28"/>
      <c r="E107" s="29" t="str">
        <f>IFERROR(VLOOKUP(D107,'possible answers'!$A$2:$B$4,2,FALSE), "")</f>
        <v/>
      </c>
      <c r="F107" s="30"/>
      <c r="G107" s="30"/>
      <c r="H107" s="30"/>
      <c r="I107" s="29"/>
      <c r="J107" s="30"/>
      <c r="K107" s="30"/>
      <c r="L107" s="30"/>
      <c r="M107" s="30"/>
      <c r="N107" s="30"/>
      <c r="O107" s="30"/>
      <c r="P107" s="30"/>
      <c r="Q107" s="30"/>
      <c r="R107" s="30"/>
      <c r="S107" s="30"/>
      <c r="T107" s="30"/>
      <c r="U107" s="30"/>
      <c r="V107" s="30"/>
      <c r="W107" s="30"/>
      <c r="X107" s="30"/>
      <c r="Y107" s="30"/>
      <c r="Z107" s="30"/>
      <c r="AA107" s="30"/>
      <c r="AB107" s="30"/>
      <c r="AC107" s="30"/>
      <c r="AD107" s="30"/>
      <c r="AE107" s="30"/>
      <c r="AF107" s="31"/>
    </row>
    <row r="109" spans="2:32" ht="25.5" customHeight="1" thickBot="1" x14ac:dyDescent="0.3">
      <c r="B109" s="3"/>
      <c r="C109" s="1" t="s">
        <v>62</v>
      </c>
      <c r="D109" s="55" t="s">
        <v>15</v>
      </c>
      <c r="E109" s="55"/>
      <c r="F109" s="5"/>
      <c r="G109" s="5"/>
      <c r="H109" s="5"/>
      <c r="I109" s="6"/>
      <c r="J109" s="7"/>
      <c r="K109" s="7"/>
      <c r="L109" s="7"/>
      <c r="M109" s="7"/>
      <c r="N109" s="7"/>
      <c r="O109" s="7"/>
      <c r="P109" s="7"/>
      <c r="Q109" s="7"/>
      <c r="R109" s="7"/>
      <c r="S109" s="7"/>
      <c r="T109" s="7"/>
      <c r="U109" s="7"/>
      <c r="V109" s="7"/>
      <c r="W109" s="7"/>
      <c r="X109" s="7"/>
      <c r="Y109" s="7"/>
      <c r="Z109" s="7"/>
      <c r="AA109" s="7"/>
      <c r="AB109" s="7"/>
      <c r="AC109" s="7"/>
      <c r="AD109" s="7"/>
      <c r="AE109" s="8"/>
      <c r="AF109" s="55" t="s">
        <v>16</v>
      </c>
    </row>
    <row r="110" spans="2:32" ht="23.25" customHeight="1" x14ac:dyDescent="0.25">
      <c r="B110" s="4" t="s">
        <v>62</v>
      </c>
      <c r="C110" s="14" t="s">
        <v>123</v>
      </c>
      <c r="D110" s="15"/>
      <c r="E110" s="16" t="str">
        <f>IFERROR(VLOOKUP(D110,'possible answers'!$A$2:$B$4,2,FALSE), "")</f>
        <v/>
      </c>
      <c r="F110" s="17"/>
      <c r="G110" s="17"/>
      <c r="H110" s="17"/>
      <c r="I110" s="16"/>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9"/>
    </row>
    <row r="111" spans="2:32" ht="21.75" customHeight="1" x14ac:dyDescent="0.25">
      <c r="B111" s="3" t="s">
        <v>62</v>
      </c>
      <c r="C111" s="20" t="s">
        <v>124</v>
      </c>
      <c r="D111" s="21"/>
      <c r="E111" s="22" t="str">
        <f>IFERROR(VLOOKUP(D111,'possible answers'!$A$2:$B$4,2,FALSE), "")</f>
        <v/>
      </c>
      <c r="F111" s="23"/>
      <c r="G111" s="23"/>
      <c r="H111" s="23"/>
      <c r="I111" s="22"/>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4"/>
    </row>
    <row r="112" spans="2:32" ht="35.25" customHeight="1" thickBot="1" x14ac:dyDescent="0.3">
      <c r="B112" s="3" t="s">
        <v>62</v>
      </c>
      <c r="C112" s="27" t="s">
        <v>125</v>
      </c>
      <c r="D112" s="28"/>
      <c r="E112" s="29" t="str">
        <f>IFERROR(VLOOKUP(D112,'possible answers'!$A$2:$B$4,2,FALSE), "")</f>
        <v/>
      </c>
      <c r="F112" s="30"/>
      <c r="G112" s="30"/>
      <c r="H112" s="30"/>
      <c r="I112" s="29"/>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1"/>
    </row>
    <row r="113" spans="2:32" x14ac:dyDescent="0.25">
      <c r="D113" s="32"/>
      <c r="E113" s="42" t="str">
        <f>IFERROR(VLOOKUP(D113,'possible answers'!$A$2:$B$4,2,FALSE), "")</f>
        <v/>
      </c>
    </row>
    <row r="114" spans="2:32" ht="25.5" customHeight="1" thickBot="1" x14ac:dyDescent="0.3">
      <c r="B114" s="3"/>
      <c r="C114" s="1" t="s">
        <v>64</v>
      </c>
      <c r="D114" s="55" t="s">
        <v>15</v>
      </c>
      <c r="E114" s="55"/>
      <c r="F114" s="5"/>
      <c r="G114" s="5"/>
      <c r="H114" s="5"/>
      <c r="I114" s="6"/>
      <c r="J114" s="7"/>
      <c r="K114" s="7"/>
      <c r="L114" s="7"/>
      <c r="M114" s="7"/>
      <c r="N114" s="7"/>
      <c r="O114" s="7"/>
      <c r="P114" s="7"/>
      <c r="Q114" s="7"/>
      <c r="R114" s="7"/>
      <c r="S114" s="7"/>
      <c r="T114" s="7"/>
      <c r="U114" s="7"/>
      <c r="V114" s="7"/>
      <c r="W114" s="7"/>
      <c r="X114" s="7"/>
      <c r="Y114" s="7"/>
      <c r="Z114" s="7"/>
      <c r="AA114" s="7"/>
      <c r="AB114" s="7"/>
      <c r="AC114" s="7"/>
      <c r="AD114" s="7"/>
      <c r="AE114" s="8"/>
      <c r="AF114" s="55" t="s">
        <v>16</v>
      </c>
    </row>
    <row r="115" spans="2:32" ht="30" x14ac:dyDescent="0.25">
      <c r="B115" s="3" t="s">
        <v>64</v>
      </c>
      <c r="C115" s="14" t="s">
        <v>126</v>
      </c>
      <c r="D115" s="15"/>
      <c r="E115" s="16" t="str">
        <f>IFERROR(VLOOKUP(D115,'possible answers'!$A$2:$B$4,2,FALSE), "")</f>
        <v/>
      </c>
      <c r="F115" s="17"/>
      <c r="G115" s="17"/>
      <c r="H115" s="17"/>
      <c r="I115" s="16"/>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9"/>
    </row>
    <row r="116" spans="2:32" ht="81.599999999999994" customHeight="1" thickBot="1" x14ac:dyDescent="0.3">
      <c r="B116" s="3" t="s">
        <v>64</v>
      </c>
      <c r="C116" s="27" t="s">
        <v>127</v>
      </c>
      <c r="D116" s="28"/>
      <c r="E116" s="29" t="str">
        <f>IFERROR(VLOOKUP(D116,'possible answers'!$A$2:$B$4,2,FALSE), "")</f>
        <v/>
      </c>
      <c r="F116" s="30"/>
      <c r="G116" s="30"/>
      <c r="H116" s="30"/>
      <c r="I116" s="29"/>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1"/>
    </row>
    <row r="117" spans="2:32" x14ac:dyDescent="0.25">
      <c r="D117" s="32"/>
    </row>
    <row r="118" spans="2:32" ht="25.5" customHeight="1" thickBot="1" x14ac:dyDescent="0.3">
      <c r="B118" s="3"/>
      <c r="C118" s="1" t="s">
        <v>66</v>
      </c>
      <c r="D118" s="55" t="s">
        <v>15</v>
      </c>
      <c r="E118" s="55"/>
      <c r="F118" s="5"/>
      <c r="G118" s="5"/>
      <c r="H118" s="5"/>
      <c r="I118" s="6"/>
      <c r="J118" s="7"/>
      <c r="K118" s="7"/>
      <c r="L118" s="7"/>
      <c r="M118" s="7"/>
      <c r="N118" s="7"/>
      <c r="O118" s="7"/>
      <c r="P118" s="7"/>
      <c r="Q118" s="7"/>
      <c r="R118" s="7"/>
      <c r="S118" s="7"/>
      <c r="T118" s="7"/>
      <c r="U118" s="7"/>
      <c r="V118" s="7"/>
      <c r="W118" s="7"/>
      <c r="X118" s="7"/>
      <c r="Y118" s="7"/>
      <c r="Z118" s="7"/>
      <c r="AA118" s="7"/>
      <c r="AB118" s="7"/>
      <c r="AC118" s="7"/>
      <c r="AD118" s="7"/>
      <c r="AE118" s="8"/>
      <c r="AF118" s="55" t="s">
        <v>16</v>
      </c>
    </row>
    <row r="119" spans="2:32" ht="35.25" customHeight="1" thickBot="1" x14ac:dyDescent="0.3">
      <c r="B119" s="4" t="s">
        <v>66</v>
      </c>
      <c r="C119" s="48" t="s">
        <v>128</v>
      </c>
      <c r="D119" s="49"/>
      <c r="E119" s="50" t="str">
        <f>IFERROR(VLOOKUP(D119,'possible answers'!$A$2:$B$4,2,FALSE), "")</f>
        <v/>
      </c>
      <c r="F119" s="10"/>
      <c r="G119" s="10"/>
      <c r="H119" s="10"/>
      <c r="I119" s="5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3"/>
    </row>
    <row r="120" spans="2:32" x14ac:dyDescent="0.25">
      <c r="E120" s="42" t="str">
        <f>IFERROR(VLOOKUP(D120,'possible answers'!$A$2:$B$4,2,FALSE), "")</f>
        <v/>
      </c>
    </row>
    <row r="121" spans="2:32" x14ac:dyDescent="0.25">
      <c r="E121" s="42" t="str">
        <f>IFERROR(VLOOKUP(D121,'possible answers'!$A$2:$B$4,2,FALSE), "")</f>
        <v/>
      </c>
    </row>
    <row r="122" spans="2:32" x14ac:dyDescent="0.25">
      <c r="E122" s="42" t="str">
        <f>IFERROR(VLOOKUP(D122,'possible answers'!$A$2:$B$4,2,FALSE), "")</f>
        <v/>
      </c>
    </row>
    <row r="123" spans="2:32" x14ac:dyDescent="0.25">
      <c r="E123" s="42" t="str">
        <f>IFERROR(VLOOKUP(D123,'possible answers'!$A$2:$B$4,2,FALSE), "")</f>
        <v/>
      </c>
    </row>
    <row r="124" spans="2:32" x14ac:dyDescent="0.25">
      <c r="E124" s="42" t="str">
        <f>IFERROR(VLOOKUP(D124,'possible answers'!$A$2:$B$4,2,FALSE), "")</f>
        <v/>
      </c>
    </row>
    <row r="125" spans="2:32" x14ac:dyDescent="0.25">
      <c r="E125" s="42" t="str">
        <f>IFERROR(VLOOKUP(D125,'possible answers'!$A$2:$B$4,2,FALSE), "")</f>
        <v/>
      </c>
    </row>
    <row r="126" spans="2:32" x14ac:dyDescent="0.25">
      <c r="E126" s="42" t="str">
        <f>IFERROR(VLOOKUP(D126,'possible answers'!$A$2:$B$4,2,FALSE), "")</f>
        <v/>
      </c>
    </row>
    <row r="127" spans="2:32" x14ac:dyDescent="0.25">
      <c r="E127" s="42" t="str">
        <f>IFERROR(VLOOKUP(D127,'possible answers'!$A$2:$B$4,2,FALSE), "")</f>
        <v/>
      </c>
    </row>
    <row r="128" spans="2:32" x14ac:dyDescent="0.25">
      <c r="E128" s="42" t="str">
        <f>IFERROR(VLOOKUP(D128,'possible answers'!$A$2:$B$4,2,FALSE), "")</f>
        <v/>
      </c>
    </row>
    <row r="129" spans="5:5" x14ac:dyDescent="0.25">
      <c r="E129" s="42" t="str">
        <f>IFERROR(VLOOKUP(D129,'possible answers'!$A$2:$B$4,2,FALSE), "")</f>
        <v/>
      </c>
    </row>
    <row r="130" spans="5:5" x14ac:dyDescent="0.25">
      <c r="E130" s="42" t="str">
        <f>IFERROR(VLOOKUP(D130,'possible answers'!$A$2:$B$4,2,FALSE), "")</f>
        <v/>
      </c>
    </row>
    <row r="131" spans="5:5" x14ac:dyDescent="0.25">
      <c r="E131" s="42" t="str">
        <f>IFERROR(VLOOKUP(D131,'possible answers'!$A$2:$B$4,2,FALSE), "")</f>
        <v/>
      </c>
    </row>
    <row r="132" spans="5:5" x14ac:dyDescent="0.25">
      <c r="E132" s="42" t="str">
        <f>IFERROR(VLOOKUP(D132,'possible answers'!$A$2:$B$4,2,FALSE), "")</f>
        <v/>
      </c>
    </row>
    <row r="133" spans="5:5" x14ac:dyDescent="0.25">
      <c r="E133" s="42" t="str">
        <f>IFERROR(VLOOKUP(D133,'possible answers'!$A$2:$B$4,2,FALSE), "")</f>
        <v/>
      </c>
    </row>
    <row r="134" spans="5:5" x14ac:dyDescent="0.25">
      <c r="E134" s="42" t="str">
        <f>IFERROR(VLOOKUP(D134,'possible answers'!$A$2:$B$4,2,FALSE), "")</f>
        <v/>
      </c>
    </row>
    <row r="135" spans="5:5" x14ac:dyDescent="0.25">
      <c r="E135" s="42" t="str">
        <f>IFERROR(VLOOKUP(D135,'possible answers'!$A$2:$B$4,2,FALSE), "")</f>
        <v/>
      </c>
    </row>
    <row r="136" spans="5:5" x14ac:dyDescent="0.25">
      <c r="E136" s="42" t="str">
        <f>IFERROR(VLOOKUP(D136,'possible answers'!$A$2:$B$4,2,FALSE), "")</f>
        <v/>
      </c>
    </row>
    <row r="137" spans="5:5" x14ac:dyDescent="0.25">
      <c r="E137" s="42" t="str">
        <f>IFERROR(VLOOKUP(D137,'possible answers'!$A$2:$B$4,2,FALSE), "")</f>
        <v/>
      </c>
    </row>
    <row r="138" spans="5:5" x14ac:dyDescent="0.25">
      <c r="E138" s="42" t="str">
        <f>IFERROR(VLOOKUP(D138,'possible answers'!$A$2:$B$4,2,FALSE), "")</f>
        <v/>
      </c>
    </row>
    <row r="139" spans="5:5" x14ac:dyDescent="0.25">
      <c r="E139" s="42" t="str">
        <f>IFERROR(VLOOKUP(D139,'possible answers'!$A$2:$B$4,2,FALSE), "")</f>
        <v/>
      </c>
    </row>
    <row r="140" spans="5:5" x14ac:dyDescent="0.25">
      <c r="E140" s="42" t="str">
        <f>IFERROR(VLOOKUP(D140,'possible answers'!$A$2:$B$4,2,FALSE), "")</f>
        <v/>
      </c>
    </row>
    <row r="141" spans="5:5" x14ac:dyDescent="0.25">
      <c r="E141" s="42" t="str">
        <f>IFERROR(VLOOKUP(D141,'possible answers'!$A$2:$B$4,2,FALSE), "")</f>
        <v/>
      </c>
    </row>
    <row r="142" spans="5:5" x14ac:dyDescent="0.25">
      <c r="E142" s="42" t="str">
        <f>IFERROR(VLOOKUP(D142,'possible answers'!$A$2:$B$4,2,FALSE), "")</f>
        <v/>
      </c>
    </row>
    <row r="143" spans="5:5" x14ac:dyDescent="0.25">
      <c r="E143" s="42" t="str">
        <f>IFERROR(VLOOKUP(D143,'possible answers'!$A$2:$B$4,2,FALSE), "")</f>
        <v/>
      </c>
    </row>
    <row r="144" spans="5:5" x14ac:dyDescent="0.25">
      <c r="E144" s="42" t="str">
        <f>IFERROR(VLOOKUP(D144,'possible answers'!$A$2:$B$4,2,FALSE), "")</f>
        <v/>
      </c>
    </row>
    <row r="145" spans="5:5" x14ac:dyDescent="0.25">
      <c r="E145" s="42" t="str">
        <f>IFERROR(VLOOKUP(D145,'possible answers'!$A$2:$B$4,2,FALSE), "")</f>
        <v/>
      </c>
    </row>
    <row r="146" spans="5:5" x14ac:dyDescent="0.25">
      <c r="E146" s="42" t="str">
        <f>IFERROR(VLOOKUP(D146,'possible answers'!$A$2:$B$4,2,FALSE), "")</f>
        <v/>
      </c>
    </row>
    <row r="147" spans="5:5" x14ac:dyDescent="0.25">
      <c r="E147" s="42" t="str">
        <f>IFERROR(VLOOKUP(D147,'possible answers'!$A$2:$B$4,2,FALSE), "")</f>
        <v/>
      </c>
    </row>
    <row r="148" spans="5:5" x14ac:dyDescent="0.25">
      <c r="E148" s="42" t="str">
        <f>IFERROR(VLOOKUP(D148,'possible answers'!$A$2:$B$4,2,FALSE), "")</f>
        <v/>
      </c>
    </row>
    <row r="149" spans="5:5" x14ac:dyDescent="0.25">
      <c r="E149" s="42" t="str">
        <f>IFERROR(VLOOKUP(D149,'possible answers'!$A$2:$B$4,2,FALSE), "")</f>
        <v/>
      </c>
    </row>
    <row r="150" spans="5:5" x14ac:dyDescent="0.25">
      <c r="E150" s="42" t="str">
        <f>IFERROR(VLOOKUP(D150,'possible answers'!$A$2:$B$4,2,FALSE), "")</f>
        <v/>
      </c>
    </row>
    <row r="151" spans="5:5" x14ac:dyDescent="0.25">
      <c r="E151" s="42" t="str">
        <f>IFERROR(VLOOKUP(D151,'possible answers'!$A$2:$B$4,2,FALSE), "")</f>
        <v/>
      </c>
    </row>
    <row r="152" spans="5:5" x14ac:dyDescent="0.25">
      <c r="E152" s="42" t="str">
        <f>IFERROR(VLOOKUP(D152,'possible answers'!$A$2:$B$4,2,FALSE), "")</f>
        <v/>
      </c>
    </row>
    <row r="153" spans="5:5" x14ac:dyDescent="0.25">
      <c r="E153" s="42" t="str">
        <f>IFERROR(VLOOKUP(D153,'possible answers'!$A$2:$B$4,2,FALSE), "")</f>
        <v/>
      </c>
    </row>
    <row r="154" spans="5:5" x14ac:dyDescent="0.25">
      <c r="E154" s="42" t="str">
        <f>IFERROR(VLOOKUP(D154,'possible answers'!$A$2:$B$4,2,FALSE), "")</f>
        <v/>
      </c>
    </row>
    <row r="155" spans="5:5" x14ac:dyDescent="0.25">
      <c r="E155" s="42" t="str">
        <f>IFERROR(VLOOKUP(D155,'possible answers'!$A$2:$B$4,2,FALSE), "")</f>
        <v/>
      </c>
    </row>
    <row r="156" spans="5:5" x14ac:dyDescent="0.25">
      <c r="E156" s="42" t="str">
        <f>IFERROR(VLOOKUP(D156,'possible answers'!$A$2:$B$4,2,FALSE), "")</f>
        <v/>
      </c>
    </row>
    <row r="157" spans="5:5" x14ac:dyDescent="0.25">
      <c r="E157" s="42" t="str">
        <f>IFERROR(VLOOKUP(D157,'possible answers'!$A$2:$B$4,2,FALSE), "")</f>
        <v/>
      </c>
    </row>
    <row r="158" spans="5:5" x14ac:dyDescent="0.25">
      <c r="E158" s="42" t="str">
        <f>IFERROR(VLOOKUP(D158,'possible answers'!$A$2:$B$4,2,FALSE), "")</f>
        <v/>
      </c>
    </row>
    <row r="159" spans="5:5" x14ac:dyDescent="0.25">
      <c r="E159" s="42" t="str">
        <f>IFERROR(VLOOKUP(D159,'possible answers'!$A$2:$B$4,2,FALSE), "")</f>
        <v/>
      </c>
    </row>
    <row r="160" spans="5:5" x14ac:dyDescent="0.25">
      <c r="E160" s="42" t="str">
        <f>IFERROR(VLOOKUP(D160,'possible answers'!$A$2:$B$4,2,FALSE), "")</f>
        <v/>
      </c>
    </row>
    <row r="161" spans="5:5" x14ac:dyDescent="0.25">
      <c r="E161" s="42" t="str">
        <f>IFERROR(VLOOKUP(D161,'possible answers'!$A$2:$B$4,2,FALSE), "")</f>
        <v/>
      </c>
    </row>
    <row r="162" spans="5:5" x14ac:dyDescent="0.25">
      <c r="E162" s="42" t="str">
        <f>IFERROR(VLOOKUP(D162,'possible answers'!$A$2:$B$4,2,FALSE), "")</f>
        <v/>
      </c>
    </row>
    <row r="163" spans="5:5" x14ac:dyDescent="0.25">
      <c r="E163" s="42" t="str">
        <f>IFERROR(VLOOKUP(D163,'possible answers'!$A$2:$B$4,2,FALSE), "")</f>
        <v/>
      </c>
    </row>
    <row r="164" spans="5:5" x14ac:dyDescent="0.25">
      <c r="E164" s="42" t="str">
        <f>IFERROR(VLOOKUP(D164,'possible answers'!$A$2:$B$4,2,FALSE), "")</f>
        <v/>
      </c>
    </row>
    <row r="165" spans="5:5" x14ac:dyDescent="0.25">
      <c r="E165" s="42" t="str">
        <f>IFERROR(VLOOKUP(D165,'possible answers'!$A$2:$B$4,2,FALSE), "")</f>
        <v/>
      </c>
    </row>
    <row r="166" spans="5:5" x14ac:dyDescent="0.25">
      <c r="E166" s="42" t="str">
        <f>IFERROR(VLOOKUP(D166,'possible answers'!$A$2:$B$4,2,FALSE), "")</f>
        <v/>
      </c>
    </row>
    <row r="167" spans="5:5" x14ac:dyDescent="0.25">
      <c r="E167" s="42" t="str">
        <f>IFERROR(VLOOKUP(D167,'possible answers'!$A$2:$B$4,2,FALSE), "")</f>
        <v/>
      </c>
    </row>
    <row r="168" spans="5:5" x14ac:dyDescent="0.25">
      <c r="E168" s="42" t="str">
        <f>IFERROR(VLOOKUP(D168,'possible answers'!$A$2:$B$4,2,FALSE), "")</f>
        <v/>
      </c>
    </row>
    <row r="169" spans="5:5" x14ac:dyDescent="0.25">
      <c r="E169" s="42" t="str">
        <f>IFERROR(VLOOKUP(D169,'possible answers'!$A$2:$B$4,2,FALSE), "")</f>
        <v/>
      </c>
    </row>
    <row r="170" spans="5:5" x14ac:dyDescent="0.25">
      <c r="E170" s="42" t="str">
        <f>IFERROR(VLOOKUP(D170,'possible answers'!$A$2:$B$4,2,FALSE), "")</f>
        <v/>
      </c>
    </row>
    <row r="171" spans="5:5" x14ac:dyDescent="0.25">
      <c r="E171" s="42" t="str">
        <f>IFERROR(VLOOKUP(D171,'possible answers'!$A$2:$B$4,2,FALSE), "")</f>
        <v/>
      </c>
    </row>
    <row r="172" spans="5:5" x14ac:dyDescent="0.25">
      <c r="E172" s="42" t="str">
        <f>IFERROR(VLOOKUP(D172,'possible answers'!$A$2:$B$4,2,FALSE), "")</f>
        <v/>
      </c>
    </row>
    <row r="173" spans="5:5" x14ac:dyDescent="0.25">
      <c r="E173" s="42" t="str">
        <f>IFERROR(VLOOKUP(D173,'possible answers'!$A$2:$B$4,2,FALSE), "")</f>
        <v/>
      </c>
    </row>
    <row r="174" spans="5:5" x14ac:dyDescent="0.25">
      <c r="E174" s="42" t="str">
        <f>IFERROR(VLOOKUP(D174,'possible answers'!$A$2:$B$4,2,FALSE), "")</f>
        <v/>
      </c>
    </row>
    <row r="175" spans="5:5" x14ac:dyDescent="0.25">
      <c r="E175" s="42" t="str">
        <f>IFERROR(VLOOKUP(D175,'possible answers'!$A$2:$B$4,2,FALSE), "")</f>
        <v/>
      </c>
    </row>
    <row r="176" spans="5:5" x14ac:dyDescent="0.25">
      <c r="E176" s="42" t="str">
        <f>IFERROR(VLOOKUP(D176,'possible answers'!$A$2:$B$4,2,FALSE), "")</f>
        <v/>
      </c>
    </row>
    <row r="177" spans="4:5" x14ac:dyDescent="0.25">
      <c r="E177" s="42" t="str">
        <f>IFERROR(VLOOKUP(D177,'possible answers'!$A$2:$B$4,2,FALSE), "")</f>
        <v/>
      </c>
    </row>
    <row r="178" spans="4:5" x14ac:dyDescent="0.25">
      <c r="E178" s="42" t="str">
        <f>IFERROR(VLOOKUP(D178,'possible answers'!$A$2:$B$4,2,FALSE), "")</f>
        <v/>
      </c>
    </row>
    <row r="179" spans="4:5" x14ac:dyDescent="0.25">
      <c r="E179" s="42" t="str">
        <f>IFERROR(VLOOKUP(D179,'possible answers'!$A$2:$B$4,2,FALSE), "")</f>
        <v/>
      </c>
    </row>
    <row r="180" spans="4:5" x14ac:dyDescent="0.25">
      <c r="E180" s="42" t="str">
        <f>IFERROR(VLOOKUP(D180,'possible answers'!$A$2:$B$4,2,FALSE), "")</f>
        <v/>
      </c>
    </row>
    <row r="181" spans="4:5" x14ac:dyDescent="0.25">
      <c r="E181" s="42" t="str">
        <f>IFERROR(VLOOKUP(D181,'possible answers'!$A$2:$B$4,2,FALSE), "")</f>
        <v/>
      </c>
    </row>
    <row r="182" spans="4:5" x14ac:dyDescent="0.25">
      <c r="E182" s="42" t="str">
        <f>IFERROR(VLOOKUP(D182,'possible answers'!$A$2:$B$4,2,FALSE), "")</f>
        <v/>
      </c>
    </row>
    <row r="183" spans="4:5" x14ac:dyDescent="0.25">
      <c r="D183" s="32"/>
      <c r="E183" s="42" t="str">
        <f>IFERROR(VLOOKUP(D183,'possible answers'!$A$2:$B$4,2,FALSE), "")</f>
        <v/>
      </c>
    </row>
    <row r="184" spans="4:5" x14ac:dyDescent="0.25">
      <c r="D184" s="32"/>
      <c r="E184" s="42" t="str">
        <f>IFERROR(VLOOKUP(D184,'possible answers'!$A$2:$B$4,2,FALSE), "")</f>
        <v/>
      </c>
    </row>
    <row r="185" spans="4:5" x14ac:dyDescent="0.25">
      <c r="D185" s="32"/>
      <c r="E185" s="42" t="str">
        <f>IFERROR(VLOOKUP(D185,'possible answers'!$A$2:$B$4,2,FALSE), "")</f>
        <v/>
      </c>
    </row>
    <row r="186" spans="4:5" x14ac:dyDescent="0.25">
      <c r="D186" s="32"/>
      <c r="E186" s="42" t="str">
        <f>IFERROR(VLOOKUP(D186,'possible answers'!$A$2:$B$4,2,FALSE), "")</f>
        <v/>
      </c>
    </row>
    <row r="187" spans="4:5" x14ac:dyDescent="0.25">
      <c r="D187" s="32"/>
      <c r="E187" s="42" t="str">
        <f>IFERROR(VLOOKUP(D187,'possible answers'!$A$2:$B$4,2,FALSE), "")</f>
        <v/>
      </c>
    </row>
    <row r="188" spans="4:5" x14ac:dyDescent="0.25">
      <c r="D188" s="32"/>
      <c r="E188" s="42" t="str">
        <f>IFERROR(VLOOKUP(D188,'possible answers'!$A$2:$B$4,2,FALSE), "")</f>
        <v/>
      </c>
    </row>
    <row r="189" spans="4:5" x14ac:dyDescent="0.25">
      <c r="D189" s="32"/>
      <c r="E189" s="42" t="str">
        <f>IFERROR(VLOOKUP(D189,'possible answers'!$A$2:$B$4,2,FALSE), "")</f>
        <v/>
      </c>
    </row>
    <row r="190" spans="4:5" x14ac:dyDescent="0.25">
      <c r="D190" s="32"/>
      <c r="E190" s="42" t="str">
        <f>IFERROR(VLOOKUP(D190,'possible answers'!$A$2:$B$4,2,FALSE), "")</f>
        <v/>
      </c>
    </row>
    <row r="191" spans="4:5" x14ac:dyDescent="0.25">
      <c r="D191" s="32"/>
      <c r="E191" s="42" t="str">
        <f>IFERROR(VLOOKUP(D191,'possible answers'!$A$2:$B$4,2,FALSE), "")</f>
        <v/>
      </c>
    </row>
    <row r="192" spans="4:5" x14ac:dyDescent="0.25">
      <c r="D192" s="32"/>
      <c r="E192" s="42" t="str">
        <f>IFERROR(VLOOKUP(D192,'possible answers'!$A$2:$B$4,2,FALSE), "")</f>
        <v/>
      </c>
    </row>
    <row r="193" spans="4:5" x14ac:dyDescent="0.25">
      <c r="D193" s="32"/>
      <c r="E193" s="42" t="str">
        <f>IFERROR(VLOOKUP(D193,'possible answers'!$A$2:$B$4,2,FALSE), "")</f>
        <v/>
      </c>
    </row>
    <row r="194" spans="4:5" x14ac:dyDescent="0.25">
      <c r="D194" s="32"/>
      <c r="E194" s="42" t="str">
        <f>IFERROR(VLOOKUP(D194,'possible answers'!$A$2:$B$4,2,FALSE), "")</f>
        <v/>
      </c>
    </row>
    <row r="195" spans="4:5" x14ac:dyDescent="0.25">
      <c r="D195" s="32"/>
      <c r="E195" s="42" t="str">
        <f>IFERROR(VLOOKUP(D195,'possible answers'!$A$2:$B$4,2,FALSE), "")</f>
        <v/>
      </c>
    </row>
    <row r="196" spans="4:5" x14ac:dyDescent="0.25">
      <c r="D196" s="32"/>
      <c r="E196" s="42" t="str">
        <f>IFERROR(VLOOKUP(D196,'possible answers'!$A$2:$B$4,2,FALSE), "")</f>
        <v/>
      </c>
    </row>
    <row r="197" spans="4:5" x14ac:dyDescent="0.25">
      <c r="D197" s="32"/>
      <c r="E197" s="42" t="str">
        <f>IFERROR(VLOOKUP(D197,'possible answers'!$A$2:$B$4,2,FALSE), "")</f>
        <v/>
      </c>
    </row>
    <row r="198" spans="4:5" x14ac:dyDescent="0.25">
      <c r="D198" s="32"/>
      <c r="E198" s="42" t="str">
        <f>IFERROR(VLOOKUP(D198,'possible answers'!$A$2:$B$4,2,FALSE), "")</f>
        <v/>
      </c>
    </row>
    <row r="199" spans="4:5" x14ac:dyDescent="0.25">
      <c r="D199" s="32"/>
      <c r="E199" s="42" t="str">
        <f>IFERROR(VLOOKUP(D199,'possible answers'!$A$2:$B$4,2,FALSE), "")</f>
        <v/>
      </c>
    </row>
    <row r="200" spans="4:5" x14ac:dyDescent="0.25">
      <c r="D200" s="32"/>
      <c r="E200" s="42" t="str">
        <f>IFERROR(VLOOKUP(D200,'possible answers'!$A$2:$B$4,2,FALSE), "")</f>
        <v/>
      </c>
    </row>
    <row r="201" spans="4:5" x14ac:dyDescent="0.25">
      <c r="D201" s="32"/>
      <c r="E201" s="42" t="str">
        <f>IFERROR(VLOOKUP(D201,'possible answers'!$A$2:$B$4,2,FALSE), "")</f>
        <v/>
      </c>
    </row>
    <row r="202" spans="4:5" x14ac:dyDescent="0.25">
      <c r="D202" s="32"/>
      <c r="E202" s="42" t="str">
        <f>IFERROR(VLOOKUP(D202,'possible answers'!$A$2:$B$4,2,FALSE), "")</f>
        <v/>
      </c>
    </row>
    <row r="203" spans="4:5" x14ac:dyDescent="0.25">
      <c r="D203" s="32"/>
      <c r="E203" s="42" t="str">
        <f>IFERROR(VLOOKUP(D203,'possible answers'!$A$2:$B$4,2,FALSE), "")</f>
        <v/>
      </c>
    </row>
    <row r="204" spans="4:5" x14ac:dyDescent="0.25">
      <c r="D204" s="32"/>
      <c r="E204" s="42" t="str">
        <f>IFERROR(VLOOKUP(D204,'possible answers'!$A$2:$B$4,2,FALSE), "")</f>
        <v/>
      </c>
    </row>
    <row r="205" spans="4:5" x14ac:dyDescent="0.25">
      <c r="D205" s="32"/>
      <c r="E205" s="42" t="str">
        <f>IFERROR(VLOOKUP(D205,'possible answers'!$A$2:$B$4,2,FALSE), "")</f>
        <v/>
      </c>
    </row>
    <row r="206" spans="4:5" x14ac:dyDescent="0.25">
      <c r="D206" s="32"/>
      <c r="E206" s="42" t="str">
        <f>IFERROR(VLOOKUP(D206,'possible answers'!$A$2:$B$4,2,FALSE), "")</f>
        <v/>
      </c>
    </row>
    <row r="207" spans="4:5" x14ac:dyDescent="0.25">
      <c r="D207" s="32"/>
      <c r="E207" s="42" t="str">
        <f>IFERROR(VLOOKUP(D207,'possible answers'!$A$2:$B$4,2,FALSE), "")</f>
        <v/>
      </c>
    </row>
    <row r="208" spans="4:5" x14ac:dyDescent="0.25">
      <c r="D208" s="32"/>
      <c r="E208" s="42" t="str">
        <f>IFERROR(VLOOKUP(D208,'possible answers'!$A$2:$B$4,2,FALSE), "")</f>
        <v/>
      </c>
    </row>
    <row r="209" spans="4:5" x14ac:dyDescent="0.25">
      <c r="D209" s="32"/>
      <c r="E209" s="42" t="str">
        <f>IFERROR(VLOOKUP(D209,'possible answers'!$A$2:$B$4,2,FALSE), "")</f>
        <v/>
      </c>
    </row>
    <row r="210" spans="4:5" x14ac:dyDescent="0.25">
      <c r="D210" s="32"/>
      <c r="E210" s="42" t="str">
        <f>IFERROR(VLOOKUP(D210,'possible answers'!$A$2:$B$4,2,FALSE), "")</f>
        <v/>
      </c>
    </row>
    <row r="211" spans="4:5" x14ac:dyDescent="0.25">
      <c r="D211" s="32"/>
      <c r="E211" s="42" t="str">
        <f>IFERROR(VLOOKUP(D211,'possible answers'!$A$2:$B$4,2,FALSE), "")</f>
        <v/>
      </c>
    </row>
    <row r="212" spans="4:5" x14ac:dyDescent="0.25">
      <c r="D212" s="32"/>
      <c r="E212" s="42" t="str">
        <f>IFERROR(VLOOKUP(D212,'possible answers'!$A$2:$B$4,2,FALSE), "")</f>
        <v/>
      </c>
    </row>
    <row r="213" spans="4:5" x14ac:dyDescent="0.25">
      <c r="D213" s="32"/>
      <c r="E213" s="42" t="str">
        <f>IFERROR(VLOOKUP(D213,'possible answers'!$A$2:$B$4,2,FALSE), "")</f>
        <v/>
      </c>
    </row>
    <row r="214" spans="4:5" x14ac:dyDescent="0.25">
      <c r="D214" s="32"/>
      <c r="E214" s="42" t="str">
        <f>IFERROR(VLOOKUP(D214,'possible answers'!$A$2:$B$4,2,FALSE), "")</f>
        <v/>
      </c>
    </row>
    <row r="215" spans="4:5" x14ac:dyDescent="0.25">
      <c r="D215" s="32"/>
      <c r="E215" s="42" t="str">
        <f>IFERROR(VLOOKUP(D215,'possible answers'!$A$2:$B$4,2,FALSE), "")</f>
        <v/>
      </c>
    </row>
    <row r="216" spans="4:5" x14ac:dyDescent="0.25">
      <c r="D216" s="32"/>
      <c r="E216" s="42" t="str">
        <f>IFERROR(VLOOKUP(D216,'possible answers'!$A$2:$B$4,2,FALSE), "")</f>
        <v/>
      </c>
    </row>
    <row r="217" spans="4:5" x14ac:dyDescent="0.25">
      <c r="D217" s="32"/>
      <c r="E217" s="42" t="str">
        <f>IFERROR(VLOOKUP(D217,'possible answers'!$A$2:$B$4,2,FALSE), "")</f>
        <v/>
      </c>
    </row>
    <row r="218" spans="4:5" x14ac:dyDescent="0.25">
      <c r="D218" s="32"/>
      <c r="E218" s="42" t="str">
        <f>IFERROR(VLOOKUP(D218,'possible answers'!$A$2:$B$4,2,FALSE), "")</f>
        <v/>
      </c>
    </row>
    <row r="219" spans="4:5" x14ac:dyDescent="0.25">
      <c r="D219" s="32"/>
      <c r="E219" s="42" t="str">
        <f>IFERROR(VLOOKUP(D219,'possible answers'!$A$2:$B$4,2,FALSE), "")</f>
        <v/>
      </c>
    </row>
    <row r="220" spans="4:5" x14ac:dyDescent="0.25">
      <c r="D220" s="32"/>
      <c r="E220" s="42" t="str">
        <f>IFERROR(VLOOKUP(D220,'possible answers'!$A$2:$B$4,2,FALSE), "")</f>
        <v/>
      </c>
    </row>
    <row r="221" spans="4:5" x14ac:dyDescent="0.25">
      <c r="D221" s="32"/>
      <c r="E221" s="42" t="str">
        <f>IFERROR(VLOOKUP(D221,'possible answers'!$A$2:$B$4,2,FALSE), "")</f>
        <v/>
      </c>
    </row>
    <row r="222" spans="4:5" x14ac:dyDescent="0.25">
      <c r="D222" s="32"/>
      <c r="E222" s="42" t="str">
        <f>IFERROR(VLOOKUP(D222,'possible answers'!$A$2:$B$4,2,FALSE), "")</f>
        <v/>
      </c>
    </row>
    <row r="223" spans="4:5" x14ac:dyDescent="0.25">
      <c r="D223" s="32"/>
      <c r="E223" s="42" t="str">
        <f>IFERROR(VLOOKUP(D223,'possible answers'!$A$2:$B$4,2,FALSE), "")</f>
        <v/>
      </c>
    </row>
    <row r="224" spans="4:5" x14ac:dyDescent="0.25">
      <c r="D224" s="32"/>
      <c r="E224" s="42" t="str">
        <f>IFERROR(VLOOKUP(D224,'possible answers'!$A$2:$B$4,2,FALSE), "")</f>
        <v/>
      </c>
    </row>
    <row r="225" spans="4:5" x14ac:dyDescent="0.25">
      <c r="D225" s="32"/>
      <c r="E225" s="42" t="str">
        <f>IFERROR(VLOOKUP(D225,'possible answers'!$A$2:$B$4,2,FALSE), "")</f>
        <v/>
      </c>
    </row>
    <row r="226" spans="4:5" x14ac:dyDescent="0.25">
      <c r="D226" s="32"/>
      <c r="E226" s="42" t="str">
        <f>IFERROR(VLOOKUP(D226,'possible answers'!$A$2:$B$4,2,FALSE), "")</f>
        <v/>
      </c>
    </row>
    <row r="227" spans="4:5" x14ac:dyDescent="0.25">
      <c r="D227" s="32"/>
      <c r="E227" s="42" t="str">
        <f>IFERROR(VLOOKUP(D227,'possible answers'!$A$2:$B$4,2,FALSE), "")</f>
        <v/>
      </c>
    </row>
    <row r="228" spans="4:5" x14ac:dyDescent="0.25">
      <c r="D228" s="32"/>
      <c r="E228" s="42" t="str">
        <f>IFERROR(VLOOKUP(D228,'possible answers'!$A$2:$B$4,2,FALSE), "")</f>
        <v/>
      </c>
    </row>
    <row r="229" spans="4:5" x14ac:dyDescent="0.25">
      <c r="D229" s="32"/>
      <c r="E229" s="42" t="str">
        <f>IFERROR(VLOOKUP(D229,'possible answers'!$A$2:$B$4,2,FALSE), "")</f>
        <v/>
      </c>
    </row>
    <row r="230" spans="4:5" x14ac:dyDescent="0.25">
      <c r="D230" s="32"/>
      <c r="E230" s="42" t="str">
        <f>IFERROR(VLOOKUP(D230,'possible answers'!$A$2:$B$4,2,FALSE), "")</f>
        <v/>
      </c>
    </row>
    <row r="231" spans="4:5" x14ac:dyDescent="0.25">
      <c r="D231" s="32"/>
      <c r="E231" s="42" t="str">
        <f>IFERROR(VLOOKUP(D231,'possible answers'!$A$2:$B$4,2,FALSE), "")</f>
        <v/>
      </c>
    </row>
    <row r="232" spans="4:5" x14ac:dyDescent="0.25">
      <c r="D232" s="32"/>
      <c r="E232" s="42" t="str">
        <f>IFERROR(VLOOKUP(D232,'possible answers'!$A$2:$B$4,2,FALSE), "")</f>
        <v/>
      </c>
    </row>
    <row r="233" spans="4:5" x14ac:dyDescent="0.25">
      <c r="D233" s="32"/>
      <c r="E233" s="42" t="str">
        <f>IFERROR(VLOOKUP(D233,'possible answers'!$A$2:$B$4,2,FALSE), "")</f>
        <v/>
      </c>
    </row>
    <row r="234" spans="4:5" x14ac:dyDescent="0.25">
      <c r="D234" s="32"/>
      <c r="E234" s="42" t="str">
        <f>IFERROR(VLOOKUP(D234,'possible answers'!$A$2:$B$4,2,FALSE), "")</f>
        <v/>
      </c>
    </row>
    <row r="235" spans="4:5" x14ac:dyDescent="0.25">
      <c r="D235" s="32"/>
      <c r="E235" s="42" t="str">
        <f>IFERROR(VLOOKUP(D235,'possible answers'!$A$2:$B$4,2,FALSE), "")</f>
        <v/>
      </c>
    </row>
    <row r="236" spans="4:5" x14ac:dyDescent="0.25">
      <c r="D236" s="32"/>
      <c r="E236" s="42" t="str">
        <f>IFERROR(VLOOKUP(D236,'possible answers'!$A$2:$B$4,2,FALSE), "")</f>
        <v/>
      </c>
    </row>
    <row r="237" spans="4:5" x14ac:dyDescent="0.25">
      <c r="D237" s="32"/>
      <c r="E237" s="42" t="str">
        <f>IFERROR(VLOOKUP(D237,'possible answers'!$A$2:$B$4,2,FALSE), "")</f>
        <v/>
      </c>
    </row>
    <row r="238" spans="4:5" x14ac:dyDescent="0.25">
      <c r="D238" s="32"/>
      <c r="E238" s="42" t="str">
        <f>IFERROR(VLOOKUP(D238,'possible answers'!$A$2:$B$4,2,FALSE), "")</f>
        <v/>
      </c>
    </row>
    <row r="239" spans="4:5" x14ac:dyDescent="0.25">
      <c r="D239" s="32"/>
      <c r="E239" s="42" t="str">
        <f>IFERROR(VLOOKUP(D239,'possible answers'!$A$2:$B$4,2,FALSE), "")</f>
        <v/>
      </c>
    </row>
    <row r="240" spans="4:5" x14ac:dyDescent="0.25">
      <c r="D240" s="32"/>
      <c r="E240" s="42" t="str">
        <f>IFERROR(VLOOKUP(D240,'possible answers'!$A$2:$B$4,2,FALSE), "")</f>
        <v/>
      </c>
    </row>
    <row r="241" spans="4:5" x14ac:dyDescent="0.25">
      <c r="D241" s="32"/>
      <c r="E241" s="42" t="str">
        <f>IFERROR(VLOOKUP(D241,'possible answers'!$A$2:$B$4,2,FALSE), "")</f>
        <v/>
      </c>
    </row>
    <row r="242" spans="4:5" x14ac:dyDescent="0.25">
      <c r="D242" s="32"/>
      <c r="E242" s="42" t="str">
        <f>IFERROR(VLOOKUP(D242,'possible answers'!$A$2:$B$4,2,FALSE), "")</f>
        <v/>
      </c>
    </row>
    <row r="243" spans="4:5" x14ac:dyDescent="0.25">
      <c r="D243" s="32"/>
      <c r="E243" s="42" t="str">
        <f>IFERROR(VLOOKUP(D243,'possible answers'!$A$2:$B$4,2,FALSE), "")</f>
        <v/>
      </c>
    </row>
    <row r="244" spans="4:5" x14ac:dyDescent="0.25">
      <c r="D244" s="32"/>
      <c r="E244" s="42" t="str">
        <f>IFERROR(VLOOKUP(D244,'possible answers'!$A$2:$B$4,2,FALSE), "")</f>
        <v/>
      </c>
    </row>
    <row r="245" spans="4:5" x14ac:dyDescent="0.25">
      <c r="D245" s="32"/>
      <c r="E245" s="42" t="str">
        <f>IFERROR(VLOOKUP(D245,'possible answers'!$A$2:$B$4,2,FALSE), "")</f>
        <v/>
      </c>
    </row>
    <row r="246" spans="4:5" x14ac:dyDescent="0.25">
      <c r="D246" s="32"/>
      <c r="E246" s="42" t="str">
        <f>IFERROR(VLOOKUP(D246,'possible answers'!$A$2:$B$4,2,FALSE), "")</f>
        <v/>
      </c>
    </row>
    <row r="247" spans="4:5" x14ac:dyDescent="0.25">
      <c r="D247" s="32"/>
      <c r="E247" s="42" t="str">
        <f>IFERROR(VLOOKUP(D247,'possible answers'!$A$2:$B$4,2,FALSE), "")</f>
        <v/>
      </c>
    </row>
    <row r="248" spans="4:5" x14ac:dyDescent="0.25">
      <c r="D248" s="32"/>
      <c r="E248" s="42" t="str">
        <f>IFERROR(VLOOKUP(D248,'possible answers'!$A$2:$B$4,2,FALSE), "")</f>
        <v/>
      </c>
    </row>
    <row r="249" spans="4:5" x14ac:dyDescent="0.25">
      <c r="D249" s="32"/>
      <c r="E249" s="42" t="str">
        <f>IFERROR(VLOOKUP(D249,'possible answers'!$A$2:$B$4,2,FALSE), "")</f>
        <v/>
      </c>
    </row>
    <row r="250" spans="4:5" x14ac:dyDescent="0.25">
      <c r="D250" s="32"/>
      <c r="E250" s="42" t="str">
        <f>IFERROR(VLOOKUP(D250,'possible answers'!$A$2:$B$4,2,FALSE), "")</f>
        <v/>
      </c>
    </row>
    <row r="251" spans="4:5" x14ac:dyDescent="0.25">
      <c r="D251" s="32"/>
      <c r="E251" s="42" t="str">
        <f>IFERROR(VLOOKUP(D251,'possible answers'!$A$2:$B$4,2,FALSE), "")</f>
        <v/>
      </c>
    </row>
    <row r="252" spans="4:5" x14ac:dyDescent="0.25">
      <c r="D252" s="32"/>
      <c r="E252" s="42" t="str">
        <f>IFERROR(VLOOKUP(D252,'possible answers'!$A$2:$B$4,2,FALSE), "")</f>
        <v/>
      </c>
    </row>
    <row r="253" spans="4:5" x14ac:dyDescent="0.25">
      <c r="D253" s="32"/>
      <c r="E253" s="42" t="str">
        <f>IFERROR(VLOOKUP(D253,'possible answers'!$A$2:$B$4,2,FALSE), "")</f>
        <v/>
      </c>
    </row>
    <row r="254" spans="4:5" x14ac:dyDescent="0.25">
      <c r="D254" s="32"/>
      <c r="E254" s="42" t="str">
        <f>IFERROR(VLOOKUP(D254,'possible answers'!$A$2:$B$4,2,FALSE), "")</f>
        <v/>
      </c>
    </row>
    <row r="255" spans="4:5" x14ac:dyDescent="0.25">
      <c r="D255" s="32"/>
      <c r="E255" s="42" t="str">
        <f>IFERROR(VLOOKUP(D255,'possible answers'!$A$2:$B$4,2,FALSE), "")</f>
        <v/>
      </c>
    </row>
    <row r="256" spans="4:5" x14ac:dyDescent="0.25">
      <c r="D256" s="32"/>
      <c r="E256" s="42" t="str">
        <f>IFERROR(VLOOKUP(D256,'possible answers'!$A$2:$B$4,2,FALSE), "")</f>
        <v/>
      </c>
    </row>
    <row r="257" spans="4:5" x14ac:dyDescent="0.25">
      <c r="D257" s="32"/>
      <c r="E257" s="42" t="str">
        <f>IFERROR(VLOOKUP(D257,'possible answers'!$A$2:$B$4,2,FALSE), "")</f>
        <v/>
      </c>
    </row>
    <row r="258" spans="4:5" x14ac:dyDescent="0.25">
      <c r="D258" s="32"/>
      <c r="E258" s="42" t="str">
        <f>IFERROR(VLOOKUP(D258,'possible answers'!$A$2:$B$4,2,FALSE), "")</f>
        <v/>
      </c>
    </row>
    <row r="259" spans="4:5" x14ac:dyDescent="0.25">
      <c r="D259" s="32"/>
      <c r="E259" s="42" t="str">
        <f>IFERROR(VLOOKUP(D259,'possible answers'!$A$2:$B$4,2,FALSE), "")</f>
        <v/>
      </c>
    </row>
    <row r="260" spans="4:5" x14ac:dyDescent="0.25">
      <c r="D260" s="32"/>
      <c r="E260" s="42" t="str">
        <f>IFERROR(VLOOKUP(D260,'possible answers'!$A$2:$B$4,2,FALSE), "")</f>
        <v/>
      </c>
    </row>
    <row r="261" spans="4:5" x14ac:dyDescent="0.25">
      <c r="D261" s="32"/>
      <c r="E261" s="42" t="str">
        <f>IFERROR(VLOOKUP(D261,'possible answers'!$A$2:$B$4,2,FALSE), "")</f>
        <v/>
      </c>
    </row>
    <row r="262" spans="4:5" x14ac:dyDescent="0.25">
      <c r="D262" s="32"/>
      <c r="E262" s="42" t="str">
        <f>IFERROR(VLOOKUP(D262,'possible answers'!$A$2:$B$4,2,FALSE), "")</f>
        <v/>
      </c>
    </row>
    <row r="263" spans="4:5" x14ac:dyDescent="0.25">
      <c r="D263" s="32"/>
      <c r="E263" s="42" t="str">
        <f>IFERROR(VLOOKUP(D263,'possible answers'!$A$2:$B$4,2,FALSE), "")</f>
        <v/>
      </c>
    </row>
    <row r="264" spans="4:5" x14ac:dyDescent="0.25">
      <c r="D264" s="32"/>
      <c r="E264" s="42" t="str">
        <f>IFERROR(VLOOKUP(D264,'possible answers'!$A$2:$B$4,2,FALSE), "")</f>
        <v/>
      </c>
    </row>
    <row r="265" spans="4:5" x14ac:dyDescent="0.25">
      <c r="D265" s="32"/>
      <c r="E265" s="42" t="str">
        <f>IFERROR(VLOOKUP(D265,'possible answers'!$A$2:$B$4,2,FALSE), "")</f>
        <v/>
      </c>
    </row>
    <row r="266" spans="4:5" x14ac:dyDescent="0.25">
      <c r="D266" s="32"/>
      <c r="E266" s="42" t="str">
        <f>IFERROR(VLOOKUP(D266,'possible answers'!$A$2:$B$4,2,FALSE), "")</f>
        <v/>
      </c>
    </row>
    <row r="267" spans="4:5" x14ac:dyDescent="0.25">
      <c r="D267" s="32"/>
      <c r="E267" s="42" t="str">
        <f>IFERROR(VLOOKUP(D267,'possible answers'!$A$2:$B$4,2,FALSE), "")</f>
        <v/>
      </c>
    </row>
    <row r="268" spans="4:5" x14ac:dyDescent="0.25">
      <c r="D268" s="32"/>
      <c r="E268" s="42" t="str">
        <f>IFERROR(VLOOKUP(D268,'possible answers'!$A$2:$B$4,2,FALSE), "")</f>
        <v/>
      </c>
    </row>
    <row r="269" spans="4:5" x14ac:dyDescent="0.25">
      <c r="D269" s="32"/>
      <c r="E269" s="42" t="str">
        <f>IFERROR(VLOOKUP(D269,'possible answers'!$A$2:$B$4,2,FALSE), "")</f>
        <v/>
      </c>
    </row>
    <row r="270" spans="4:5" x14ac:dyDescent="0.25">
      <c r="D270" s="32"/>
      <c r="E270" s="42" t="str">
        <f>IFERROR(VLOOKUP(D270,'possible answers'!$A$2:$B$4,2,FALSE), "")</f>
        <v/>
      </c>
    </row>
    <row r="271" spans="4:5" x14ac:dyDescent="0.25">
      <c r="D271" s="32"/>
      <c r="E271" s="42" t="str">
        <f>IFERROR(VLOOKUP(D271,'possible answers'!$A$2:$B$4,2,FALSE), "")</f>
        <v/>
      </c>
    </row>
    <row r="272" spans="4:5" x14ac:dyDescent="0.25">
      <c r="D272" s="32"/>
      <c r="E272" s="42" t="str">
        <f>IFERROR(VLOOKUP(D272,'possible answers'!$A$2:$B$4,2,FALSE), "")</f>
        <v/>
      </c>
    </row>
    <row r="273" spans="4:5" x14ac:dyDescent="0.25">
      <c r="D273" s="32"/>
      <c r="E273" s="42" t="str">
        <f>IFERROR(VLOOKUP(D273,'possible answers'!$A$2:$B$4,2,FALSE), "")</f>
        <v/>
      </c>
    </row>
    <row r="274" spans="4:5" x14ac:dyDescent="0.25">
      <c r="D274" s="32"/>
      <c r="E274" s="42" t="str">
        <f>IFERROR(VLOOKUP(D274,'possible answers'!$A$2:$B$4,2,FALSE), "")</f>
        <v/>
      </c>
    </row>
    <row r="275" spans="4:5" x14ac:dyDescent="0.25">
      <c r="D275" s="32"/>
      <c r="E275" s="42" t="str">
        <f>IFERROR(VLOOKUP(D275,'possible answers'!$A$2:$B$4,2,FALSE), "")</f>
        <v/>
      </c>
    </row>
    <row r="276" spans="4:5" x14ac:dyDescent="0.25">
      <c r="D276" s="32"/>
      <c r="E276" s="42" t="str">
        <f>IFERROR(VLOOKUP(D276,'possible answers'!$A$2:$B$4,2,FALSE), "")</f>
        <v/>
      </c>
    </row>
    <row r="277" spans="4:5" x14ac:dyDescent="0.25">
      <c r="D277" s="32"/>
      <c r="E277" s="42" t="str">
        <f>IFERROR(VLOOKUP(D277,'possible answers'!$A$2:$B$4,2,FALSE), "")</f>
        <v/>
      </c>
    </row>
    <row r="278" spans="4:5" x14ac:dyDescent="0.25">
      <c r="D278" s="32"/>
      <c r="E278" s="42" t="str">
        <f>IFERROR(VLOOKUP(D278,'possible answers'!$A$2:$B$4,2,FALSE), "")</f>
        <v/>
      </c>
    </row>
    <row r="279" spans="4:5" x14ac:dyDescent="0.25">
      <c r="D279" s="32"/>
      <c r="E279" s="42" t="str">
        <f>IFERROR(VLOOKUP(D279,'possible answers'!$A$2:$B$4,2,FALSE), "")</f>
        <v/>
      </c>
    </row>
    <row r="280" spans="4:5" x14ac:dyDescent="0.25">
      <c r="D280" s="32"/>
      <c r="E280" s="42" t="str">
        <f>IFERROR(VLOOKUP(D280,'possible answers'!$A$2:$B$4,2,FALSE), "")</f>
        <v/>
      </c>
    </row>
    <row r="281" spans="4:5" x14ac:dyDescent="0.25">
      <c r="D281" s="32"/>
      <c r="E281" s="42" t="str">
        <f>IFERROR(VLOOKUP(D281,'possible answers'!$A$2:$B$4,2,FALSE), "")</f>
        <v/>
      </c>
    </row>
    <row r="282" spans="4:5" x14ac:dyDescent="0.25">
      <c r="D282" s="32"/>
      <c r="E282" s="42" t="str">
        <f>IFERROR(VLOOKUP(D282,'possible answers'!$A$2:$B$4,2,FALSE), "")</f>
        <v/>
      </c>
    </row>
    <row r="283" spans="4:5" x14ac:dyDescent="0.25">
      <c r="D283" s="32"/>
      <c r="E283" s="42" t="str">
        <f>IFERROR(VLOOKUP(D283,'possible answers'!$A$2:$B$4,2,FALSE), "")</f>
        <v/>
      </c>
    </row>
    <row r="284" spans="4:5" x14ac:dyDescent="0.25">
      <c r="D284" s="32"/>
      <c r="E284" s="42" t="str">
        <f>IFERROR(VLOOKUP(D284,'possible answers'!$A$2:$B$4,2,FALSE), "")</f>
        <v/>
      </c>
    </row>
    <row r="285" spans="4:5" x14ac:dyDescent="0.25">
      <c r="D285" s="32"/>
      <c r="E285" s="42" t="str">
        <f>IFERROR(VLOOKUP(D285,'possible answers'!$A$2:$B$4,2,FALSE), "")</f>
        <v/>
      </c>
    </row>
    <row r="286" spans="4:5" x14ac:dyDescent="0.25">
      <c r="D286" s="32"/>
      <c r="E286" s="42" t="str">
        <f>IFERROR(VLOOKUP(D286,'possible answers'!$A$2:$B$4,2,FALSE), "")</f>
        <v/>
      </c>
    </row>
    <row r="287" spans="4:5" x14ac:dyDescent="0.25">
      <c r="D287" s="32"/>
      <c r="E287" s="42" t="str">
        <f>IFERROR(VLOOKUP(D287,'possible answers'!$A$2:$B$4,2,FALSE), "")</f>
        <v/>
      </c>
    </row>
    <row r="288" spans="4:5" x14ac:dyDescent="0.25">
      <c r="D288" s="32"/>
      <c r="E288" s="42" t="str">
        <f>IFERROR(VLOOKUP(D288,'possible answers'!$A$2:$B$4,2,FALSE), "")</f>
        <v/>
      </c>
    </row>
    <row r="289" spans="4:5" x14ac:dyDescent="0.25">
      <c r="D289" s="32"/>
      <c r="E289" s="42" t="str">
        <f>IFERROR(VLOOKUP(D289,'possible answers'!$A$2:$B$4,2,FALSE), "")</f>
        <v/>
      </c>
    </row>
    <row r="290" spans="4:5" x14ac:dyDescent="0.25">
      <c r="D290" s="32"/>
      <c r="E290" s="42" t="str">
        <f>IFERROR(VLOOKUP(D290,'possible answers'!$A$2:$B$4,2,FALSE), "")</f>
        <v/>
      </c>
    </row>
    <row r="291" spans="4:5" x14ac:dyDescent="0.25">
      <c r="D291" s="32"/>
      <c r="E291" s="42" t="str">
        <f>IFERROR(VLOOKUP(D291,'possible answers'!$A$2:$B$4,2,FALSE), "")</f>
        <v/>
      </c>
    </row>
    <row r="292" spans="4:5" x14ac:dyDescent="0.25">
      <c r="D292" s="32"/>
      <c r="E292" s="42" t="str">
        <f>IFERROR(VLOOKUP(D292,'possible answers'!$A$2:$B$4,2,FALSE), "")</f>
        <v/>
      </c>
    </row>
    <row r="293" spans="4:5" x14ac:dyDescent="0.25">
      <c r="D293" s="32"/>
      <c r="E293" s="42" t="str">
        <f>IFERROR(VLOOKUP(D293,'possible answers'!$A$2:$B$4,2,FALSE), "")</f>
        <v/>
      </c>
    </row>
    <row r="294" spans="4:5" x14ac:dyDescent="0.25">
      <c r="D294" s="32"/>
      <c r="E294" s="42" t="str">
        <f>IFERROR(VLOOKUP(D294,'possible answers'!$A$2:$B$4,2,FALSE), "")</f>
        <v/>
      </c>
    </row>
    <row r="295" spans="4:5" x14ac:dyDescent="0.25">
      <c r="D295" s="32"/>
      <c r="E295" s="42" t="str">
        <f>IFERROR(VLOOKUP(D295,'possible answers'!$A$2:$B$4,2,FALSE), "")</f>
        <v/>
      </c>
    </row>
    <row r="296" spans="4:5" x14ac:dyDescent="0.25">
      <c r="D296" s="32"/>
      <c r="E296" s="42" t="str">
        <f>IFERROR(VLOOKUP(D296,'possible answers'!$A$2:$B$4,2,FALSE), "")</f>
        <v/>
      </c>
    </row>
    <row r="297" spans="4:5" x14ac:dyDescent="0.25">
      <c r="D297" s="32"/>
      <c r="E297" s="42" t="str">
        <f>IFERROR(VLOOKUP(D297,'possible answers'!$A$2:$B$4,2,FALSE), "")</f>
        <v/>
      </c>
    </row>
    <row r="298" spans="4:5" x14ac:dyDescent="0.25">
      <c r="D298" s="32"/>
      <c r="E298" s="42" t="str">
        <f>IFERROR(VLOOKUP(D298,'possible answers'!$A$2:$B$4,2,FALSE), "")</f>
        <v/>
      </c>
    </row>
    <row r="299" spans="4:5" x14ac:dyDescent="0.25">
      <c r="D299" s="32"/>
      <c r="E299" s="42" t="str">
        <f>IFERROR(VLOOKUP(D299,'possible answers'!$A$2:$B$4,2,FALSE), "")</f>
        <v/>
      </c>
    </row>
    <row r="300" spans="4:5" x14ac:dyDescent="0.25">
      <c r="D300" s="32"/>
      <c r="E300" s="42" t="str">
        <f>IFERROR(VLOOKUP(D300,'possible answers'!$A$2:$B$4,2,FALSE), "")</f>
        <v/>
      </c>
    </row>
    <row r="301" spans="4:5" x14ac:dyDescent="0.25">
      <c r="D301" s="32"/>
      <c r="E301" s="42" t="str">
        <f>IFERROR(VLOOKUP(D301,'possible answers'!$A$2:$B$4,2,FALSE), "")</f>
        <v/>
      </c>
    </row>
    <row r="302" spans="4:5" x14ac:dyDescent="0.25">
      <c r="D302" s="32"/>
      <c r="E302" s="42" t="str">
        <f>IFERROR(VLOOKUP(D302,'possible answers'!$A$2:$B$4,2,FALSE), "")</f>
        <v/>
      </c>
    </row>
    <row r="303" spans="4:5" x14ac:dyDescent="0.25">
      <c r="D303" s="32"/>
      <c r="E303" s="42" t="str">
        <f>IFERROR(VLOOKUP(D303,'possible answers'!$A$2:$B$4,2,FALSE), "")</f>
        <v/>
      </c>
    </row>
    <row r="304" spans="4:5" x14ac:dyDescent="0.25">
      <c r="D304" s="32"/>
      <c r="E304" s="42" t="str">
        <f>IFERROR(VLOOKUP(D304,'possible answers'!$A$2:$B$4,2,FALSE), "")</f>
        <v/>
      </c>
    </row>
    <row r="305" spans="4:5" x14ac:dyDescent="0.25">
      <c r="D305" s="32"/>
      <c r="E305" s="42" t="str">
        <f>IFERROR(VLOOKUP(D305,'possible answers'!$A$2:$B$4,2,FALSE), "")</f>
        <v/>
      </c>
    </row>
    <row r="306" spans="4:5" x14ac:dyDescent="0.25">
      <c r="D306" s="32"/>
      <c r="E306" s="42" t="str">
        <f>IFERROR(VLOOKUP(D306,'possible answers'!$A$2:$B$4,2,FALSE), "")</f>
        <v/>
      </c>
    </row>
    <row r="307" spans="4:5" x14ac:dyDescent="0.25">
      <c r="D307" s="32"/>
      <c r="E307" s="42" t="str">
        <f>IFERROR(VLOOKUP(D307,'possible answers'!$A$2:$B$4,2,FALSE), "")</f>
        <v/>
      </c>
    </row>
    <row r="308" spans="4:5" x14ac:dyDescent="0.25">
      <c r="D308" s="32"/>
      <c r="E308" s="42" t="str">
        <f>IFERROR(VLOOKUP(D308,'possible answers'!$A$2:$B$4,2,FALSE), "")</f>
        <v/>
      </c>
    </row>
    <row r="309" spans="4:5" x14ac:dyDescent="0.25">
      <c r="D309" s="32"/>
      <c r="E309" s="42" t="str">
        <f>IFERROR(VLOOKUP(D309,'possible answers'!$A$2:$B$4,2,FALSE), "")</f>
        <v/>
      </c>
    </row>
    <row r="310" spans="4:5" x14ac:dyDescent="0.25">
      <c r="D310" s="32"/>
      <c r="E310" s="42" t="str">
        <f>IFERROR(VLOOKUP(D310,'possible answers'!$A$2:$B$4,2,FALSE), "")</f>
        <v/>
      </c>
    </row>
    <row r="311" spans="4:5" x14ac:dyDescent="0.25">
      <c r="D311" s="32"/>
      <c r="E311" s="42" t="str">
        <f>IFERROR(VLOOKUP(D311,'possible answers'!$A$2:$B$4,2,FALSE), "")</f>
        <v/>
      </c>
    </row>
    <row r="312" spans="4:5" x14ac:dyDescent="0.25">
      <c r="D312" s="32"/>
      <c r="E312" s="42" t="str">
        <f>IFERROR(VLOOKUP(D312,'possible answers'!$A$2:$B$4,2,FALSE), "")</f>
        <v/>
      </c>
    </row>
    <row r="313" spans="4:5" x14ac:dyDescent="0.25">
      <c r="D313" s="32"/>
      <c r="E313" s="42" t="str">
        <f>IFERROR(VLOOKUP(D313,'possible answers'!$A$2:$B$4,2,FALSE), "")</f>
        <v/>
      </c>
    </row>
    <row r="314" spans="4:5" x14ac:dyDescent="0.25">
      <c r="D314" s="32"/>
      <c r="E314" s="42" t="str">
        <f>IFERROR(VLOOKUP(D314,'possible answers'!$A$2:$B$4,2,FALSE), "")</f>
        <v/>
      </c>
    </row>
    <row r="315" spans="4:5" x14ac:dyDescent="0.25">
      <c r="D315" s="32"/>
      <c r="E315" s="42" t="str">
        <f>IFERROR(VLOOKUP(D315,'possible answers'!$A$2:$B$4,2,FALSE), "")</f>
        <v/>
      </c>
    </row>
    <row r="316" spans="4:5" x14ac:dyDescent="0.25">
      <c r="D316" s="32"/>
      <c r="E316" s="42" t="str">
        <f>IFERROR(VLOOKUP(D316,'possible answers'!$A$2:$B$4,2,FALSE), "")</f>
        <v/>
      </c>
    </row>
    <row r="317" spans="4:5" x14ac:dyDescent="0.25">
      <c r="D317" s="32"/>
      <c r="E317" s="42" t="str">
        <f>IFERROR(VLOOKUP(D317,'possible answers'!$A$2:$B$4,2,FALSE), "")</f>
        <v/>
      </c>
    </row>
    <row r="318" spans="4:5" x14ac:dyDescent="0.25">
      <c r="D318" s="32"/>
      <c r="E318" s="42" t="str">
        <f>IFERROR(VLOOKUP(D318,'possible answers'!$A$2:$B$4,2,FALSE), "")</f>
        <v/>
      </c>
    </row>
    <row r="319" spans="4:5" x14ac:dyDescent="0.25">
      <c r="D319" s="32"/>
      <c r="E319" s="42" t="str">
        <f>IFERROR(VLOOKUP(D319,'possible answers'!$A$2:$B$4,2,FALSE), "")</f>
        <v/>
      </c>
    </row>
    <row r="320" spans="4:5" x14ac:dyDescent="0.25">
      <c r="D320" s="32"/>
      <c r="E320" s="42" t="str">
        <f>IFERROR(VLOOKUP(D320,'possible answers'!$A$2:$B$4,2,FALSE), "")</f>
        <v/>
      </c>
    </row>
    <row r="321" spans="4:5" x14ac:dyDescent="0.25">
      <c r="D321" s="32"/>
      <c r="E321" s="42" t="str">
        <f>IFERROR(VLOOKUP(D321,'possible answers'!$A$2:$B$4,2,FALSE), "")</f>
        <v/>
      </c>
    </row>
    <row r="322" spans="4:5" x14ac:dyDescent="0.25">
      <c r="D322" s="32"/>
      <c r="E322" s="42" t="str">
        <f>IFERROR(VLOOKUP(D322,'possible answers'!$A$2:$B$4,2,FALSE), "")</f>
        <v/>
      </c>
    </row>
    <row r="323" spans="4:5" x14ac:dyDescent="0.25">
      <c r="D323" s="32"/>
      <c r="E323" s="42" t="str">
        <f>IFERROR(VLOOKUP(D323,'possible answers'!$A$2:$B$4,2,FALSE), "")</f>
        <v/>
      </c>
    </row>
    <row r="324" spans="4:5" x14ac:dyDescent="0.25">
      <c r="D324" s="32"/>
      <c r="E324" s="42" t="str">
        <f>IFERROR(VLOOKUP(D324,'possible answers'!$A$2:$B$4,2,FALSE), "")</f>
        <v/>
      </c>
    </row>
    <row r="325" spans="4:5" x14ac:dyDescent="0.25">
      <c r="D325" s="32"/>
      <c r="E325" s="42" t="str">
        <f>IFERROR(VLOOKUP(D325,'possible answers'!$A$2:$B$4,2,FALSE), "")</f>
        <v/>
      </c>
    </row>
    <row r="326" spans="4:5" x14ac:dyDescent="0.25">
      <c r="D326" s="32"/>
      <c r="E326" s="42" t="str">
        <f>IFERROR(VLOOKUP(D326,'possible answers'!$A$2:$B$4,2,FALSE), "")</f>
        <v/>
      </c>
    </row>
    <row r="327" spans="4:5" x14ac:dyDescent="0.25">
      <c r="D327" s="32"/>
      <c r="E327" s="42" t="str">
        <f>IFERROR(VLOOKUP(D327,'possible answers'!$A$2:$B$4,2,FALSE), "")</f>
        <v/>
      </c>
    </row>
    <row r="328" spans="4:5" x14ac:dyDescent="0.25">
      <c r="D328" s="32"/>
      <c r="E328" s="42" t="str">
        <f>IFERROR(VLOOKUP(D328,'possible answers'!$A$2:$B$4,2,FALSE), "")</f>
        <v/>
      </c>
    </row>
    <row r="329" spans="4:5" x14ac:dyDescent="0.25">
      <c r="D329" s="32"/>
      <c r="E329" s="42" t="str">
        <f>IFERROR(VLOOKUP(D329,'possible answers'!$A$2:$B$4,2,FALSE), "")</f>
        <v/>
      </c>
    </row>
    <row r="330" spans="4:5" x14ac:dyDescent="0.25">
      <c r="D330" s="32"/>
      <c r="E330" s="42" t="str">
        <f>IFERROR(VLOOKUP(D330,'possible answers'!$A$2:$B$4,2,FALSE), "")</f>
        <v/>
      </c>
    </row>
    <row r="331" spans="4:5" x14ac:dyDescent="0.25">
      <c r="D331" s="32"/>
      <c r="E331" s="42" t="str">
        <f>IFERROR(VLOOKUP(D331,'possible answers'!$A$2:$B$4,2,FALSE), "")</f>
        <v/>
      </c>
    </row>
    <row r="332" spans="4:5" x14ac:dyDescent="0.25">
      <c r="D332" s="32"/>
      <c r="E332" s="42" t="str">
        <f>IFERROR(VLOOKUP(D332,'possible answers'!$A$2:$B$4,2,FALSE), "")</f>
        <v/>
      </c>
    </row>
    <row r="333" spans="4:5" x14ac:dyDescent="0.25">
      <c r="D333" s="32"/>
      <c r="E333" s="42" t="str">
        <f>IFERROR(VLOOKUP(D333,'possible answers'!$A$2:$B$4,2,FALSE), "")</f>
        <v/>
      </c>
    </row>
    <row r="334" spans="4:5" x14ac:dyDescent="0.25">
      <c r="D334" s="32"/>
      <c r="E334" s="42" t="str">
        <f>IFERROR(VLOOKUP(D334,'possible answers'!$A$2:$B$4,2,FALSE), "")</f>
        <v/>
      </c>
    </row>
    <row r="335" spans="4:5" x14ac:dyDescent="0.25">
      <c r="D335" s="32"/>
      <c r="E335" s="42" t="str">
        <f>IFERROR(VLOOKUP(D335,'possible answers'!$A$2:$B$4,2,FALSE), "")</f>
        <v/>
      </c>
    </row>
    <row r="336" spans="4:5" x14ac:dyDescent="0.25">
      <c r="D336" s="32"/>
      <c r="E336" s="42" t="str">
        <f>IFERROR(VLOOKUP(D336,'possible answers'!$A$2:$B$4,2,FALSE), "")</f>
        <v/>
      </c>
    </row>
    <row r="337" spans="4:5" x14ac:dyDescent="0.25">
      <c r="D337" s="32"/>
      <c r="E337" s="42" t="str">
        <f>IFERROR(VLOOKUP(D337,'possible answers'!$A$2:$B$4,2,FALSE), "")</f>
        <v/>
      </c>
    </row>
    <row r="338" spans="4:5" x14ac:dyDescent="0.25">
      <c r="D338" s="32"/>
      <c r="E338" s="42" t="str">
        <f>IFERROR(VLOOKUP(D338,'possible answers'!$A$2:$B$4,2,FALSE), "")</f>
        <v/>
      </c>
    </row>
    <row r="339" spans="4:5" x14ac:dyDescent="0.25">
      <c r="D339" s="32"/>
      <c r="E339" s="42" t="str">
        <f>IFERROR(VLOOKUP(D339,'possible answers'!$A$2:$B$4,2,FALSE), "")</f>
        <v/>
      </c>
    </row>
    <row r="340" spans="4:5" x14ac:dyDescent="0.25">
      <c r="D340" s="32"/>
      <c r="E340" s="42" t="str">
        <f>IFERROR(VLOOKUP(D340,'possible answers'!$A$2:$B$4,2,FALSE), "")</f>
        <v/>
      </c>
    </row>
    <row r="341" spans="4:5" x14ac:dyDescent="0.25">
      <c r="D341" s="32"/>
      <c r="E341" s="42" t="str">
        <f>IFERROR(VLOOKUP(D341,'possible answers'!$A$2:$B$4,2,FALSE), "")</f>
        <v/>
      </c>
    </row>
    <row r="342" spans="4:5" x14ac:dyDescent="0.25">
      <c r="D342" s="32"/>
      <c r="E342" s="42" t="str">
        <f>IFERROR(VLOOKUP(D342,'possible answers'!$A$2:$B$4,2,FALSE), "")</f>
        <v/>
      </c>
    </row>
    <row r="343" spans="4:5" x14ac:dyDescent="0.25">
      <c r="D343" s="32"/>
      <c r="E343" s="42" t="str">
        <f>IFERROR(VLOOKUP(D343,'possible answers'!$A$2:$B$4,2,FALSE), "")</f>
        <v/>
      </c>
    </row>
    <row r="344" spans="4:5" x14ac:dyDescent="0.25">
      <c r="D344" s="32"/>
      <c r="E344" s="42" t="str">
        <f>IFERROR(VLOOKUP(D344,'possible answers'!$A$2:$B$4,2,FALSE), "")</f>
        <v/>
      </c>
    </row>
    <row r="345" spans="4:5" x14ac:dyDescent="0.25">
      <c r="D345" s="32"/>
      <c r="E345" s="42" t="str">
        <f>IFERROR(VLOOKUP(D345,'possible answers'!$A$2:$B$4,2,FALSE), "")</f>
        <v/>
      </c>
    </row>
    <row r="346" spans="4:5" x14ac:dyDescent="0.25">
      <c r="D346" s="32"/>
      <c r="E346" s="42" t="str">
        <f>IFERROR(VLOOKUP(D346,'possible answers'!$A$2:$B$4,2,FALSE), "")</f>
        <v/>
      </c>
    </row>
    <row r="347" spans="4:5" x14ac:dyDescent="0.25">
      <c r="D347" s="32"/>
      <c r="E347" s="42" t="str">
        <f>IFERROR(VLOOKUP(D347,'possible answers'!$A$2:$B$4,2,FALSE), "")</f>
        <v/>
      </c>
    </row>
    <row r="348" spans="4:5" x14ac:dyDescent="0.25">
      <c r="D348" s="32"/>
      <c r="E348" s="42" t="str">
        <f>IFERROR(VLOOKUP(D348,'possible answers'!$A$2:$B$4,2,FALSE), "")</f>
        <v/>
      </c>
    </row>
    <row r="349" spans="4:5" x14ac:dyDescent="0.25">
      <c r="D349" s="32"/>
      <c r="E349" s="42" t="str">
        <f>IFERROR(VLOOKUP(D349,'possible answers'!$A$2:$B$4,2,FALSE), "")</f>
        <v/>
      </c>
    </row>
    <row r="350" spans="4:5" x14ac:dyDescent="0.25">
      <c r="D350" s="32"/>
      <c r="E350" s="42" t="str">
        <f>IFERROR(VLOOKUP(D350,'possible answers'!$A$2:$B$4,2,FALSE), "")</f>
        <v/>
      </c>
    </row>
    <row r="351" spans="4:5" x14ac:dyDescent="0.25">
      <c r="D351" s="32"/>
      <c r="E351" s="42" t="str">
        <f>IFERROR(VLOOKUP(D351,'possible answers'!$A$2:$B$4,2,FALSE), "")</f>
        <v/>
      </c>
    </row>
    <row r="352" spans="4:5" x14ac:dyDescent="0.25">
      <c r="D352" s="32"/>
      <c r="E352" s="42" t="str">
        <f>IFERROR(VLOOKUP(D352,'possible answers'!$A$2:$B$4,2,FALSE), "")</f>
        <v/>
      </c>
    </row>
    <row r="353" spans="4:5" x14ac:dyDescent="0.25">
      <c r="D353" s="32"/>
      <c r="E353" s="42" t="str">
        <f>IFERROR(VLOOKUP(D353,'possible answers'!$A$2:$B$4,2,FALSE), "")</f>
        <v/>
      </c>
    </row>
    <row r="354" spans="4:5" x14ac:dyDescent="0.25">
      <c r="D354" s="32"/>
      <c r="E354" s="42" t="str">
        <f>IFERROR(VLOOKUP(D354,'possible answers'!$A$2:$B$4,2,FALSE), "")</f>
        <v/>
      </c>
    </row>
    <row r="355" spans="4:5" x14ac:dyDescent="0.25">
      <c r="D355" s="32"/>
      <c r="E355" s="42" t="str">
        <f>IFERROR(VLOOKUP(D355,'possible answers'!$A$2:$B$4,2,FALSE), "")</f>
        <v/>
      </c>
    </row>
    <row r="356" spans="4:5" x14ac:dyDescent="0.25">
      <c r="D356" s="32"/>
      <c r="E356" s="42" t="str">
        <f>IFERROR(VLOOKUP(D356,'possible answers'!$A$2:$B$4,2,FALSE), "")</f>
        <v/>
      </c>
    </row>
    <row r="357" spans="4:5" x14ac:dyDescent="0.25">
      <c r="D357" s="32"/>
      <c r="E357" s="42" t="str">
        <f>IFERROR(VLOOKUP(D357,'possible answers'!$A$2:$B$4,2,FALSE), "")</f>
        <v/>
      </c>
    </row>
    <row r="358" spans="4:5" x14ac:dyDescent="0.25">
      <c r="D358" s="32"/>
      <c r="E358" s="42" t="str">
        <f>IFERROR(VLOOKUP(D358,'possible answers'!$A$2:$B$4,2,FALSE), "")</f>
        <v/>
      </c>
    </row>
    <row r="359" spans="4:5" x14ac:dyDescent="0.25">
      <c r="D359" s="32"/>
      <c r="E359" s="42" t="str">
        <f>IFERROR(VLOOKUP(D359,'possible answers'!$A$2:$B$4,2,FALSE), "")</f>
        <v/>
      </c>
    </row>
    <row r="360" spans="4:5" x14ac:dyDescent="0.25">
      <c r="D360" s="32"/>
      <c r="E360" s="42" t="str">
        <f>IFERROR(VLOOKUP(D360,'possible answers'!$A$2:$B$4,2,FALSE), "")</f>
        <v/>
      </c>
    </row>
    <row r="361" spans="4:5" x14ac:dyDescent="0.25">
      <c r="D361" s="32"/>
      <c r="E361" s="42" t="str">
        <f>IFERROR(VLOOKUP(D361,'possible answers'!$A$2:$B$4,2,FALSE), "")</f>
        <v/>
      </c>
    </row>
    <row r="362" spans="4:5" x14ac:dyDescent="0.25">
      <c r="D362" s="32"/>
      <c r="E362" s="42" t="str">
        <f>IFERROR(VLOOKUP(D362,'possible answers'!$A$2:$B$4,2,FALSE), "")</f>
        <v/>
      </c>
    </row>
    <row r="363" spans="4:5" x14ac:dyDescent="0.25">
      <c r="D363" s="32"/>
      <c r="E363" s="42" t="str">
        <f>IFERROR(VLOOKUP(D363,'possible answers'!$A$2:$B$4,2,FALSE), "")</f>
        <v/>
      </c>
    </row>
    <row r="364" spans="4:5" x14ac:dyDescent="0.25">
      <c r="D364" s="32"/>
      <c r="E364" s="42" t="str">
        <f>IFERROR(VLOOKUP(D364,'possible answers'!$A$2:$B$4,2,FALSE), "")</f>
        <v/>
      </c>
    </row>
    <row r="365" spans="4:5" x14ac:dyDescent="0.25">
      <c r="D365" s="32"/>
      <c r="E365" s="42" t="str">
        <f>IFERROR(VLOOKUP(D365,'possible answers'!$A$2:$B$4,2,FALSE), "")</f>
        <v/>
      </c>
    </row>
    <row r="366" spans="4:5" x14ac:dyDescent="0.25">
      <c r="D366" s="32"/>
      <c r="E366" s="42" t="str">
        <f>IFERROR(VLOOKUP(D366,'possible answers'!$A$2:$B$4,2,FALSE), "")</f>
        <v/>
      </c>
    </row>
    <row r="367" spans="4:5" x14ac:dyDescent="0.25">
      <c r="D367" s="32"/>
      <c r="E367" s="42" t="str">
        <f>IFERROR(VLOOKUP(D367,'possible answers'!$A$2:$B$4,2,FALSE), "")</f>
        <v/>
      </c>
    </row>
    <row r="368" spans="4:5" x14ac:dyDescent="0.25">
      <c r="D368" s="32"/>
      <c r="E368" s="42" t="str">
        <f>IFERROR(VLOOKUP(D368,'possible answers'!$A$2:$B$4,2,FALSE), "")</f>
        <v/>
      </c>
    </row>
    <row r="369" spans="4:5" x14ac:dyDescent="0.25">
      <c r="D369" s="32"/>
      <c r="E369" s="42" t="str">
        <f>IFERROR(VLOOKUP(D369,'possible answers'!$A$2:$B$4,2,FALSE), "")</f>
        <v/>
      </c>
    </row>
    <row r="370" spans="4:5" x14ac:dyDescent="0.25">
      <c r="D370" s="32"/>
      <c r="E370" s="42" t="str">
        <f>IFERROR(VLOOKUP(D370,'possible answers'!$A$2:$B$4,2,FALSE), "")</f>
        <v/>
      </c>
    </row>
    <row r="371" spans="4:5" x14ac:dyDescent="0.25">
      <c r="D371" s="32"/>
      <c r="E371" s="42" t="str">
        <f>IFERROR(VLOOKUP(D371,'possible answers'!$A$2:$B$4,2,FALSE), "")</f>
        <v/>
      </c>
    </row>
    <row r="372" spans="4:5" x14ac:dyDescent="0.25">
      <c r="D372" s="32"/>
      <c r="E372" s="42" t="str">
        <f>IFERROR(VLOOKUP(D372,'possible answers'!$A$2:$B$4,2,FALSE), "")</f>
        <v/>
      </c>
    </row>
    <row r="373" spans="4:5" x14ac:dyDescent="0.25">
      <c r="D373" s="32"/>
      <c r="E373" s="42" t="str">
        <f>IFERROR(VLOOKUP(D373,'possible answers'!$A$2:$B$4,2,FALSE), "")</f>
        <v/>
      </c>
    </row>
    <row r="374" spans="4:5" x14ac:dyDescent="0.25">
      <c r="D374" s="32"/>
      <c r="E374" s="42" t="str">
        <f>IFERROR(VLOOKUP(D374,'possible answers'!$A$2:$B$4,2,FALSE), "")</f>
        <v/>
      </c>
    </row>
    <row r="375" spans="4:5" x14ac:dyDescent="0.25">
      <c r="D375" s="32"/>
      <c r="E375" s="42" t="str">
        <f>IFERROR(VLOOKUP(D375,'possible answers'!$A$2:$B$4,2,FALSE), "")</f>
        <v/>
      </c>
    </row>
    <row r="376" spans="4:5" x14ac:dyDescent="0.25">
      <c r="D376" s="32"/>
      <c r="E376" s="42" t="str">
        <f>IFERROR(VLOOKUP(D376,'possible answers'!$A$2:$B$4,2,FALSE), "")</f>
        <v/>
      </c>
    </row>
    <row r="377" spans="4:5" x14ac:dyDescent="0.25">
      <c r="D377" s="32"/>
      <c r="E377" s="42" t="str">
        <f>IFERROR(VLOOKUP(D377,'possible answers'!$A$2:$B$4,2,FALSE), "")</f>
        <v/>
      </c>
    </row>
    <row r="378" spans="4:5" x14ac:dyDescent="0.25">
      <c r="D378" s="32"/>
      <c r="E378" s="42" t="str">
        <f>IFERROR(VLOOKUP(D378,'possible answers'!$A$2:$B$4,2,FALSE), "")</f>
        <v/>
      </c>
    </row>
    <row r="379" spans="4:5" x14ac:dyDescent="0.25">
      <c r="D379" s="32"/>
      <c r="E379" s="42" t="str">
        <f>IFERROR(VLOOKUP(D379,'possible answers'!$A$2:$B$4,2,FALSE), "")</f>
        <v/>
      </c>
    </row>
    <row r="380" spans="4:5" x14ac:dyDescent="0.25">
      <c r="D380" s="32"/>
      <c r="E380" s="42" t="str">
        <f>IFERROR(VLOOKUP(D380,'possible answers'!$A$2:$B$4,2,FALSE), "")</f>
        <v/>
      </c>
    </row>
    <row r="381" spans="4:5" x14ac:dyDescent="0.25">
      <c r="D381" s="32"/>
      <c r="E381" s="42" t="str">
        <f>IFERROR(VLOOKUP(D381,'possible answers'!$A$2:$B$4,2,FALSE), "")</f>
        <v/>
      </c>
    </row>
    <row r="382" spans="4:5" x14ac:dyDescent="0.25">
      <c r="D382" s="32"/>
      <c r="E382" s="42" t="str">
        <f>IFERROR(VLOOKUP(D382,'possible answers'!$A$2:$B$4,2,FALSE), "")</f>
        <v/>
      </c>
    </row>
    <row r="383" spans="4:5" x14ac:dyDescent="0.25">
      <c r="D383" s="32"/>
      <c r="E383" s="42" t="str">
        <f>IFERROR(VLOOKUP(D383,'possible answers'!$A$2:$B$4,2,FALSE), "")</f>
        <v/>
      </c>
    </row>
    <row r="384" spans="4:5" x14ac:dyDescent="0.25">
      <c r="D384" s="32"/>
      <c r="E384" s="42" t="str">
        <f>IFERROR(VLOOKUP(D384,'possible answers'!$A$2:$B$4,2,FALSE), "")</f>
        <v/>
      </c>
    </row>
    <row r="385" spans="4:5" x14ac:dyDescent="0.25">
      <c r="D385" s="32"/>
      <c r="E385" s="42" t="str">
        <f>IFERROR(VLOOKUP(D385,'possible answers'!$A$2:$B$4,2,FALSE), "")</f>
        <v/>
      </c>
    </row>
    <row r="386" spans="4:5" x14ac:dyDescent="0.25">
      <c r="D386" s="32"/>
      <c r="E386" s="42" t="str">
        <f>IFERROR(VLOOKUP(D386,'possible answers'!$A$2:$B$4,2,FALSE), "")</f>
        <v/>
      </c>
    </row>
    <row r="387" spans="4:5" x14ac:dyDescent="0.25">
      <c r="D387" s="32"/>
      <c r="E387" s="42" t="str">
        <f>IFERROR(VLOOKUP(D387,'possible answers'!$A$2:$B$4,2,FALSE), "")</f>
        <v/>
      </c>
    </row>
    <row r="388" spans="4:5" x14ac:dyDescent="0.25">
      <c r="D388" s="32"/>
      <c r="E388" s="42" t="str">
        <f>IFERROR(VLOOKUP(D388,'possible answers'!$A$2:$B$4,2,FALSE), "")</f>
        <v/>
      </c>
    </row>
    <row r="389" spans="4:5" x14ac:dyDescent="0.25">
      <c r="D389" s="32"/>
      <c r="E389" s="42" t="str">
        <f>IFERROR(VLOOKUP(D389,'possible answers'!$A$2:$B$4,2,FALSE), "")</f>
        <v/>
      </c>
    </row>
    <row r="390" spans="4:5" x14ac:dyDescent="0.25">
      <c r="D390" s="32"/>
      <c r="E390" s="42" t="str">
        <f>IFERROR(VLOOKUP(D390,'possible answers'!$A$2:$B$4,2,FALSE), "")</f>
        <v/>
      </c>
    </row>
    <row r="391" spans="4:5" x14ac:dyDescent="0.25">
      <c r="D391" s="32"/>
      <c r="E391" s="42" t="str">
        <f>IFERROR(VLOOKUP(D391,'possible answers'!$A$2:$B$4,2,FALSE), "")</f>
        <v/>
      </c>
    </row>
    <row r="392" spans="4:5" x14ac:dyDescent="0.25">
      <c r="D392" s="32"/>
      <c r="E392" s="42" t="str">
        <f>IFERROR(VLOOKUP(D392,'possible answers'!$A$2:$B$4,2,FALSE), "")</f>
        <v/>
      </c>
    </row>
    <row r="393" spans="4:5" x14ac:dyDescent="0.25">
      <c r="D393" s="32"/>
      <c r="E393" s="42" t="str">
        <f>IFERROR(VLOOKUP(D393,'possible answers'!$A$2:$B$4,2,FALSE), "")</f>
        <v/>
      </c>
    </row>
    <row r="394" spans="4:5" x14ac:dyDescent="0.25">
      <c r="D394" s="32"/>
      <c r="E394" s="42" t="str">
        <f>IFERROR(VLOOKUP(D394,'possible answers'!$A$2:$B$4,2,FALSE), "")</f>
        <v/>
      </c>
    </row>
    <row r="395" spans="4:5" x14ac:dyDescent="0.25">
      <c r="D395" s="32"/>
      <c r="E395" s="42" t="str">
        <f>IFERROR(VLOOKUP(D395,'possible answers'!$A$2:$B$4,2,FALSE), "")</f>
        <v/>
      </c>
    </row>
    <row r="396" spans="4:5" x14ac:dyDescent="0.25">
      <c r="D396" s="32"/>
      <c r="E396" s="42" t="str">
        <f>IFERROR(VLOOKUP(D396,'possible answers'!$A$2:$B$4,2,FALSE), "")</f>
        <v/>
      </c>
    </row>
    <row r="397" spans="4:5" x14ac:dyDescent="0.25">
      <c r="D397" s="32"/>
      <c r="E397" s="42" t="str">
        <f>IFERROR(VLOOKUP(D397,'possible answers'!$A$2:$B$4,2,FALSE), "")</f>
        <v/>
      </c>
    </row>
    <row r="398" spans="4:5" x14ac:dyDescent="0.25">
      <c r="D398" s="32"/>
      <c r="E398" s="42" t="str">
        <f>IFERROR(VLOOKUP(D398,'possible answers'!$A$2:$B$4,2,FALSE), "")</f>
        <v/>
      </c>
    </row>
    <row r="399" spans="4:5" x14ac:dyDescent="0.25">
      <c r="D399" s="32"/>
      <c r="E399" s="42" t="str">
        <f>IFERROR(VLOOKUP(D399,'possible answers'!$A$2:$B$4,2,FALSE), "")</f>
        <v/>
      </c>
    </row>
    <row r="400" spans="4:5" x14ac:dyDescent="0.25">
      <c r="D400" s="32"/>
      <c r="E400" s="42" t="str">
        <f>IFERROR(VLOOKUP(D400,'possible answers'!$A$2:$B$4,2,FALSE), "")</f>
        <v/>
      </c>
    </row>
    <row r="401" spans="4:5" x14ac:dyDescent="0.25">
      <c r="D401" s="32"/>
      <c r="E401" s="42" t="str">
        <f>IFERROR(VLOOKUP(D401,'possible answers'!$A$2:$B$4,2,FALSE), "")</f>
        <v/>
      </c>
    </row>
    <row r="402" spans="4:5" x14ac:dyDescent="0.25">
      <c r="D402" s="32"/>
      <c r="E402" s="42" t="str">
        <f>IFERROR(VLOOKUP(D402,'possible answers'!$A$2:$B$4,2,FALSE), "")</f>
        <v/>
      </c>
    </row>
    <row r="403" spans="4:5" x14ac:dyDescent="0.25">
      <c r="D403" s="32"/>
      <c r="E403" s="42" t="str">
        <f>IFERROR(VLOOKUP(D403,'possible answers'!$A$2:$B$4,2,FALSE), "")</f>
        <v/>
      </c>
    </row>
    <row r="404" spans="4:5" x14ac:dyDescent="0.25">
      <c r="D404" s="32"/>
      <c r="E404" s="42" t="str">
        <f>IFERROR(VLOOKUP(D404,'possible answers'!$A$2:$B$4,2,FALSE), "")</f>
        <v/>
      </c>
    </row>
    <row r="405" spans="4:5" x14ac:dyDescent="0.25">
      <c r="D405" s="32"/>
      <c r="E405" s="42" t="str">
        <f>IFERROR(VLOOKUP(D405,'possible answers'!$A$2:$B$4,2,FALSE), "")</f>
        <v/>
      </c>
    </row>
    <row r="406" spans="4:5" x14ac:dyDescent="0.25">
      <c r="D406" s="32"/>
      <c r="E406" s="42" t="str">
        <f>IFERROR(VLOOKUP(D406,'possible answers'!$A$2:$B$4,2,FALSE), "")</f>
        <v/>
      </c>
    </row>
    <row r="407" spans="4:5" x14ac:dyDescent="0.25">
      <c r="D407" s="32"/>
      <c r="E407" s="42" t="str">
        <f>IFERROR(VLOOKUP(D407,'possible answers'!$A$2:$B$4,2,FALSE), "")</f>
        <v/>
      </c>
    </row>
    <row r="408" spans="4:5" x14ac:dyDescent="0.25">
      <c r="D408" s="32"/>
      <c r="E408" s="42" t="str">
        <f>IFERROR(VLOOKUP(D408,'possible answers'!$A$2:$B$4,2,FALSE), "")</f>
        <v/>
      </c>
    </row>
    <row r="409" spans="4:5" x14ac:dyDescent="0.25">
      <c r="D409" s="32"/>
      <c r="E409" s="42" t="str">
        <f>IFERROR(VLOOKUP(D409,'possible answers'!$A$2:$B$4,2,FALSE), "")</f>
        <v/>
      </c>
    </row>
    <row r="410" spans="4:5" x14ac:dyDescent="0.25">
      <c r="D410" s="32"/>
      <c r="E410" s="42" t="str">
        <f>IFERROR(VLOOKUP(D410,'possible answers'!$A$2:$B$4,2,FALSE), "")</f>
        <v/>
      </c>
    </row>
    <row r="411" spans="4:5" x14ac:dyDescent="0.25">
      <c r="D411" s="32"/>
      <c r="E411" s="42" t="str">
        <f>IFERROR(VLOOKUP(D411,'possible answers'!$A$2:$B$4,2,FALSE), "")</f>
        <v/>
      </c>
    </row>
    <row r="412" spans="4:5" x14ac:dyDescent="0.25">
      <c r="D412" s="32"/>
      <c r="E412" s="42" t="str">
        <f>IFERROR(VLOOKUP(D412,'possible answers'!$A$2:$B$4,2,FALSE), "")</f>
        <v/>
      </c>
    </row>
    <row r="413" spans="4:5" x14ac:dyDescent="0.25">
      <c r="D413" s="32"/>
      <c r="E413" s="42" t="str">
        <f>IFERROR(VLOOKUP(D413,'possible answers'!$A$2:$B$4,2,FALSE), "")</f>
        <v/>
      </c>
    </row>
    <row r="414" spans="4:5" x14ac:dyDescent="0.25">
      <c r="D414" s="32"/>
      <c r="E414" s="42" t="str">
        <f>IFERROR(VLOOKUP(D414,'possible answers'!$A$2:$B$4,2,FALSE), "")</f>
        <v/>
      </c>
    </row>
    <row r="415" spans="4:5" x14ac:dyDescent="0.25">
      <c r="D415" s="32"/>
      <c r="E415" s="42" t="str">
        <f>IFERROR(VLOOKUP(D415,'possible answers'!$A$2:$B$4,2,FALSE), "")</f>
        <v/>
      </c>
    </row>
    <row r="416" spans="4:5" x14ac:dyDescent="0.25">
      <c r="D416" s="32"/>
      <c r="E416" s="42" t="str">
        <f>IFERROR(VLOOKUP(D416,'possible answers'!$A$2:$B$4,2,FALSE), "")</f>
        <v/>
      </c>
    </row>
    <row r="417" spans="4:5" x14ac:dyDescent="0.25">
      <c r="D417" s="32"/>
      <c r="E417" s="42" t="str">
        <f>IFERROR(VLOOKUP(D417,'possible answers'!$A$2:$B$4,2,FALSE), "")</f>
        <v/>
      </c>
    </row>
    <row r="418" spans="4:5" x14ac:dyDescent="0.25">
      <c r="D418" s="32"/>
      <c r="E418" s="42" t="str">
        <f>IFERROR(VLOOKUP(D418,'possible answers'!$A$2:$B$4,2,FALSE), "")</f>
        <v/>
      </c>
    </row>
    <row r="419" spans="4:5" x14ac:dyDescent="0.25">
      <c r="D419" s="32"/>
      <c r="E419" s="42" t="str">
        <f>IFERROR(VLOOKUP(D419,'possible answers'!$A$2:$B$4,2,FALSE), "")</f>
        <v/>
      </c>
    </row>
    <row r="420" spans="4:5" x14ac:dyDescent="0.25">
      <c r="D420" s="32"/>
      <c r="E420" s="42" t="str">
        <f>IFERROR(VLOOKUP(D420,'possible answers'!$A$2:$B$4,2,FALSE), "")</f>
        <v/>
      </c>
    </row>
    <row r="421" spans="4:5" x14ac:dyDescent="0.25">
      <c r="D421" s="32"/>
      <c r="E421" s="42" t="str">
        <f>IFERROR(VLOOKUP(D421,'possible answers'!$A$2:$B$4,2,FALSE), "")</f>
        <v/>
      </c>
    </row>
    <row r="422" spans="4:5" x14ac:dyDescent="0.25">
      <c r="D422" s="32"/>
      <c r="E422" s="42" t="str">
        <f>IFERROR(VLOOKUP(D422,'possible answers'!$A$2:$B$4,2,FALSE), "")</f>
        <v/>
      </c>
    </row>
    <row r="423" spans="4:5" x14ac:dyDescent="0.25">
      <c r="D423" s="32"/>
      <c r="E423" s="42" t="str">
        <f>IFERROR(VLOOKUP(D423,'possible answers'!$A$2:$B$4,2,FALSE), "")</f>
        <v/>
      </c>
    </row>
    <row r="424" spans="4:5" x14ac:dyDescent="0.25">
      <c r="D424" s="32"/>
      <c r="E424" s="42" t="str">
        <f>IFERROR(VLOOKUP(D424,'possible answers'!$A$2:$B$4,2,FALSE), "")</f>
        <v/>
      </c>
    </row>
    <row r="425" spans="4:5" x14ac:dyDescent="0.25">
      <c r="D425" s="32"/>
      <c r="E425" s="42" t="str">
        <f>IFERROR(VLOOKUP(D425,'possible answers'!$A$2:$B$4,2,FALSE), "")</f>
        <v/>
      </c>
    </row>
    <row r="426" spans="4:5" x14ac:dyDescent="0.25">
      <c r="D426" s="32"/>
      <c r="E426" s="42" t="str">
        <f>IFERROR(VLOOKUP(D426,'possible answers'!$A$2:$B$4,2,FALSE), "")</f>
        <v/>
      </c>
    </row>
    <row r="427" spans="4:5" x14ac:dyDescent="0.25">
      <c r="D427" s="32"/>
      <c r="E427" s="42" t="str">
        <f>IFERROR(VLOOKUP(D427,'possible answers'!$A$2:$B$4,2,FALSE), "")</f>
        <v/>
      </c>
    </row>
    <row r="428" spans="4:5" x14ac:dyDescent="0.25">
      <c r="D428" s="32"/>
      <c r="E428" s="42" t="str">
        <f>IFERROR(VLOOKUP(D428,'possible answers'!$A$2:$B$4,2,FALSE), "")</f>
        <v/>
      </c>
    </row>
    <row r="429" spans="4:5" x14ac:dyDescent="0.25">
      <c r="D429" s="32"/>
      <c r="E429" s="42" t="str">
        <f>IFERROR(VLOOKUP(D429,'possible answers'!$A$2:$B$4,2,FALSE), "")</f>
        <v/>
      </c>
    </row>
    <row r="430" spans="4:5" x14ac:dyDescent="0.25">
      <c r="D430" s="32"/>
      <c r="E430" s="42" t="str">
        <f>IFERROR(VLOOKUP(D430,'possible answers'!$A$2:$B$4,2,FALSE), "")</f>
        <v/>
      </c>
    </row>
    <row r="431" spans="4:5" x14ac:dyDescent="0.25">
      <c r="D431" s="32"/>
      <c r="E431" s="42" t="str">
        <f>IFERROR(VLOOKUP(D431,'possible answers'!$A$2:$B$4,2,FALSE), "")</f>
        <v/>
      </c>
    </row>
    <row r="432" spans="4:5" x14ac:dyDescent="0.25">
      <c r="D432" s="32"/>
      <c r="E432" s="42" t="str">
        <f>IFERROR(VLOOKUP(D432,'possible answers'!$A$2:$B$4,2,FALSE), "")</f>
        <v/>
      </c>
    </row>
    <row r="433" spans="4:5" x14ac:dyDescent="0.25">
      <c r="D433" s="32"/>
      <c r="E433" s="42" t="str">
        <f>IFERROR(VLOOKUP(D433,'possible answers'!$A$2:$B$4,2,FALSE), "")</f>
        <v/>
      </c>
    </row>
    <row r="434" spans="4:5" x14ac:dyDescent="0.25">
      <c r="D434" s="32"/>
      <c r="E434" s="42" t="str">
        <f>IFERROR(VLOOKUP(D434,'possible answers'!$A$2:$B$4,2,FALSE), "")</f>
        <v/>
      </c>
    </row>
    <row r="435" spans="4:5" x14ac:dyDescent="0.25">
      <c r="D435" s="32"/>
      <c r="E435" s="42" t="str">
        <f>IFERROR(VLOOKUP(D435,'possible answers'!$A$2:$B$4,2,FALSE), "")</f>
        <v/>
      </c>
    </row>
    <row r="436" spans="4:5" x14ac:dyDescent="0.25">
      <c r="D436" s="32"/>
      <c r="E436" s="42" t="str">
        <f>IFERROR(VLOOKUP(D436,'possible answers'!$A$2:$B$4,2,FALSE), "")</f>
        <v/>
      </c>
    </row>
    <row r="437" spans="4:5" x14ac:dyDescent="0.25">
      <c r="D437" s="32"/>
      <c r="E437" s="42" t="str">
        <f>IFERROR(VLOOKUP(D437,'possible answers'!$A$2:$B$4,2,FALSE), "")</f>
        <v/>
      </c>
    </row>
    <row r="438" spans="4:5" x14ac:dyDescent="0.25">
      <c r="D438" s="32"/>
      <c r="E438" s="42" t="str">
        <f>IFERROR(VLOOKUP(D438,'possible answers'!$A$2:$B$4,2,FALSE), "")</f>
        <v/>
      </c>
    </row>
    <row r="439" spans="4:5" x14ac:dyDescent="0.25">
      <c r="D439" s="32"/>
      <c r="E439" s="42" t="str">
        <f>IFERROR(VLOOKUP(D439,'possible answers'!$A$2:$B$4,2,FALSE), "")</f>
        <v/>
      </c>
    </row>
    <row r="440" spans="4:5" x14ac:dyDescent="0.25">
      <c r="D440" s="32"/>
      <c r="E440" s="42" t="str">
        <f>IFERROR(VLOOKUP(D440,'possible answers'!$A$2:$B$4,2,FALSE), "")</f>
        <v/>
      </c>
    </row>
    <row r="441" spans="4:5" x14ac:dyDescent="0.25">
      <c r="D441" s="32"/>
      <c r="E441" s="42" t="str">
        <f>IFERROR(VLOOKUP(D441,'possible answers'!$A$2:$B$4,2,FALSE), "")</f>
        <v/>
      </c>
    </row>
    <row r="442" spans="4:5" x14ac:dyDescent="0.25">
      <c r="D442" s="32"/>
      <c r="E442" s="42" t="str">
        <f>IFERROR(VLOOKUP(D442,'possible answers'!$A$2:$B$4,2,FALSE), "")</f>
        <v/>
      </c>
    </row>
    <row r="443" spans="4:5" x14ac:dyDescent="0.25">
      <c r="D443" s="32"/>
      <c r="E443" s="42" t="str">
        <f>IFERROR(VLOOKUP(D443,'possible answers'!$A$2:$B$4,2,FALSE), "")</f>
        <v/>
      </c>
    </row>
    <row r="444" spans="4:5" x14ac:dyDescent="0.25">
      <c r="D444" s="32"/>
      <c r="E444" s="42" t="str">
        <f>IFERROR(VLOOKUP(D444,'possible answers'!$A$2:$B$4,2,FALSE), "")</f>
        <v/>
      </c>
    </row>
    <row r="445" spans="4:5" x14ac:dyDescent="0.25">
      <c r="D445" s="32"/>
      <c r="E445" s="42" t="str">
        <f>IFERROR(VLOOKUP(D445,'possible answers'!$A$2:$B$4,2,FALSE), "")</f>
        <v/>
      </c>
    </row>
    <row r="446" spans="4:5" x14ac:dyDescent="0.25">
      <c r="D446" s="32"/>
      <c r="E446" s="42" t="str">
        <f>IFERROR(VLOOKUP(D446,'possible answers'!$A$2:$B$4,2,FALSE), "")</f>
        <v/>
      </c>
    </row>
    <row r="447" spans="4:5" x14ac:dyDescent="0.25">
      <c r="D447" s="32"/>
      <c r="E447" s="42" t="str">
        <f>IFERROR(VLOOKUP(D447,'possible answers'!$A$2:$B$4,2,FALSE), "")</f>
        <v/>
      </c>
    </row>
    <row r="448" spans="4:5" x14ac:dyDescent="0.25">
      <c r="D448" s="32"/>
      <c r="E448" s="42" t="str">
        <f>IFERROR(VLOOKUP(D448,'possible answers'!$A$2:$B$4,2,FALSE), "")</f>
        <v/>
      </c>
    </row>
    <row r="449" spans="4:5" x14ac:dyDescent="0.25">
      <c r="D449" s="32"/>
      <c r="E449" s="42" t="str">
        <f>IFERROR(VLOOKUP(D449,'possible answers'!$A$2:$B$4,2,FALSE), "")</f>
        <v/>
      </c>
    </row>
    <row r="450" spans="4:5" x14ac:dyDescent="0.25">
      <c r="D450" s="32"/>
      <c r="E450" s="42" t="str">
        <f>IFERROR(VLOOKUP(D450,'possible answers'!$A$2:$B$4,2,FALSE), "")</f>
        <v/>
      </c>
    </row>
    <row r="451" spans="4:5" x14ac:dyDescent="0.25">
      <c r="D451" s="32"/>
      <c r="E451" s="42" t="str">
        <f>IFERROR(VLOOKUP(D451,'possible answers'!$A$2:$B$4,2,FALSE), "")</f>
        <v/>
      </c>
    </row>
    <row r="452" spans="4:5" x14ac:dyDescent="0.25">
      <c r="D452" s="32"/>
      <c r="E452" s="42" t="str">
        <f>IFERROR(VLOOKUP(D452,'possible answers'!$A$2:$B$4,2,FALSE), "")</f>
        <v/>
      </c>
    </row>
    <row r="453" spans="4:5" x14ac:dyDescent="0.25">
      <c r="D453" s="32"/>
      <c r="E453" s="42" t="str">
        <f>IFERROR(VLOOKUP(D453,'possible answers'!$A$2:$B$4,2,FALSE), "")</f>
        <v/>
      </c>
    </row>
    <row r="454" spans="4:5" x14ac:dyDescent="0.25">
      <c r="D454" s="32"/>
      <c r="E454" s="42" t="str">
        <f>IFERROR(VLOOKUP(D454,'possible answers'!$A$2:$B$4,2,FALSE), "")</f>
        <v/>
      </c>
    </row>
    <row r="455" spans="4:5" x14ac:dyDescent="0.25">
      <c r="D455" s="32"/>
      <c r="E455" s="42" t="str">
        <f>IFERROR(VLOOKUP(D455,'possible answers'!$A$2:$B$4,2,FALSE), "")</f>
        <v/>
      </c>
    </row>
    <row r="456" spans="4:5" x14ac:dyDescent="0.25">
      <c r="D456" s="32"/>
      <c r="E456" s="42" t="str">
        <f>IFERROR(VLOOKUP(D456,'possible answers'!$A$2:$B$4,2,FALSE), "")</f>
        <v/>
      </c>
    </row>
    <row r="457" spans="4:5" x14ac:dyDescent="0.25">
      <c r="D457" s="32"/>
      <c r="E457" s="42" t="str">
        <f>IFERROR(VLOOKUP(D457,'possible answers'!$A$2:$B$4,2,FALSE), "")</f>
        <v/>
      </c>
    </row>
    <row r="458" spans="4:5" x14ac:dyDescent="0.25">
      <c r="D458" s="32"/>
      <c r="E458" s="42" t="str">
        <f>IFERROR(VLOOKUP(D458,'possible answers'!$A$2:$B$4,2,FALSE), "")</f>
        <v/>
      </c>
    </row>
    <row r="459" spans="4:5" x14ac:dyDescent="0.25">
      <c r="D459" s="32"/>
      <c r="E459" s="42" t="str">
        <f>IFERROR(VLOOKUP(D459,'possible answers'!$A$2:$B$4,2,FALSE), "")</f>
        <v/>
      </c>
    </row>
    <row r="460" spans="4:5" x14ac:dyDescent="0.25">
      <c r="D460" s="32"/>
      <c r="E460" s="42" t="str">
        <f>IFERROR(VLOOKUP(D460,'possible answers'!$A$2:$B$4,2,FALSE), "")</f>
        <v/>
      </c>
    </row>
    <row r="461" spans="4:5" x14ac:dyDescent="0.25">
      <c r="D461" s="32"/>
      <c r="E461" s="42" t="str">
        <f>IFERROR(VLOOKUP(D461,'possible answers'!$A$2:$B$4,2,FALSE), "")</f>
        <v/>
      </c>
    </row>
    <row r="462" spans="4:5" x14ac:dyDescent="0.25">
      <c r="D462" s="32"/>
      <c r="E462" s="42" t="str">
        <f>IFERROR(VLOOKUP(D462,'possible answers'!$A$2:$B$4,2,FALSE), "")</f>
        <v/>
      </c>
    </row>
    <row r="463" spans="4:5" x14ac:dyDescent="0.25">
      <c r="D463" s="32"/>
      <c r="E463" s="42" t="str">
        <f>IFERROR(VLOOKUP(D463,'possible answers'!$A$2:$B$4,2,FALSE), "")</f>
        <v/>
      </c>
    </row>
    <row r="464" spans="4:5" x14ac:dyDescent="0.25">
      <c r="D464" s="32"/>
      <c r="E464" s="42" t="str">
        <f>IFERROR(VLOOKUP(D464,'possible answers'!$A$2:$B$4,2,FALSE), "")</f>
        <v/>
      </c>
    </row>
    <row r="465" spans="4:5" x14ac:dyDescent="0.25">
      <c r="D465" s="32"/>
      <c r="E465" s="42" t="str">
        <f>IFERROR(VLOOKUP(D465,'possible answers'!$A$2:$B$4,2,FALSE), "")</f>
        <v/>
      </c>
    </row>
    <row r="466" spans="4:5" x14ac:dyDescent="0.25">
      <c r="D466" s="32"/>
      <c r="E466" s="42" t="str">
        <f>IFERROR(VLOOKUP(D466,'possible answers'!$A$2:$B$4,2,FALSE), "")</f>
        <v/>
      </c>
    </row>
    <row r="467" spans="4:5" x14ac:dyDescent="0.25">
      <c r="D467" s="32"/>
      <c r="E467" s="42" t="str">
        <f>IFERROR(VLOOKUP(D467,'possible answers'!$A$2:$B$4,2,FALSE), "")</f>
        <v/>
      </c>
    </row>
    <row r="468" spans="4:5" x14ac:dyDescent="0.25">
      <c r="D468" s="32"/>
      <c r="E468" s="42" t="str">
        <f>IFERROR(VLOOKUP(D468,'possible answers'!$A$2:$B$4,2,FALSE), "")</f>
        <v/>
      </c>
    </row>
    <row r="469" spans="4:5" x14ac:dyDescent="0.25">
      <c r="D469" s="32"/>
      <c r="E469" s="42" t="str">
        <f>IFERROR(VLOOKUP(D469,'possible answers'!$A$2:$B$4,2,FALSE), "")</f>
        <v/>
      </c>
    </row>
    <row r="470" spans="4:5" x14ac:dyDescent="0.25">
      <c r="D470" s="32"/>
      <c r="E470" s="42" t="str">
        <f>IFERROR(VLOOKUP(D470,'possible answers'!$A$2:$B$4,2,FALSE), "")</f>
        <v/>
      </c>
    </row>
    <row r="471" spans="4:5" x14ac:dyDescent="0.25">
      <c r="D471" s="32"/>
      <c r="E471" s="42" t="str">
        <f>IFERROR(VLOOKUP(D471,'possible answers'!$A$2:$B$4,2,FALSE), "")</f>
        <v/>
      </c>
    </row>
    <row r="472" spans="4:5" x14ac:dyDescent="0.25">
      <c r="D472" s="32"/>
      <c r="E472" s="42" t="str">
        <f>IFERROR(VLOOKUP(D472,'possible answers'!$A$2:$B$4,2,FALSE), "")</f>
        <v/>
      </c>
    </row>
    <row r="473" spans="4:5" x14ac:dyDescent="0.25">
      <c r="D473" s="32"/>
      <c r="E473" s="42" t="str">
        <f>IFERROR(VLOOKUP(D473,'possible answers'!$A$2:$B$4,2,FALSE), "")</f>
        <v/>
      </c>
    </row>
    <row r="474" spans="4:5" x14ac:dyDescent="0.25">
      <c r="D474" s="32"/>
      <c r="E474" s="42" t="str">
        <f>IFERROR(VLOOKUP(D474,'possible answers'!$A$2:$B$4,2,FALSE), "")</f>
        <v/>
      </c>
    </row>
    <row r="475" spans="4:5" x14ac:dyDescent="0.25">
      <c r="D475" s="32"/>
      <c r="E475" s="42" t="str">
        <f>IFERROR(VLOOKUP(D475,'possible answers'!$A$2:$B$4,2,FALSE), "")</f>
        <v/>
      </c>
    </row>
    <row r="476" spans="4:5" x14ac:dyDescent="0.25">
      <c r="D476" s="32"/>
      <c r="E476" s="42" t="str">
        <f>IFERROR(VLOOKUP(D476,'possible answers'!$A$2:$B$4,2,FALSE), "")</f>
        <v/>
      </c>
    </row>
    <row r="477" spans="4:5" x14ac:dyDescent="0.25">
      <c r="D477" s="32"/>
      <c r="E477" s="42" t="str">
        <f>IFERROR(VLOOKUP(D477,'possible answers'!$A$2:$B$4,2,FALSE), "")</f>
        <v/>
      </c>
    </row>
    <row r="478" spans="4:5" x14ac:dyDescent="0.25">
      <c r="D478" s="32"/>
      <c r="E478" s="42" t="str">
        <f>IFERROR(VLOOKUP(D478,'possible answers'!$A$2:$B$4,2,FALSE), "")</f>
        <v/>
      </c>
    </row>
    <row r="479" spans="4:5" x14ac:dyDescent="0.25">
      <c r="D479" s="32"/>
      <c r="E479" s="42" t="str">
        <f>IFERROR(VLOOKUP(D479,'possible answers'!$A$2:$B$4,2,FALSE), "")</f>
        <v/>
      </c>
    </row>
    <row r="480" spans="4:5" x14ac:dyDescent="0.25">
      <c r="D480" s="32"/>
      <c r="E480" s="42" t="str">
        <f>IFERROR(VLOOKUP(D480,'possible answers'!$A$2:$B$4,2,FALSE), "")</f>
        <v/>
      </c>
    </row>
    <row r="481" spans="4:5" x14ac:dyDescent="0.25">
      <c r="D481" s="32"/>
      <c r="E481" s="42" t="str">
        <f>IFERROR(VLOOKUP(D481,'possible answers'!$A$2:$B$4,2,FALSE), "")</f>
        <v/>
      </c>
    </row>
    <row r="482" spans="4:5" x14ac:dyDescent="0.25">
      <c r="D482" s="32"/>
      <c r="E482" s="42" t="str">
        <f>IFERROR(VLOOKUP(D482,'possible answers'!$A$2:$B$4,2,FALSE), "")</f>
        <v/>
      </c>
    </row>
    <row r="483" spans="4:5" x14ac:dyDescent="0.25">
      <c r="D483" s="32"/>
      <c r="E483" s="42" t="str">
        <f>IFERROR(VLOOKUP(D483,'possible answers'!$A$2:$B$4,2,FALSE), "")</f>
        <v/>
      </c>
    </row>
    <row r="484" spans="4:5" x14ac:dyDescent="0.25">
      <c r="D484" s="32"/>
      <c r="E484" s="42" t="str">
        <f>IFERROR(VLOOKUP(D484,'possible answers'!$A$2:$B$4,2,FALSE), "")</f>
        <v/>
      </c>
    </row>
    <row r="485" spans="4:5" x14ac:dyDescent="0.25">
      <c r="D485" s="32"/>
      <c r="E485" s="42" t="str">
        <f>IFERROR(VLOOKUP(D485,'possible answers'!$A$2:$B$4,2,FALSE), "")</f>
        <v/>
      </c>
    </row>
    <row r="486" spans="4:5" x14ac:dyDescent="0.25">
      <c r="D486" s="32"/>
      <c r="E486" s="42" t="str">
        <f>IFERROR(VLOOKUP(D486,'possible answers'!$A$2:$B$4,2,FALSE), "")</f>
        <v/>
      </c>
    </row>
    <row r="487" spans="4:5" x14ac:dyDescent="0.25">
      <c r="D487" s="32"/>
      <c r="E487" s="42" t="str">
        <f>IFERROR(VLOOKUP(D487,'possible answers'!$A$2:$B$4,2,FALSE), "")</f>
        <v/>
      </c>
    </row>
    <row r="488" spans="4:5" x14ac:dyDescent="0.25">
      <c r="D488" s="32"/>
      <c r="E488" s="42" t="str">
        <f>IFERROR(VLOOKUP(D488,'possible answers'!$A$2:$B$4,2,FALSE), "")</f>
        <v/>
      </c>
    </row>
    <row r="489" spans="4:5" x14ac:dyDescent="0.25">
      <c r="D489" s="32"/>
      <c r="E489" s="42" t="str">
        <f>IFERROR(VLOOKUP(D489,'possible answers'!$A$2:$B$4,2,FALSE), "")</f>
        <v/>
      </c>
    </row>
    <row r="490" spans="4:5" x14ac:dyDescent="0.25">
      <c r="D490" s="32"/>
      <c r="E490" s="42" t="str">
        <f>IFERROR(VLOOKUP(D490,'possible answers'!$A$2:$B$4,2,FALSE), "")</f>
        <v/>
      </c>
    </row>
    <row r="491" spans="4:5" x14ac:dyDescent="0.25">
      <c r="D491" s="32"/>
      <c r="E491" s="42" t="str">
        <f>IFERROR(VLOOKUP(D491,'possible answers'!$A$2:$B$4,2,FALSE), "")</f>
        <v/>
      </c>
    </row>
    <row r="492" spans="4:5" x14ac:dyDescent="0.25">
      <c r="D492" s="32"/>
      <c r="E492" s="42" t="str">
        <f>IFERROR(VLOOKUP(D492,'possible answers'!$A$2:$B$4,2,FALSE), "")</f>
        <v/>
      </c>
    </row>
    <row r="493" spans="4:5" x14ac:dyDescent="0.25">
      <c r="D493" s="32"/>
      <c r="E493" s="42" t="str">
        <f>IFERROR(VLOOKUP(D493,'possible answers'!$A$2:$B$4,2,FALSE), "")</f>
        <v/>
      </c>
    </row>
    <row r="494" spans="4:5" x14ac:dyDescent="0.25">
      <c r="D494" s="32"/>
      <c r="E494" s="42" t="str">
        <f>IFERROR(VLOOKUP(D494,'possible answers'!$A$2:$B$4,2,FALSE), "")</f>
        <v/>
      </c>
    </row>
    <row r="495" spans="4:5" x14ac:dyDescent="0.25">
      <c r="D495" s="32"/>
      <c r="E495" s="42" t="str">
        <f>IFERROR(VLOOKUP(D495,'possible answers'!$A$2:$B$4,2,FALSE), "")</f>
        <v/>
      </c>
    </row>
    <row r="496" spans="4:5" x14ac:dyDescent="0.25">
      <c r="D496" s="32"/>
      <c r="E496" s="42" t="str">
        <f>IFERROR(VLOOKUP(D496,'possible answers'!$A$2:$B$4,2,FALSE), "")</f>
        <v/>
      </c>
    </row>
    <row r="497" spans="4:5" x14ac:dyDescent="0.25">
      <c r="D497" s="32"/>
      <c r="E497" s="42" t="str">
        <f>IFERROR(VLOOKUP(D497,'possible answers'!$A$2:$B$4,2,FALSE), "")</f>
        <v/>
      </c>
    </row>
    <row r="498" spans="4:5" x14ac:dyDescent="0.25">
      <c r="D498" s="32"/>
      <c r="E498" s="42" t="str">
        <f>IFERROR(VLOOKUP(D498,'possible answers'!$A$2:$B$4,2,FALSE), "")</f>
        <v/>
      </c>
    </row>
    <row r="499" spans="4:5" x14ac:dyDescent="0.25">
      <c r="D499" s="32"/>
      <c r="E499" s="42" t="str">
        <f>IFERROR(VLOOKUP(D499,'possible answers'!$A$2:$B$4,2,FALSE), "")</f>
        <v/>
      </c>
    </row>
    <row r="500" spans="4:5" x14ac:dyDescent="0.25">
      <c r="D500" s="32"/>
      <c r="E500" s="42" t="str">
        <f>IFERROR(VLOOKUP(D500,'possible answers'!$A$2:$B$4,2,FALSE), "")</f>
        <v/>
      </c>
    </row>
    <row r="501" spans="4:5" x14ac:dyDescent="0.25">
      <c r="D501" s="32"/>
      <c r="E501" s="42" t="str">
        <f>IFERROR(VLOOKUP(D501,'possible answers'!$A$2:$B$4,2,FALSE), "")</f>
        <v/>
      </c>
    </row>
    <row r="502" spans="4:5" x14ac:dyDescent="0.25">
      <c r="D502" s="32"/>
      <c r="E502" s="42" t="str">
        <f>IFERROR(VLOOKUP(D502,'possible answers'!$A$2:$B$4,2,FALSE), "")</f>
        <v/>
      </c>
    </row>
    <row r="503" spans="4:5" x14ac:dyDescent="0.25">
      <c r="D503" s="32"/>
      <c r="E503" s="42" t="str">
        <f>IFERROR(VLOOKUP(D503,'possible answers'!$A$2:$B$4,2,FALSE), "")</f>
        <v/>
      </c>
    </row>
    <row r="504" spans="4:5" x14ac:dyDescent="0.25">
      <c r="D504" s="32"/>
      <c r="E504" s="42" t="str">
        <f>IFERROR(VLOOKUP(D504,'possible answers'!$A$2:$B$4,2,FALSE), "")</f>
        <v/>
      </c>
    </row>
    <row r="505" spans="4:5" x14ac:dyDescent="0.25">
      <c r="D505" s="32"/>
      <c r="E505" s="42" t="str">
        <f>IFERROR(VLOOKUP(D505,'possible answers'!$A$2:$B$4,2,FALSE), "")</f>
        <v/>
      </c>
    </row>
    <row r="506" spans="4:5" x14ac:dyDescent="0.25">
      <c r="D506" s="32"/>
      <c r="E506" s="42" t="str">
        <f>IFERROR(VLOOKUP(D506,'possible answers'!$A$2:$B$4,2,FALSE), "")</f>
        <v/>
      </c>
    </row>
    <row r="507" spans="4:5" x14ac:dyDescent="0.25">
      <c r="D507" s="32"/>
      <c r="E507" s="42" t="str">
        <f>IFERROR(VLOOKUP(D507,'possible answers'!$A$2:$B$4,2,FALSE), "")</f>
        <v/>
      </c>
    </row>
    <row r="508" spans="4:5" x14ac:dyDescent="0.25">
      <c r="D508" s="32"/>
      <c r="E508" s="42" t="str">
        <f>IFERROR(VLOOKUP(D508,'possible answers'!$A$2:$B$4,2,FALSE), "")</f>
        <v/>
      </c>
    </row>
    <row r="509" spans="4:5" x14ac:dyDescent="0.25">
      <c r="D509" s="32"/>
      <c r="E509" s="42" t="str">
        <f>IFERROR(VLOOKUP(D509,'possible answers'!$A$2:$B$4,2,FALSE), "")</f>
        <v/>
      </c>
    </row>
    <row r="510" spans="4:5" x14ac:dyDescent="0.25">
      <c r="D510" s="32"/>
      <c r="E510" s="42" t="str">
        <f>IFERROR(VLOOKUP(D510,'possible answers'!$A$2:$B$4,2,FALSE), "")</f>
        <v/>
      </c>
    </row>
    <row r="511" spans="4:5" x14ac:dyDescent="0.25">
      <c r="D511" s="32"/>
      <c r="E511" s="42" t="str">
        <f>IFERROR(VLOOKUP(D511,'possible answers'!$A$2:$B$4,2,FALSE), "")</f>
        <v/>
      </c>
    </row>
    <row r="512" spans="4:5" x14ac:dyDescent="0.25">
      <c r="D512" s="32"/>
      <c r="E512" s="42" t="str">
        <f>IFERROR(VLOOKUP(D512,'possible answers'!$A$2:$B$4,2,FALSE), "")</f>
        <v/>
      </c>
    </row>
    <row r="513" spans="4:5" x14ac:dyDescent="0.25">
      <c r="D513" s="32"/>
      <c r="E513" s="42" t="str">
        <f>IFERROR(VLOOKUP(D513,'possible answers'!$A$2:$B$4,2,FALSE), "")</f>
        <v/>
      </c>
    </row>
    <row r="514" spans="4:5" x14ac:dyDescent="0.25">
      <c r="D514" s="32"/>
      <c r="E514" s="42" t="str">
        <f>IFERROR(VLOOKUP(D514,'possible answers'!$A$2:$B$4,2,FALSE), "")</f>
        <v/>
      </c>
    </row>
    <row r="515" spans="4:5" x14ac:dyDescent="0.25">
      <c r="D515" s="32"/>
      <c r="E515" s="42" t="str">
        <f>IFERROR(VLOOKUP(D515,'possible answers'!$A$2:$B$4,2,FALSE), "")</f>
        <v/>
      </c>
    </row>
    <row r="516" spans="4:5" x14ac:dyDescent="0.25">
      <c r="D516" s="32"/>
      <c r="E516" s="42" t="str">
        <f>IFERROR(VLOOKUP(D516,'possible answers'!$A$2:$B$4,2,FALSE), "")</f>
        <v/>
      </c>
    </row>
    <row r="517" spans="4:5" x14ac:dyDescent="0.25">
      <c r="D517" s="32"/>
      <c r="E517" s="42" t="str">
        <f>IFERROR(VLOOKUP(D517,'possible answers'!$A$2:$B$4,2,FALSE), "")</f>
        <v/>
      </c>
    </row>
    <row r="518" spans="4:5" x14ac:dyDescent="0.25">
      <c r="D518" s="32"/>
      <c r="E518" s="42" t="str">
        <f>IFERROR(VLOOKUP(D518,'possible answers'!$A$2:$B$4,2,FALSE), "")</f>
        <v/>
      </c>
    </row>
    <row r="519" spans="4:5" x14ac:dyDescent="0.25">
      <c r="D519" s="32"/>
      <c r="E519" s="42" t="str">
        <f>IFERROR(VLOOKUP(D519,'possible answers'!$A$2:$B$4,2,FALSE), "")</f>
        <v/>
      </c>
    </row>
    <row r="520" spans="4:5" x14ac:dyDescent="0.25">
      <c r="D520" s="32"/>
      <c r="E520" s="42" t="str">
        <f>IFERROR(VLOOKUP(D520,'possible answers'!$A$2:$B$4,2,FALSE), "")</f>
        <v/>
      </c>
    </row>
    <row r="521" spans="4:5" x14ac:dyDescent="0.25">
      <c r="D521" s="32"/>
      <c r="E521" s="42" t="str">
        <f>IFERROR(VLOOKUP(D521,'possible answers'!$A$2:$B$4,2,FALSE), "")</f>
        <v/>
      </c>
    </row>
    <row r="522" spans="4:5" x14ac:dyDescent="0.25">
      <c r="D522" s="32"/>
      <c r="E522" s="42" t="str">
        <f>IFERROR(VLOOKUP(D522,'possible answers'!$A$2:$B$4,2,FALSE), "")</f>
        <v/>
      </c>
    </row>
    <row r="523" spans="4:5" x14ac:dyDescent="0.25">
      <c r="D523" s="32"/>
      <c r="E523" s="42" t="str">
        <f>IFERROR(VLOOKUP(D523,'possible answers'!$A$2:$B$4,2,FALSE), "")</f>
        <v/>
      </c>
    </row>
    <row r="524" spans="4:5" x14ac:dyDescent="0.25">
      <c r="D524" s="32"/>
      <c r="E524" s="42" t="str">
        <f>IFERROR(VLOOKUP(D524,'possible answers'!$A$2:$B$4,2,FALSE), "")</f>
        <v/>
      </c>
    </row>
    <row r="525" spans="4:5" x14ac:dyDescent="0.25">
      <c r="D525" s="32"/>
      <c r="E525" s="42" t="str">
        <f>IFERROR(VLOOKUP(D525,'possible answers'!$A$2:$B$4,2,FALSE), "")</f>
        <v/>
      </c>
    </row>
    <row r="526" spans="4:5" x14ac:dyDescent="0.25">
      <c r="D526" s="32"/>
      <c r="E526" s="42" t="str">
        <f>IFERROR(VLOOKUP(D526,'possible answers'!$A$2:$B$4,2,FALSE), "")</f>
        <v/>
      </c>
    </row>
    <row r="527" spans="4:5" x14ac:dyDescent="0.25">
      <c r="D527" s="32"/>
      <c r="E527" s="42" t="str">
        <f>IFERROR(VLOOKUP(D527,'possible answers'!$A$2:$B$4,2,FALSE), "")</f>
        <v/>
      </c>
    </row>
    <row r="528" spans="4:5" x14ac:dyDescent="0.25">
      <c r="D528" s="32"/>
      <c r="E528" s="42" t="str">
        <f>IFERROR(VLOOKUP(D528,'possible answers'!$A$2:$B$4,2,FALSE), "")</f>
        <v/>
      </c>
    </row>
    <row r="529" spans="4:5" x14ac:dyDescent="0.25">
      <c r="D529" s="32"/>
      <c r="E529" s="42" t="str">
        <f>IFERROR(VLOOKUP(D529,'possible answers'!$A$2:$B$4,2,FALSE), "")</f>
        <v/>
      </c>
    </row>
    <row r="530" spans="4:5" x14ac:dyDescent="0.25">
      <c r="D530" s="32"/>
      <c r="E530" s="42" t="str">
        <f>IFERROR(VLOOKUP(D530,'possible answers'!$A$2:$B$4,2,FALSE), "")</f>
        <v/>
      </c>
    </row>
    <row r="531" spans="4:5" x14ac:dyDescent="0.25">
      <c r="D531" s="32"/>
      <c r="E531" s="42" t="str">
        <f>IFERROR(VLOOKUP(D531,'possible answers'!$A$2:$B$4,2,FALSE), "")</f>
        <v/>
      </c>
    </row>
    <row r="532" spans="4:5" x14ac:dyDescent="0.25">
      <c r="D532" s="32"/>
      <c r="E532" s="42" t="str">
        <f>IFERROR(VLOOKUP(D532,'possible answers'!$A$2:$B$4,2,FALSE), "")</f>
        <v/>
      </c>
    </row>
    <row r="533" spans="4:5" x14ac:dyDescent="0.25">
      <c r="D533" s="32"/>
      <c r="E533" s="42" t="str">
        <f>IFERROR(VLOOKUP(D533,'possible answers'!$A$2:$B$4,2,FALSE), "")</f>
        <v/>
      </c>
    </row>
    <row r="534" spans="4:5" x14ac:dyDescent="0.25">
      <c r="D534" s="32"/>
      <c r="E534" s="42" t="str">
        <f>IFERROR(VLOOKUP(D534,'possible answers'!$A$2:$B$4,2,FALSE), "")</f>
        <v/>
      </c>
    </row>
    <row r="535" spans="4:5" x14ac:dyDescent="0.25">
      <c r="D535" s="32"/>
      <c r="E535" s="42" t="str">
        <f>IFERROR(VLOOKUP(D535,'possible answers'!$A$2:$B$4,2,FALSE), "")</f>
        <v/>
      </c>
    </row>
    <row r="536" spans="4:5" x14ac:dyDescent="0.25">
      <c r="D536" s="32"/>
      <c r="E536" s="42" t="str">
        <f>IFERROR(VLOOKUP(D536,'possible answers'!$A$2:$B$4,2,FALSE), "")</f>
        <v/>
      </c>
    </row>
    <row r="537" spans="4:5" x14ac:dyDescent="0.25">
      <c r="D537" s="32"/>
      <c r="E537" s="42" t="str">
        <f>IFERROR(VLOOKUP(D537,'possible answers'!$A$2:$B$4,2,FALSE), "")</f>
        <v/>
      </c>
    </row>
    <row r="538" spans="4:5" x14ac:dyDescent="0.25">
      <c r="D538" s="32"/>
      <c r="E538" s="42" t="str">
        <f>IFERROR(VLOOKUP(D538,'possible answers'!$A$2:$B$4,2,FALSE), "")</f>
        <v/>
      </c>
    </row>
    <row r="539" spans="4:5" x14ac:dyDescent="0.25">
      <c r="D539" s="32"/>
      <c r="E539" s="42" t="str">
        <f>IFERROR(VLOOKUP(D539,'possible answers'!$A$2:$B$4,2,FALSE), "")</f>
        <v/>
      </c>
    </row>
    <row r="540" spans="4:5" x14ac:dyDescent="0.25">
      <c r="D540" s="32"/>
      <c r="E540" s="42" t="str">
        <f>IFERROR(VLOOKUP(D540,'possible answers'!$A$2:$B$4,2,FALSE), "")</f>
        <v/>
      </c>
    </row>
    <row r="541" spans="4:5" x14ac:dyDescent="0.25">
      <c r="D541" s="32"/>
      <c r="E541" s="42" t="str">
        <f>IFERROR(VLOOKUP(D541,'possible answers'!$A$2:$B$4,2,FALSE), "")</f>
        <v/>
      </c>
    </row>
    <row r="542" spans="4:5" x14ac:dyDescent="0.25">
      <c r="D542" s="32"/>
      <c r="E542" s="42" t="str">
        <f>IFERROR(VLOOKUP(D542,'possible answers'!$A$2:$B$4,2,FALSE), "")</f>
        <v/>
      </c>
    </row>
    <row r="543" spans="4:5" x14ac:dyDescent="0.25">
      <c r="D543" s="32"/>
      <c r="E543" s="42" t="str">
        <f>IFERROR(VLOOKUP(D543,'possible answers'!$A$2:$B$4,2,FALSE), "")</f>
        <v/>
      </c>
    </row>
    <row r="544" spans="4:5" x14ac:dyDescent="0.25">
      <c r="D544" s="32"/>
      <c r="E544" s="42" t="str">
        <f>IFERROR(VLOOKUP(D544,'possible answers'!$A$2:$B$4,2,FALSE), "")</f>
        <v/>
      </c>
    </row>
    <row r="545" spans="4:5" x14ac:dyDescent="0.25">
      <c r="D545" s="32"/>
      <c r="E545" s="42" t="str">
        <f>IFERROR(VLOOKUP(D545,'possible answers'!$A$2:$B$4,2,FALSE), "")</f>
        <v/>
      </c>
    </row>
    <row r="546" spans="4:5" x14ac:dyDescent="0.25">
      <c r="D546" s="32"/>
      <c r="E546" s="42" t="str">
        <f>IFERROR(VLOOKUP(D546,'possible answers'!$A$2:$B$4,2,FALSE), "")</f>
        <v/>
      </c>
    </row>
    <row r="547" spans="4:5" x14ac:dyDescent="0.25">
      <c r="D547" s="32"/>
      <c r="E547" s="42" t="str">
        <f>IFERROR(VLOOKUP(D547,'possible answers'!$A$2:$B$4,2,FALSE), "")</f>
        <v/>
      </c>
    </row>
    <row r="548" spans="4:5" x14ac:dyDescent="0.25">
      <c r="D548" s="32"/>
      <c r="E548" s="42" t="str">
        <f>IFERROR(VLOOKUP(D548,'possible answers'!$A$2:$B$4,2,FALSE), "")</f>
        <v/>
      </c>
    </row>
    <row r="549" spans="4:5" x14ac:dyDescent="0.25">
      <c r="D549" s="32"/>
      <c r="E549" s="42" t="str">
        <f>IFERROR(VLOOKUP(D549,'possible answers'!$A$2:$B$4,2,FALSE), "")</f>
        <v/>
      </c>
    </row>
    <row r="550" spans="4:5" x14ac:dyDescent="0.25">
      <c r="D550" s="32"/>
      <c r="E550" s="42" t="str">
        <f>IFERROR(VLOOKUP(D550,'possible answers'!$A$2:$B$4,2,FALSE), "")</f>
        <v/>
      </c>
    </row>
    <row r="551" spans="4:5" x14ac:dyDescent="0.25">
      <c r="D551" s="32"/>
      <c r="E551" s="42" t="str">
        <f>IFERROR(VLOOKUP(D551,'possible answers'!$A$2:$B$4,2,FALSE), "")</f>
        <v/>
      </c>
    </row>
    <row r="552" spans="4:5" x14ac:dyDescent="0.25">
      <c r="D552" s="32"/>
      <c r="E552" s="42" t="str">
        <f>IFERROR(VLOOKUP(D552,'possible answers'!$A$2:$B$4,2,FALSE), "")</f>
        <v/>
      </c>
    </row>
    <row r="553" spans="4:5" x14ac:dyDescent="0.25">
      <c r="D553" s="32"/>
      <c r="E553" s="42" t="str">
        <f>IFERROR(VLOOKUP(D553,'possible answers'!$A$2:$B$4,2,FALSE), "")</f>
        <v/>
      </c>
    </row>
    <row r="554" spans="4:5" x14ac:dyDescent="0.25">
      <c r="D554" s="32"/>
      <c r="E554" s="42" t="str">
        <f>IFERROR(VLOOKUP(D554,'possible answers'!$A$2:$B$4,2,FALSE), "")</f>
        <v/>
      </c>
    </row>
    <row r="555" spans="4:5" x14ac:dyDescent="0.25">
      <c r="D555" s="32"/>
      <c r="E555" s="42" t="str">
        <f>IFERROR(VLOOKUP(D555,'possible answers'!$A$2:$B$4,2,FALSE), "")</f>
        <v/>
      </c>
    </row>
    <row r="556" spans="4:5" x14ac:dyDescent="0.25">
      <c r="D556" s="32"/>
      <c r="E556" s="42" t="str">
        <f>IFERROR(VLOOKUP(D556,'possible answers'!$A$2:$B$4,2,FALSE), "")</f>
        <v/>
      </c>
    </row>
    <row r="557" spans="4:5" x14ac:dyDescent="0.25">
      <c r="D557" s="32"/>
      <c r="E557" s="42" t="str">
        <f>IFERROR(VLOOKUP(D557,'possible answers'!$A$2:$B$4,2,FALSE), "")</f>
        <v/>
      </c>
    </row>
    <row r="558" spans="4:5" x14ac:dyDescent="0.25">
      <c r="D558" s="32"/>
      <c r="E558" s="42" t="str">
        <f>IFERROR(VLOOKUP(D558,'possible answers'!$A$2:$B$4,2,FALSE), "")</f>
        <v/>
      </c>
    </row>
    <row r="559" spans="4:5" x14ac:dyDescent="0.25">
      <c r="D559" s="32"/>
      <c r="E559" s="42" t="str">
        <f>IFERROR(VLOOKUP(D559,'possible answers'!$A$2:$B$4,2,FALSE), "")</f>
        <v/>
      </c>
    </row>
    <row r="560" spans="4:5" x14ac:dyDescent="0.25">
      <c r="D560" s="32"/>
      <c r="E560" s="42" t="str">
        <f>IFERROR(VLOOKUP(D560,'possible answers'!$A$2:$B$4,2,FALSE), "")</f>
        <v/>
      </c>
    </row>
    <row r="561" spans="4:5" x14ac:dyDescent="0.25">
      <c r="D561" s="32"/>
      <c r="E561" s="42" t="str">
        <f>IFERROR(VLOOKUP(D561,'possible answers'!$A$2:$B$4,2,FALSE), "")</f>
        <v/>
      </c>
    </row>
    <row r="562" spans="4:5" x14ac:dyDescent="0.25">
      <c r="D562" s="32"/>
      <c r="E562" s="42" t="str">
        <f>IFERROR(VLOOKUP(D562,'possible answers'!$A$2:$B$4,2,FALSE), "")</f>
        <v/>
      </c>
    </row>
    <row r="563" spans="4:5" x14ac:dyDescent="0.25">
      <c r="D563" s="32"/>
      <c r="E563" s="42" t="str">
        <f>IFERROR(VLOOKUP(D563,'possible answers'!$A$2:$B$4,2,FALSE), "")</f>
        <v/>
      </c>
    </row>
    <row r="564" spans="4:5" x14ac:dyDescent="0.25">
      <c r="D564" s="32"/>
      <c r="E564" s="42" t="str">
        <f>IFERROR(VLOOKUP(D564,'possible answers'!$A$2:$B$4,2,FALSE), "")</f>
        <v/>
      </c>
    </row>
    <row r="565" spans="4:5" x14ac:dyDescent="0.25">
      <c r="D565" s="32"/>
      <c r="E565" s="42" t="str">
        <f>IFERROR(VLOOKUP(D565,'possible answers'!$A$2:$B$4,2,FALSE), "")</f>
        <v/>
      </c>
    </row>
    <row r="566" spans="4:5" x14ac:dyDescent="0.25">
      <c r="D566" s="32"/>
      <c r="E566" s="42" t="str">
        <f>IFERROR(VLOOKUP(D566,'possible answers'!$A$2:$B$4,2,FALSE), "")</f>
        <v/>
      </c>
    </row>
    <row r="567" spans="4:5" x14ac:dyDescent="0.25">
      <c r="D567" s="32"/>
      <c r="E567" s="42" t="str">
        <f>IFERROR(VLOOKUP(D567,'possible answers'!$A$2:$B$4,2,FALSE), "")</f>
        <v/>
      </c>
    </row>
    <row r="568" spans="4:5" x14ac:dyDescent="0.25">
      <c r="D568" s="32"/>
      <c r="E568" s="42" t="str">
        <f>IFERROR(VLOOKUP(D568,'possible answers'!$A$2:$B$4,2,FALSE), "")</f>
        <v/>
      </c>
    </row>
    <row r="569" spans="4:5" x14ac:dyDescent="0.25">
      <c r="D569" s="32"/>
      <c r="E569" s="42" t="str">
        <f>IFERROR(VLOOKUP(D569,'possible answers'!$A$2:$B$4,2,FALSE), "")</f>
        <v/>
      </c>
    </row>
    <row r="570" spans="4:5" x14ac:dyDescent="0.25">
      <c r="D570" s="32"/>
      <c r="E570" s="42" t="str">
        <f>IFERROR(VLOOKUP(D570,'possible answers'!$A$2:$B$4,2,FALSE), "")</f>
        <v/>
      </c>
    </row>
    <row r="571" spans="4:5" x14ac:dyDescent="0.25">
      <c r="D571" s="32"/>
      <c r="E571" s="42" t="str">
        <f>IFERROR(VLOOKUP(D571,'possible answers'!$A$2:$B$4,2,FALSE), "")</f>
        <v/>
      </c>
    </row>
    <row r="572" spans="4:5" x14ac:dyDescent="0.25">
      <c r="D572" s="32"/>
      <c r="E572" s="42" t="str">
        <f>IFERROR(VLOOKUP(D572,'possible answers'!$A$2:$B$4,2,FALSE), "")</f>
        <v/>
      </c>
    </row>
    <row r="573" spans="4:5" x14ac:dyDescent="0.25">
      <c r="D573" s="32"/>
      <c r="E573" s="42" t="str">
        <f>IFERROR(VLOOKUP(D573,'possible answers'!$A$2:$B$4,2,FALSE), "")</f>
        <v/>
      </c>
    </row>
    <row r="574" spans="4:5" x14ac:dyDescent="0.25">
      <c r="D574" s="32"/>
      <c r="E574" s="42" t="str">
        <f>IFERROR(VLOOKUP(D574,'possible answers'!$A$2:$B$4,2,FALSE), "")</f>
        <v/>
      </c>
    </row>
    <row r="575" spans="4:5" x14ac:dyDescent="0.25">
      <c r="D575" s="32"/>
      <c r="E575" s="42" t="str">
        <f>IFERROR(VLOOKUP(D575,'possible answers'!$A$2:$B$4,2,FALSE), "")</f>
        <v/>
      </c>
    </row>
    <row r="576" spans="4:5" x14ac:dyDescent="0.25">
      <c r="D576" s="32"/>
      <c r="E576" s="42" t="str">
        <f>IFERROR(VLOOKUP(D576,'possible answers'!$A$2:$B$4,2,FALSE), "")</f>
        <v/>
      </c>
    </row>
    <row r="577" spans="4:5" x14ac:dyDescent="0.25">
      <c r="D577" s="32"/>
      <c r="E577" s="42" t="str">
        <f>IFERROR(VLOOKUP(D577,'possible answers'!$A$2:$B$4,2,FALSE), "")</f>
        <v/>
      </c>
    </row>
    <row r="578" spans="4:5" x14ac:dyDescent="0.25">
      <c r="D578" s="32"/>
      <c r="E578" s="42" t="str">
        <f>IFERROR(VLOOKUP(D578,'possible answers'!$A$2:$B$4,2,FALSE), "")</f>
        <v/>
      </c>
    </row>
    <row r="579" spans="4:5" x14ac:dyDescent="0.25">
      <c r="D579" s="32"/>
      <c r="E579" s="42" t="str">
        <f>IFERROR(VLOOKUP(D579,'possible answers'!$A$2:$B$4,2,FALSE), "")</f>
        <v/>
      </c>
    </row>
    <row r="580" spans="4:5" x14ac:dyDescent="0.25">
      <c r="D580" s="32"/>
      <c r="E580" s="42" t="str">
        <f>IFERROR(VLOOKUP(D580,'possible answers'!$A$2:$B$4,2,FALSE), "")</f>
        <v/>
      </c>
    </row>
    <row r="581" spans="4:5" x14ac:dyDescent="0.25">
      <c r="D581" s="32"/>
      <c r="E581" s="42" t="str">
        <f>IFERROR(VLOOKUP(D581,'possible answers'!$A$2:$B$4,2,FALSE), "")</f>
        <v/>
      </c>
    </row>
    <row r="582" spans="4:5" x14ac:dyDescent="0.25">
      <c r="D582" s="32"/>
      <c r="E582" s="42" t="str">
        <f>IFERROR(VLOOKUP(D582,'possible answers'!$A$2:$B$4,2,FALSE), "")</f>
        <v/>
      </c>
    </row>
    <row r="583" spans="4:5" x14ac:dyDescent="0.25">
      <c r="D583" s="32"/>
      <c r="E583" s="42" t="str">
        <f>IFERROR(VLOOKUP(D583,'possible answers'!$A$2:$B$4,2,FALSE), "")</f>
        <v/>
      </c>
    </row>
    <row r="584" spans="4:5" x14ac:dyDescent="0.25">
      <c r="D584" s="32"/>
      <c r="E584" s="42" t="str">
        <f>IFERROR(VLOOKUP(D584,'possible answers'!$A$2:$B$4,2,FALSE), "")</f>
        <v/>
      </c>
    </row>
    <row r="585" spans="4:5" x14ac:dyDescent="0.25">
      <c r="D585" s="32"/>
      <c r="E585" s="42" t="str">
        <f>IFERROR(VLOOKUP(D585,'possible answers'!$A$2:$B$4,2,FALSE), "")</f>
        <v/>
      </c>
    </row>
    <row r="586" spans="4:5" x14ac:dyDescent="0.25">
      <c r="D586" s="32"/>
      <c r="E586" s="42" t="str">
        <f>IFERROR(VLOOKUP(D586,'possible answers'!$A$2:$B$4,2,FALSE), "")</f>
        <v/>
      </c>
    </row>
    <row r="587" spans="4:5" x14ac:dyDescent="0.25">
      <c r="D587" s="32"/>
      <c r="E587" s="42" t="str">
        <f>IFERROR(VLOOKUP(D587,'possible answers'!$A$2:$B$4,2,FALSE), "")</f>
        <v/>
      </c>
    </row>
    <row r="588" spans="4:5" x14ac:dyDescent="0.25">
      <c r="D588" s="32"/>
      <c r="E588" s="42" t="str">
        <f>IFERROR(VLOOKUP(D588,'possible answers'!$A$2:$B$4,2,FALSE), "")</f>
        <v/>
      </c>
    </row>
    <row r="589" spans="4:5" x14ac:dyDescent="0.25">
      <c r="D589" s="32"/>
      <c r="E589" s="42" t="str">
        <f>IFERROR(VLOOKUP(D589,'possible answers'!$A$2:$B$4,2,FALSE), "")</f>
        <v/>
      </c>
    </row>
    <row r="590" spans="4:5" x14ac:dyDescent="0.25">
      <c r="D590" s="32"/>
      <c r="E590" s="42" t="str">
        <f>IFERROR(VLOOKUP(D590,'possible answers'!$A$2:$B$4,2,FALSE), "")</f>
        <v/>
      </c>
    </row>
    <row r="591" spans="4:5" x14ac:dyDescent="0.25">
      <c r="D591" s="32"/>
      <c r="E591" s="42" t="str">
        <f>IFERROR(VLOOKUP(D591,'possible answers'!$A$2:$B$4,2,FALSE), "")</f>
        <v/>
      </c>
    </row>
    <row r="592" spans="4:5" x14ac:dyDescent="0.25">
      <c r="D592" s="32"/>
      <c r="E592" s="42" t="str">
        <f>IFERROR(VLOOKUP(D592,'possible answers'!$A$2:$B$4,2,FALSE), "")</f>
        <v/>
      </c>
    </row>
    <row r="593" spans="4:5" x14ac:dyDescent="0.25">
      <c r="D593" s="32"/>
      <c r="E593" s="42" t="str">
        <f>IFERROR(VLOOKUP(D593,'possible answers'!$A$2:$B$4,2,FALSE), "")</f>
        <v/>
      </c>
    </row>
    <row r="594" spans="4:5" x14ac:dyDescent="0.25">
      <c r="D594" s="32"/>
      <c r="E594" s="42" t="str">
        <f>IFERROR(VLOOKUP(D594,'possible answers'!$A$2:$B$4,2,FALSE), "")</f>
        <v/>
      </c>
    </row>
    <row r="595" spans="4:5" x14ac:dyDescent="0.25">
      <c r="D595" s="32"/>
      <c r="E595" s="42" t="str">
        <f>IFERROR(VLOOKUP(D595,'possible answers'!$A$2:$B$4,2,FALSE), "")</f>
        <v/>
      </c>
    </row>
    <row r="596" spans="4:5" x14ac:dyDescent="0.25">
      <c r="D596" s="32"/>
      <c r="E596" s="42" t="str">
        <f>IFERROR(VLOOKUP(D596,'possible answers'!$A$2:$B$4,2,FALSE), "")</f>
        <v/>
      </c>
    </row>
    <row r="597" spans="4:5" x14ac:dyDescent="0.25">
      <c r="D597" s="32"/>
      <c r="E597" s="42" t="str">
        <f>IFERROR(VLOOKUP(D597,'possible answers'!$A$2:$B$4,2,FALSE), "")</f>
        <v/>
      </c>
    </row>
    <row r="598" spans="4:5" x14ac:dyDescent="0.25">
      <c r="D598" s="32"/>
      <c r="E598" s="42" t="str">
        <f>IFERROR(VLOOKUP(D598,'possible answers'!$A$2:$B$4,2,FALSE), "")</f>
        <v/>
      </c>
    </row>
    <row r="599" spans="4:5" x14ac:dyDescent="0.25">
      <c r="D599" s="32"/>
      <c r="E599" s="42" t="str">
        <f>IFERROR(VLOOKUP(D599,'possible answers'!$A$2:$B$4,2,FALSE), "")</f>
        <v/>
      </c>
    </row>
    <row r="600" spans="4:5" x14ac:dyDescent="0.25">
      <c r="D600" s="32"/>
      <c r="E600" s="42" t="str">
        <f>IFERROR(VLOOKUP(D600,'possible answers'!$A$2:$B$4,2,FALSE), "")</f>
        <v/>
      </c>
    </row>
    <row r="601" spans="4:5" x14ac:dyDescent="0.25">
      <c r="D601" s="32"/>
      <c r="E601" s="42" t="str">
        <f>IFERROR(VLOOKUP(D601,'possible answers'!$A$2:$B$4,2,FALSE), "")</f>
        <v/>
      </c>
    </row>
    <row r="602" spans="4:5" x14ac:dyDescent="0.25">
      <c r="D602" s="32"/>
      <c r="E602" s="42" t="str">
        <f>IFERROR(VLOOKUP(D602,'possible answers'!$A$2:$B$4,2,FALSE), "")</f>
        <v/>
      </c>
    </row>
    <row r="603" spans="4:5" x14ac:dyDescent="0.25">
      <c r="D603" s="32"/>
      <c r="E603" s="42" t="str">
        <f>IFERROR(VLOOKUP(D603,'possible answers'!$A$2:$B$4,2,FALSE), "")</f>
        <v/>
      </c>
    </row>
    <row r="604" spans="4:5" x14ac:dyDescent="0.25">
      <c r="D604" s="32"/>
      <c r="E604" s="42" t="str">
        <f>IFERROR(VLOOKUP(D604,'possible answers'!$A$2:$B$4,2,FALSE), "")</f>
        <v/>
      </c>
    </row>
    <row r="605" spans="4:5" x14ac:dyDescent="0.25">
      <c r="D605" s="32"/>
      <c r="E605" s="42" t="str">
        <f>IFERROR(VLOOKUP(D605,'possible answers'!$A$2:$B$4,2,FALSE), "")</f>
        <v/>
      </c>
    </row>
    <row r="606" spans="4:5" x14ac:dyDescent="0.25">
      <c r="D606" s="32"/>
      <c r="E606" s="42" t="str">
        <f>IFERROR(VLOOKUP(D606,'possible answers'!$A$2:$B$4,2,FALSE), "")</f>
        <v/>
      </c>
    </row>
    <row r="607" spans="4:5" x14ac:dyDescent="0.25">
      <c r="D607" s="32"/>
      <c r="E607" s="42" t="str">
        <f>IFERROR(VLOOKUP(D607,'possible answers'!$A$2:$B$4,2,FALSE), "")</f>
        <v/>
      </c>
    </row>
    <row r="608" spans="4:5" x14ac:dyDescent="0.25">
      <c r="D608" s="32"/>
      <c r="E608" s="42" t="str">
        <f>IFERROR(VLOOKUP(D608,'possible answers'!$A$2:$B$4,2,FALSE), "")</f>
        <v/>
      </c>
    </row>
    <row r="609" spans="4:5" x14ac:dyDescent="0.25">
      <c r="D609" s="32"/>
      <c r="E609" s="42" t="str">
        <f>IFERROR(VLOOKUP(D609,'possible answers'!$A$2:$B$4,2,FALSE), "")</f>
        <v/>
      </c>
    </row>
    <row r="610" spans="4:5" x14ac:dyDescent="0.25">
      <c r="D610" s="32"/>
      <c r="E610" s="42" t="str">
        <f>IFERROR(VLOOKUP(D610,'possible answers'!$A$2:$B$4,2,FALSE), "")</f>
        <v/>
      </c>
    </row>
    <row r="611" spans="4:5" x14ac:dyDescent="0.25">
      <c r="D611" s="32"/>
      <c r="E611" s="42" t="str">
        <f>IFERROR(VLOOKUP(D611,'possible answers'!$A$2:$B$4,2,FALSE), "")</f>
        <v/>
      </c>
    </row>
    <row r="612" spans="4:5" x14ac:dyDescent="0.25">
      <c r="D612" s="32"/>
      <c r="E612" s="42" t="str">
        <f>IFERROR(VLOOKUP(D612,'possible answers'!$A$2:$B$4,2,FALSE), "")</f>
        <v/>
      </c>
    </row>
    <row r="613" spans="4:5" x14ac:dyDescent="0.25">
      <c r="D613" s="32"/>
      <c r="E613" s="42" t="str">
        <f>IFERROR(VLOOKUP(D613,'possible answers'!$A$2:$B$4,2,FALSE), "")</f>
        <v/>
      </c>
    </row>
    <row r="614" spans="4:5" x14ac:dyDescent="0.25">
      <c r="D614" s="32"/>
      <c r="E614" s="42" t="str">
        <f>IFERROR(VLOOKUP(D614,'possible answers'!$A$2:$B$4,2,FALSE), "")</f>
        <v/>
      </c>
    </row>
    <row r="615" spans="4:5" x14ac:dyDescent="0.25">
      <c r="D615" s="32"/>
      <c r="E615" s="42" t="str">
        <f>IFERROR(VLOOKUP(D615,'possible answers'!$A$2:$B$4,2,FALSE), "")</f>
        <v/>
      </c>
    </row>
    <row r="616" spans="4:5" x14ac:dyDescent="0.25">
      <c r="D616" s="32"/>
      <c r="E616" s="42" t="str">
        <f>IFERROR(VLOOKUP(D616,'possible answers'!$A$2:$B$4,2,FALSE), "")</f>
        <v/>
      </c>
    </row>
    <row r="617" spans="4:5" x14ac:dyDescent="0.25">
      <c r="D617" s="32"/>
      <c r="E617" s="42" t="str">
        <f>IFERROR(VLOOKUP(D617,'possible answers'!$A$2:$B$4,2,FALSE), "")</f>
        <v/>
      </c>
    </row>
    <row r="618" spans="4:5" x14ac:dyDescent="0.25">
      <c r="D618" s="32"/>
      <c r="E618" s="42" t="str">
        <f>IFERROR(VLOOKUP(D618,'possible answers'!$A$2:$B$4,2,FALSE), "")</f>
        <v/>
      </c>
    </row>
    <row r="619" spans="4:5" x14ac:dyDescent="0.25">
      <c r="D619" s="32"/>
      <c r="E619" s="42" t="str">
        <f>IFERROR(VLOOKUP(D619,'possible answers'!$A$2:$B$4,2,FALSE), "")</f>
        <v/>
      </c>
    </row>
    <row r="620" spans="4:5" x14ac:dyDescent="0.25">
      <c r="D620" s="32"/>
      <c r="E620" s="42" t="str">
        <f>IFERROR(VLOOKUP(D620,'possible answers'!$A$2:$B$4,2,FALSE), "")</f>
        <v/>
      </c>
    </row>
    <row r="621" spans="4:5" x14ac:dyDescent="0.25">
      <c r="D621" s="32"/>
      <c r="E621" s="42" t="str">
        <f>IFERROR(VLOOKUP(D621,'possible answers'!$A$2:$B$4,2,FALSE), "")</f>
        <v/>
      </c>
    </row>
    <row r="622" spans="4:5" x14ac:dyDescent="0.25">
      <c r="D622" s="32"/>
      <c r="E622" s="42" t="str">
        <f>IFERROR(VLOOKUP(D622,'possible answers'!$A$2:$B$4,2,FALSE), "")</f>
        <v/>
      </c>
    </row>
    <row r="623" spans="4:5" x14ac:dyDescent="0.25">
      <c r="D623" s="32"/>
      <c r="E623" s="42" t="str">
        <f>IFERROR(VLOOKUP(D623,'possible answers'!$A$2:$B$4,2,FALSE), "")</f>
        <v/>
      </c>
    </row>
    <row r="624" spans="4:5" x14ac:dyDescent="0.25">
      <c r="D624" s="32"/>
      <c r="E624" s="42" t="str">
        <f>IFERROR(VLOOKUP(D624,'possible answers'!$A$2:$B$4,2,FALSE), "")</f>
        <v/>
      </c>
    </row>
    <row r="625" spans="4:5" x14ac:dyDescent="0.25">
      <c r="D625" s="32"/>
      <c r="E625" s="42" t="str">
        <f>IFERROR(VLOOKUP(D625,'possible answers'!$A$2:$B$4,2,FALSE), "")</f>
        <v/>
      </c>
    </row>
    <row r="626" spans="4:5" x14ac:dyDescent="0.25">
      <c r="D626" s="32"/>
      <c r="E626" s="42" t="str">
        <f>IFERROR(VLOOKUP(D626,'possible answers'!$A$2:$B$4,2,FALSE), "")</f>
        <v/>
      </c>
    </row>
    <row r="627" spans="4:5" x14ac:dyDescent="0.25">
      <c r="D627" s="32"/>
      <c r="E627" s="42" t="str">
        <f>IFERROR(VLOOKUP(D627,'possible answers'!$A$2:$B$4,2,FALSE), "")</f>
        <v/>
      </c>
    </row>
    <row r="628" spans="4:5" x14ac:dyDescent="0.25">
      <c r="D628" s="32"/>
      <c r="E628" s="42" t="str">
        <f>IFERROR(VLOOKUP(D628,'possible answers'!$A$2:$B$4,2,FALSE), "")</f>
        <v/>
      </c>
    </row>
    <row r="629" spans="4:5" x14ac:dyDescent="0.25">
      <c r="D629" s="32"/>
      <c r="E629" s="42" t="str">
        <f>IFERROR(VLOOKUP(D629,'possible answers'!$A$2:$B$4,2,FALSE), "")</f>
        <v/>
      </c>
    </row>
    <row r="630" spans="4:5" x14ac:dyDescent="0.25">
      <c r="D630" s="32"/>
      <c r="E630" s="42" t="str">
        <f>IFERROR(VLOOKUP(D630,'possible answers'!$A$2:$B$4,2,FALSE), "")</f>
        <v/>
      </c>
    </row>
    <row r="631" spans="4:5" x14ac:dyDescent="0.25">
      <c r="D631" s="32"/>
      <c r="E631" s="42" t="str">
        <f>IFERROR(VLOOKUP(D631,'possible answers'!$A$2:$B$4,2,FALSE), "")</f>
        <v/>
      </c>
    </row>
    <row r="632" spans="4:5" x14ac:dyDescent="0.25">
      <c r="D632" s="32"/>
      <c r="E632" s="42" t="str">
        <f>IFERROR(VLOOKUP(D632,'possible answers'!$A$2:$B$4,2,FALSE), "")</f>
        <v/>
      </c>
    </row>
    <row r="633" spans="4:5" x14ac:dyDescent="0.25">
      <c r="D633" s="32"/>
      <c r="E633" s="42" t="str">
        <f>IFERROR(VLOOKUP(D633,'possible answers'!$A$2:$B$4,2,FALSE), "")</f>
        <v/>
      </c>
    </row>
    <row r="634" spans="4:5" x14ac:dyDescent="0.25">
      <c r="D634" s="32"/>
      <c r="E634" s="42" t="str">
        <f>IFERROR(VLOOKUP(D634,'possible answers'!$A$2:$B$4,2,FALSE), "")</f>
        <v/>
      </c>
    </row>
    <row r="635" spans="4:5" x14ac:dyDescent="0.25">
      <c r="D635" s="32"/>
      <c r="E635" s="42" t="str">
        <f>IFERROR(VLOOKUP(D635,'possible answers'!$A$2:$B$4,2,FALSE), "")</f>
        <v/>
      </c>
    </row>
    <row r="636" spans="4:5" x14ac:dyDescent="0.25">
      <c r="D636" s="32"/>
      <c r="E636" s="42" t="str">
        <f>IFERROR(VLOOKUP(D636,'possible answers'!$A$2:$B$4,2,FALSE), "")</f>
        <v/>
      </c>
    </row>
    <row r="637" spans="4:5" x14ac:dyDescent="0.25">
      <c r="D637" s="32"/>
      <c r="E637" s="42" t="str">
        <f>IFERROR(VLOOKUP(D637,'possible answers'!$A$2:$B$4,2,FALSE), "")</f>
        <v/>
      </c>
    </row>
    <row r="638" spans="4:5" x14ac:dyDescent="0.25">
      <c r="D638" s="32"/>
      <c r="E638" s="42" t="str">
        <f>IFERROR(VLOOKUP(D638,'possible answers'!$A$2:$B$4,2,FALSE), "")</f>
        <v/>
      </c>
    </row>
    <row r="639" spans="4:5" x14ac:dyDescent="0.25">
      <c r="D639" s="32"/>
      <c r="E639" s="42" t="str">
        <f>IFERROR(VLOOKUP(D639,'possible answers'!$A$2:$B$4,2,FALSE), "")</f>
        <v/>
      </c>
    </row>
    <row r="640" spans="4:5" x14ac:dyDescent="0.25">
      <c r="D640" s="32"/>
      <c r="E640" s="42" t="str">
        <f>IFERROR(VLOOKUP(D640,'possible answers'!$A$2:$B$4,2,FALSE), "")</f>
        <v/>
      </c>
    </row>
    <row r="641" spans="4:5" x14ac:dyDescent="0.25">
      <c r="D641" s="32"/>
      <c r="E641" s="42" t="str">
        <f>IFERROR(VLOOKUP(D641,'possible answers'!$A$2:$B$4,2,FALSE), "")</f>
        <v/>
      </c>
    </row>
    <row r="642" spans="4:5" x14ac:dyDescent="0.25">
      <c r="D642" s="32"/>
      <c r="E642" s="42" t="str">
        <f>IFERROR(VLOOKUP(D642,'possible answers'!$A$2:$B$4,2,FALSE), "")</f>
        <v/>
      </c>
    </row>
    <row r="643" spans="4:5" x14ac:dyDescent="0.25">
      <c r="D643" s="32"/>
      <c r="E643" s="42" t="str">
        <f>IFERROR(VLOOKUP(D643,'possible answers'!$A$2:$B$4,2,FALSE), "")</f>
        <v/>
      </c>
    </row>
    <row r="644" spans="4:5" x14ac:dyDescent="0.25">
      <c r="D644" s="32"/>
      <c r="E644" s="42" t="str">
        <f>IFERROR(VLOOKUP(D644,'possible answers'!$A$2:$B$4,2,FALSE), "")</f>
        <v/>
      </c>
    </row>
    <row r="645" spans="4:5" x14ac:dyDescent="0.25">
      <c r="D645" s="32"/>
      <c r="E645" s="42" t="str">
        <f>IFERROR(VLOOKUP(D645,'possible answers'!$A$2:$B$4,2,FALSE), "")</f>
        <v/>
      </c>
    </row>
    <row r="646" spans="4:5" x14ac:dyDescent="0.25">
      <c r="D646" s="32"/>
      <c r="E646" s="42" t="str">
        <f>IFERROR(VLOOKUP(D646,'possible answers'!$A$2:$B$4,2,FALSE), "")</f>
        <v/>
      </c>
    </row>
    <row r="647" spans="4:5" x14ac:dyDescent="0.25">
      <c r="D647" s="32"/>
      <c r="E647" s="42" t="str">
        <f>IFERROR(VLOOKUP(D647,'possible answers'!$A$2:$B$4,2,FALSE), "")</f>
        <v/>
      </c>
    </row>
    <row r="648" spans="4:5" x14ac:dyDescent="0.25">
      <c r="D648" s="32"/>
      <c r="E648" s="42" t="str">
        <f>IFERROR(VLOOKUP(D648,'possible answers'!$A$2:$B$4,2,FALSE), "")</f>
        <v/>
      </c>
    </row>
    <row r="649" spans="4:5" x14ac:dyDescent="0.25">
      <c r="D649" s="32"/>
      <c r="E649" s="42" t="str">
        <f>IFERROR(VLOOKUP(D649,'possible answers'!$A$2:$B$4,2,FALSE), "")</f>
        <v/>
      </c>
    </row>
    <row r="650" spans="4:5" x14ac:dyDescent="0.25">
      <c r="D650" s="32"/>
      <c r="E650" s="42" t="str">
        <f>IFERROR(VLOOKUP(D650,'possible answers'!$A$2:$B$4,2,FALSE), "")</f>
        <v/>
      </c>
    </row>
    <row r="651" spans="4:5" x14ac:dyDescent="0.25">
      <c r="D651" s="32"/>
      <c r="E651" s="42" t="str">
        <f>IFERROR(VLOOKUP(D651,'possible answers'!$A$2:$B$4,2,FALSE), "")</f>
        <v/>
      </c>
    </row>
    <row r="652" spans="4:5" x14ac:dyDescent="0.25">
      <c r="D652" s="32"/>
      <c r="E652" s="42" t="str">
        <f>IFERROR(VLOOKUP(D652,'possible answers'!$A$2:$B$4,2,FALSE), "")</f>
        <v/>
      </c>
    </row>
    <row r="653" spans="4:5" x14ac:dyDescent="0.25">
      <c r="D653" s="32"/>
      <c r="E653" s="42" t="str">
        <f>IFERROR(VLOOKUP(D653,'possible answers'!$A$2:$B$4,2,FALSE), "")</f>
        <v/>
      </c>
    </row>
    <row r="654" spans="4:5" x14ac:dyDescent="0.25">
      <c r="D654" s="32"/>
      <c r="E654" s="42" t="str">
        <f>IFERROR(VLOOKUP(D654,'possible answers'!$A$2:$B$4,2,FALSE), "")</f>
        <v/>
      </c>
    </row>
    <row r="655" spans="4:5" x14ac:dyDescent="0.25">
      <c r="D655" s="32"/>
      <c r="E655" s="42" t="str">
        <f>IFERROR(VLOOKUP(D655,'possible answers'!$A$2:$B$4,2,FALSE), "")</f>
        <v/>
      </c>
    </row>
    <row r="656" spans="4:5" x14ac:dyDescent="0.25">
      <c r="D656" s="32"/>
      <c r="E656" s="42" t="str">
        <f>IFERROR(VLOOKUP(D656,'possible answers'!$A$2:$B$4,2,FALSE), "")</f>
        <v/>
      </c>
    </row>
    <row r="657" spans="4:5" x14ac:dyDescent="0.25">
      <c r="D657" s="32"/>
      <c r="E657" s="42" t="str">
        <f>IFERROR(VLOOKUP(D657,'possible answers'!$A$2:$B$4,2,FALSE), "")</f>
        <v/>
      </c>
    </row>
    <row r="658" spans="4:5" x14ac:dyDescent="0.25">
      <c r="D658" s="32"/>
      <c r="E658" s="42" t="str">
        <f>IFERROR(VLOOKUP(D658,'possible answers'!$A$2:$B$4,2,FALSE), "")</f>
        <v/>
      </c>
    </row>
    <row r="659" spans="4:5" x14ac:dyDescent="0.25">
      <c r="D659" s="32"/>
      <c r="E659" s="42" t="str">
        <f>IFERROR(VLOOKUP(D659,'possible answers'!$A$2:$B$4,2,FALSE), "")</f>
        <v/>
      </c>
    </row>
    <row r="660" spans="4:5" x14ac:dyDescent="0.25">
      <c r="D660" s="32"/>
      <c r="E660" s="42" t="str">
        <f>IFERROR(VLOOKUP(D660,'possible answers'!$A$2:$B$4,2,FALSE), "")</f>
        <v/>
      </c>
    </row>
    <row r="661" spans="4:5" x14ac:dyDescent="0.25">
      <c r="D661" s="32"/>
      <c r="E661" s="42" t="str">
        <f>IFERROR(VLOOKUP(D661,'possible answers'!$A$2:$B$4,2,FALSE), "")</f>
        <v/>
      </c>
    </row>
    <row r="662" spans="4:5" x14ac:dyDescent="0.25">
      <c r="D662" s="32"/>
      <c r="E662" s="42" t="str">
        <f>IFERROR(VLOOKUP(D662,'possible answers'!$A$2:$B$4,2,FALSE), "")</f>
        <v/>
      </c>
    </row>
    <row r="663" spans="4:5" x14ac:dyDescent="0.25">
      <c r="D663" s="32"/>
      <c r="E663" s="42" t="str">
        <f>IFERROR(VLOOKUP(D663,'possible answers'!$A$2:$B$4,2,FALSE), "")</f>
        <v/>
      </c>
    </row>
    <row r="664" spans="4:5" x14ac:dyDescent="0.25">
      <c r="D664" s="32"/>
      <c r="E664" s="42" t="str">
        <f>IFERROR(VLOOKUP(D664,'possible answers'!$A$2:$B$4,2,FALSE), "")</f>
        <v/>
      </c>
    </row>
    <row r="665" spans="4:5" x14ac:dyDescent="0.25">
      <c r="D665" s="32"/>
      <c r="E665" s="42" t="str">
        <f>IFERROR(VLOOKUP(D665,'possible answers'!$A$2:$B$4,2,FALSE), "")</f>
        <v/>
      </c>
    </row>
    <row r="666" spans="4:5" x14ac:dyDescent="0.25">
      <c r="D666" s="32"/>
      <c r="E666" s="42" t="str">
        <f>IFERROR(VLOOKUP(D666,'possible answers'!$A$2:$B$4,2,FALSE), "")</f>
        <v/>
      </c>
    </row>
    <row r="667" spans="4:5" x14ac:dyDescent="0.25">
      <c r="D667" s="32"/>
      <c r="E667" s="42" t="str">
        <f>IFERROR(VLOOKUP(D667,'possible answers'!$A$2:$B$4,2,FALSE), "")</f>
        <v/>
      </c>
    </row>
    <row r="668" spans="4:5" x14ac:dyDescent="0.25">
      <c r="D668" s="32"/>
      <c r="E668" s="42" t="str">
        <f>IFERROR(VLOOKUP(D668,'possible answers'!$A$2:$B$4,2,FALSE), "")</f>
        <v/>
      </c>
    </row>
    <row r="669" spans="4:5" x14ac:dyDescent="0.25">
      <c r="D669" s="32"/>
      <c r="E669" s="42" t="str">
        <f>IFERROR(VLOOKUP(D669,'possible answers'!$A$2:$B$4,2,FALSE), "")</f>
        <v/>
      </c>
    </row>
    <row r="670" spans="4:5" x14ac:dyDescent="0.25">
      <c r="D670" s="32"/>
      <c r="E670" s="42" t="str">
        <f>IFERROR(VLOOKUP(D670,'possible answers'!$A$2:$B$4,2,FALSE), "")</f>
        <v/>
      </c>
    </row>
    <row r="671" spans="4:5" x14ac:dyDescent="0.25">
      <c r="D671" s="32"/>
      <c r="E671" s="42" t="str">
        <f>IFERROR(VLOOKUP(D671,'possible answers'!$A$2:$B$4,2,FALSE), "")</f>
        <v/>
      </c>
    </row>
    <row r="672" spans="4:5" x14ac:dyDescent="0.25">
      <c r="D672" s="32"/>
      <c r="E672" s="42" t="str">
        <f>IFERROR(VLOOKUP(D672,'possible answers'!$A$2:$B$4,2,FALSE), "")</f>
        <v/>
      </c>
    </row>
    <row r="673" spans="4:5" x14ac:dyDescent="0.25">
      <c r="D673" s="32"/>
      <c r="E673" s="42" t="str">
        <f>IFERROR(VLOOKUP(D673,'possible answers'!$A$2:$B$4,2,FALSE), "")</f>
        <v/>
      </c>
    </row>
    <row r="674" spans="4:5" x14ac:dyDescent="0.25">
      <c r="D674" s="32"/>
      <c r="E674" s="42" t="str">
        <f>IFERROR(VLOOKUP(D674,'possible answers'!$A$2:$B$4,2,FALSE), "")</f>
        <v/>
      </c>
    </row>
    <row r="675" spans="4:5" x14ac:dyDescent="0.25">
      <c r="D675" s="32"/>
      <c r="E675" s="42" t="str">
        <f>IFERROR(VLOOKUP(D675,'possible answers'!$A$2:$B$4,2,FALSE), "")</f>
        <v/>
      </c>
    </row>
    <row r="676" spans="4:5" x14ac:dyDescent="0.25">
      <c r="D676" s="32"/>
      <c r="E676" s="42" t="str">
        <f>IFERROR(VLOOKUP(D676,'possible answers'!$A$2:$B$4,2,FALSE), "")</f>
        <v/>
      </c>
    </row>
    <row r="677" spans="4:5" x14ac:dyDescent="0.25">
      <c r="D677" s="32"/>
      <c r="E677" s="42" t="str">
        <f>IFERROR(VLOOKUP(D677,'possible answers'!$A$2:$B$4,2,FALSE), "")</f>
        <v/>
      </c>
    </row>
    <row r="678" spans="4:5" x14ac:dyDescent="0.25">
      <c r="D678" s="32"/>
      <c r="E678" s="42" t="str">
        <f>IFERROR(VLOOKUP(D678,'possible answers'!$A$2:$B$4,2,FALSE), "")</f>
        <v/>
      </c>
    </row>
    <row r="679" spans="4:5" x14ac:dyDescent="0.25">
      <c r="D679" s="32"/>
      <c r="E679" s="42" t="str">
        <f>IFERROR(VLOOKUP(D679,'possible answers'!$A$2:$B$4,2,FALSE), "")</f>
        <v/>
      </c>
    </row>
    <row r="680" spans="4:5" x14ac:dyDescent="0.25">
      <c r="D680" s="32"/>
      <c r="E680" s="42" t="str">
        <f>IFERROR(VLOOKUP(D680,'possible answers'!$A$2:$B$4,2,FALSE), "")</f>
        <v/>
      </c>
    </row>
    <row r="681" spans="4:5" x14ac:dyDescent="0.25">
      <c r="D681" s="32"/>
      <c r="E681" s="42" t="str">
        <f>IFERROR(VLOOKUP(D681,'possible answers'!$A$2:$B$4,2,FALSE), "")</f>
        <v/>
      </c>
    </row>
    <row r="682" spans="4:5" x14ac:dyDescent="0.25">
      <c r="D682" s="32"/>
      <c r="E682" s="42" t="str">
        <f>IFERROR(VLOOKUP(D682,'possible answers'!$A$2:$B$4,2,FALSE), "")</f>
        <v/>
      </c>
    </row>
    <row r="683" spans="4:5" x14ac:dyDescent="0.25">
      <c r="D683" s="32"/>
      <c r="E683" s="42" t="str">
        <f>IFERROR(VLOOKUP(D683,'possible answers'!$A$2:$B$4,2,FALSE), "")</f>
        <v/>
      </c>
    </row>
    <row r="684" spans="4:5" x14ac:dyDescent="0.25">
      <c r="D684" s="32"/>
      <c r="E684" s="42" t="str">
        <f>IFERROR(VLOOKUP(D684,'possible answers'!$A$2:$B$4,2,FALSE), "")</f>
        <v/>
      </c>
    </row>
    <row r="685" spans="4:5" x14ac:dyDescent="0.25">
      <c r="D685" s="32"/>
      <c r="E685" s="42" t="str">
        <f>IFERROR(VLOOKUP(D685,'possible answers'!$A$2:$B$4,2,FALSE), "")</f>
        <v/>
      </c>
    </row>
    <row r="686" spans="4:5" x14ac:dyDescent="0.25">
      <c r="D686" s="32"/>
      <c r="E686" s="42" t="str">
        <f>IFERROR(VLOOKUP(D686,'possible answers'!$A$2:$B$4,2,FALSE), "")</f>
        <v/>
      </c>
    </row>
    <row r="687" spans="4:5" x14ac:dyDescent="0.25">
      <c r="D687" s="32"/>
      <c r="E687" s="42" t="str">
        <f>IFERROR(VLOOKUP(D687,'possible answers'!$A$2:$B$4,2,FALSE), "")</f>
        <v/>
      </c>
    </row>
    <row r="688" spans="4:5" x14ac:dyDescent="0.25">
      <c r="D688" s="32"/>
      <c r="E688" s="42" t="str">
        <f>IFERROR(VLOOKUP(D688,'possible answers'!$A$2:$B$4,2,FALSE), "")</f>
        <v/>
      </c>
    </row>
    <row r="689" spans="4:5" x14ac:dyDescent="0.25">
      <c r="D689" s="32"/>
      <c r="E689" s="42" t="str">
        <f>IFERROR(VLOOKUP(D689,'possible answers'!$A$2:$B$4,2,FALSE), "")</f>
        <v/>
      </c>
    </row>
    <row r="690" spans="4:5" x14ac:dyDescent="0.25">
      <c r="D690" s="32"/>
      <c r="E690" s="42" t="str">
        <f>IFERROR(VLOOKUP(D690,'possible answers'!$A$2:$B$4,2,FALSE), "")</f>
        <v/>
      </c>
    </row>
    <row r="691" spans="4:5" x14ac:dyDescent="0.25">
      <c r="D691" s="32"/>
      <c r="E691" s="42" t="str">
        <f>IFERROR(VLOOKUP(D691,'possible answers'!$A$2:$B$4,2,FALSE), "")</f>
        <v/>
      </c>
    </row>
    <row r="692" spans="4:5" x14ac:dyDescent="0.25">
      <c r="D692" s="32"/>
      <c r="E692" s="42" t="str">
        <f>IFERROR(VLOOKUP(D692,'possible answers'!$A$2:$B$4,2,FALSE), "")</f>
        <v/>
      </c>
    </row>
    <row r="693" spans="4:5" x14ac:dyDescent="0.25">
      <c r="D693" s="32"/>
      <c r="E693" s="42" t="str">
        <f>IFERROR(VLOOKUP(D693,'possible answers'!$A$2:$B$4,2,FALSE), "")</f>
        <v/>
      </c>
    </row>
    <row r="694" spans="4:5" x14ac:dyDescent="0.25">
      <c r="D694" s="32"/>
      <c r="E694" s="42" t="str">
        <f>IFERROR(VLOOKUP(D694,'possible answers'!$A$2:$B$4,2,FALSE), "")</f>
        <v/>
      </c>
    </row>
    <row r="695" spans="4:5" x14ac:dyDescent="0.25">
      <c r="D695" s="32"/>
      <c r="E695" s="42" t="str">
        <f>IFERROR(VLOOKUP(D695,'possible answers'!$A$2:$B$4,2,FALSE), "")</f>
        <v/>
      </c>
    </row>
    <row r="696" spans="4:5" x14ac:dyDescent="0.25">
      <c r="D696" s="32"/>
      <c r="E696" s="42" t="str">
        <f>IFERROR(VLOOKUP(D696,'possible answers'!$A$2:$B$4,2,FALSE), "")</f>
        <v/>
      </c>
    </row>
    <row r="697" spans="4:5" x14ac:dyDescent="0.25">
      <c r="D697" s="32"/>
      <c r="E697" s="42" t="str">
        <f>IFERROR(VLOOKUP(D697,'possible answers'!$A$2:$B$4,2,FALSE), "")</f>
        <v/>
      </c>
    </row>
    <row r="698" spans="4:5" x14ac:dyDescent="0.25">
      <c r="D698" s="32"/>
      <c r="E698" s="42" t="str">
        <f>IFERROR(VLOOKUP(D698,'possible answers'!$A$2:$B$4,2,FALSE), "")</f>
        <v/>
      </c>
    </row>
    <row r="699" spans="4:5" x14ac:dyDescent="0.25">
      <c r="D699" s="32"/>
      <c r="E699" s="42" t="str">
        <f>IFERROR(VLOOKUP(D699,'possible answers'!$A$2:$B$4,2,FALSE), "")</f>
        <v/>
      </c>
    </row>
    <row r="700" spans="4:5" x14ac:dyDescent="0.25">
      <c r="D700" s="32"/>
      <c r="E700" s="42" t="str">
        <f>IFERROR(VLOOKUP(D700,'possible answers'!$A$2:$B$4,2,FALSE), "")</f>
        <v/>
      </c>
    </row>
    <row r="701" spans="4:5" x14ac:dyDescent="0.25">
      <c r="D701" s="32"/>
      <c r="E701" s="42" t="str">
        <f>IFERROR(VLOOKUP(D701,'possible answers'!$A$2:$B$4,2,FALSE), "")</f>
        <v/>
      </c>
    </row>
    <row r="702" spans="4:5" x14ac:dyDescent="0.25">
      <c r="D702" s="32"/>
      <c r="E702" s="42" t="str">
        <f>IFERROR(VLOOKUP(D702,'possible answers'!$A$2:$B$4,2,FALSE), "")</f>
        <v/>
      </c>
    </row>
    <row r="703" spans="4:5" x14ac:dyDescent="0.25">
      <c r="D703" s="32"/>
      <c r="E703" s="42" t="str">
        <f>IFERROR(VLOOKUP(D703,'possible answers'!$A$2:$B$4,2,FALSE), "")</f>
        <v/>
      </c>
    </row>
    <row r="704" spans="4:5" x14ac:dyDescent="0.25">
      <c r="D704" s="32"/>
      <c r="E704" s="42" t="str">
        <f>IFERROR(VLOOKUP(D704,'possible answers'!$A$2:$B$4,2,FALSE), "")</f>
        <v/>
      </c>
    </row>
    <row r="705" spans="4:5" x14ac:dyDescent="0.25">
      <c r="D705" s="32"/>
      <c r="E705" s="42" t="str">
        <f>IFERROR(VLOOKUP(D705,'possible answers'!$A$2:$B$4,2,FALSE), "")</f>
        <v/>
      </c>
    </row>
    <row r="706" spans="4:5" x14ac:dyDescent="0.25">
      <c r="D706" s="32"/>
      <c r="E706" s="42" t="str">
        <f>IFERROR(VLOOKUP(D706,'possible answers'!$A$2:$B$4,2,FALSE), "")</f>
        <v/>
      </c>
    </row>
    <row r="707" spans="4:5" x14ac:dyDescent="0.25">
      <c r="D707" s="32"/>
      <c r="E707" s="42" t="str">
        <f>IFERROR(VLOOKUP(D707,'possible answers'!$A$2:$B$4,2,FALSE), "")</f>
        <v/>
      </c>
    </row>
    <row r="708" spans="4:5" x14ac:dyDescent="0.25">
      <c r="D708" s="32"/>
      <c r="E708" s="42" t="str">
        <f>IFERROR(VLOOKUP(D708,'possible answers'!$A$2:$B$4,2,FALSE), "")</f>
        <v/>
      </c>
    </row>
    <row r="709" spans="4:5" x14ac:dyDescent="0.25">
      <c r="D709" s="32"/>
      <c r="E709" s="42" t="str">
        <f>IFERROR(VLOOKUP(D709,'possible answers'!$A$2:$B$4,2,FALSE), "")</f>
        <v/>
      </c>
    </row>
    <row r="710" spans="4:5" x14ac:dyDescent="0.25">
      <c r="D710" s="32"/>
      <c r="E710" s="42" t="str">
        <f>IFERROR(VLOOKUP(D710,'possible answers'!$A$2:$B$4,2,FALSE), "")</f>
        <v/>
      </c>
    </row>
    <row r="711" spans="4:5" x14ac:dyDescent="0.25">
      <c r="D711" s="32"/>
      <c r="E711" s="42" t="str">
        <f>IFERROR(VLOOKUP(D711,'possible answers'!$A$2:$B$4,2,FALSE), "")</f>
        <v/>
      </c>
    </row>
    <row r="712" spans="4:5" x14ac:dyDescent="0.25">
      <c r="D712" s="32"/>
      <c r="E712" s="42" t="str">
        <f>IFERROR(VLOOKUP(D712,'possible answers'!$A$2:$B$4,2,FALSE), "")</f>
        <v/>
      </c>
    </row>
    <row r="713" spans="4:5" x14ac:dyDescent="0.25">
      <c r="D713" s="32"/>
      <c r="E713" s="42" t="str">
        <f>IFERROR(VLOOKUP(D713,'possible answers'!$A$2:$B$4,2,FALSE), "")</f>
        <v/>
      </c>
    </row>
    <row r="714" spans="4:5" x14ac:dyDescent="0.25">
      <c r="D714" s="32"/>
      <c r="E714" s="42" t="str">
        <f>IFERROR(VLOOKUP(D714,'possible answers'!$A$2:$B$4,2,FALSE), "")</f>
        <v/>
      </c>
    </row>
    <row r="715" spans="4:5" x14ac:dyDescent="0.25">
      <c r="D715" s="32"/>
      <c r="E715" s="42" t="str">
        <f>IFERROR(VLOOKUP(D715,'possible answers'!$A$2:$B$4,2,FALSE), "")</f>
        <v/>
      </c>
    </row>
    <row r="716" spans="4:5" x14ac:dyDescent="0.25">
      <c r="D716" s="32"/>
      <c r="E716" s="42" t="str">
        <f>IFERROR(VLOOKUP(D716,'possible answers'!$A$2:$B$4,2,FALSE), "")</f>
        <v/>
      </c>
    </row>
    <row r="717" spans="4:5" x14ac:dyDescent="0.25">
      <c r="D717" s="32"/>
      <c r="E717" s="42" t="str">
        <f>IFERROR(VLOOKUP(D717,'possible answers'!$A$2:$B$4,2,FALSE), "")</f>
        <v/>
      </c>
    </row>
    <row r="718" spans="4:5" x14ac:dyDescent="0.25">
      <c r="D718" s="32"/>
      <c r="E718" s="42" t="str">
        <f>IFERROR(VLOOKUP(D718,'possible answers'!$A$2:$B$4,2,FALSE), "")</f>
        <v/>
      </c>
    </row>
    <row r="719" spans="4:5" x14ac:dyDescent="0.25">
      <c r="D719" s="32"/>
      <c r="E719" s="42" t="str">
        <f>IFERROR(VLOOKUP(D719,'possible answers'!$A$2:$B$4,2,FALSE), "")</f>
        <v/>
      </c>
    </row>
    <row r="720" spans="4:5" x14ac:dyDescent="0.25">
      <c r="D720" s="32"/>
      <c r="E720" s="42" t="str">
        <f>IFERROR(VLOOKUP(D720,'possible answers'!$A$2:$B$4,2,FALSE), "")</f>
        <v/>
      </c>
    </row>
    <row r="721" spans="4:5" x14ac:dyDescent="0.25">
      <c r="D721" s="32"/>
      <c r="E721" s="42" t="str">
        <f>IFERROR(VLOOKUP(D721,'possible answers'!$A$2:$B$4,2,FALSE), "")</f>
        <v/>
      </c>
    </row>
    <row r="722" spans="4:5" x14ac:dyDescent="0.25">
      <c r="D722" s="32"/>
      <c r="E722" s="42" t="str">
        <f>IFERROR(VLOOKUP(D722,'possible answers'!$A$2:$B$4,2,FALSE), "")</f>
        <v/>
      </c>
    </row>
    <row r="723" spans="4:5" x14ac:dyDescent="0.25">
      <c r="D723" s="32"/>
      <c r="E723" s="42" t="str">
        <f>IFERROR(VLOOKUP(D723,'possible answers'!$A$2:$B$4,2,FALSE), "")</f>
        <v/>
      </c>
    </row>
    <row r="724" spans="4:5" x14ac:dyDescent="0.25">
      <c r="D724" s="32"/>
      <c r="E724" s="42" t="str">
        <f>IFERROR(VLOOKUP(D724,'possible answers'!$A$2:$B$4,2,FALSE), "")</f>
        <v/>
      </c>
    </row>
    <row r="725" spans="4:5" x14ac:dyDescent="0.25">
      <c r="D725" s="32"/>
      <c r="E725" s="42" t="str">
        <f>IFERROR(VLOOKUP(D725,'possible answers'!$A$2:$B$4,2,FALSE), "")</f>
        <v/>
      </c>
    </row>
    <row r="726" spans="4:5" x14ac:dyDescent="0.25">
      <c r="D726" s="32"/>
      <c r="E726" s="42" t="str">
        <f>IFERROR(VLOOKUP(D726,'possible answers'!$A$2:$B$4,2,FALSE), "")</f>
        <v/>
      </c>
    </row>
    <row r="727" spans="4:5" x14ac:dyDescent="0.25">
      <c r="D727" s="32"/>
      <c r="E727" s="42" t="str">
        <f>IFERROR(VLOOKUP(D727,'possible answers'!$A$2:$B$4,2,FALSE), "")</f>
        <v/>
      </c>
    </row>
    <row r="728" spans="4:5" x14ac:dyDescent="0.25">
      <c r="D728" s="32"/>
      <c r="E728" s="42" t="str">
        <f>IFERROR(VLOOKUP(D728,'possible answers'!$A$2:$B$4,2,FALSE), "")</f>
        <v/>
      </c>
    </row>
    <row r="729" spans="4:5" x14ac:dyDescent="0.25">
      <c r="D729" s="32"/>
      <c r="E729" s="42" t="str">
        <f>IFERROR(VLOOKUP(D729,'possible answers'!$A$2:$B$4,2,FALSE), "")</f>
        <v/>
      </c>
    </row>
    <row r="730" spans="4:5" x14ac:dyDescent="0.25">
      <c r="D730" s="32"/>
      <c r="E730" s="42" t="str">
        <f>IFERROR(VLOOKUP(D730,'possible answers'!$A$2:$B$4,2,FALSE), "")</f>
        <v/>
      </c>
    </row>
    <row r="731" spans="4:5" x14ac:dyDescent="0.25">
      <c r="D731" s="32"/>
      <c r="E731" s="42" t="str">
        <f>IFERROR(VLOOKUP(D731,'possible answers'!$A$2:$B$4,2,FALSE), "")</f>
        <v/>
      </c>
    </row>
    <row r="732" spans="4:5" x14ac:dyDescent="0.25">
      <c r="D732" s="32"/>
      <c r="E732" s="42" t="str">
        <f>IFERROR(VLOOKUP(D732,'possible answers'!$A$2:$B$4,2,FALSE), "")</f>
        <v/>
      </c>
    </row>
    <row r="733" spans="4:5" x14ac:dyDescent="0.25">
      <c r="D733" s="32"/>
      <c r="E733" s="42" t="str">
        <f>IFERROR(VLOOKUP(D733,'possible answers'!$A$2:$B$4,2,FALSE), "")</f>
        <v/>
      </c>
    </row>
    <row r="734" spans="4:5" x14ac:dyDescent="0.25">
      <c r="D734" s="32"/>
      <c r="E734" s="42" t="str">
        <f>IFERROR(VLOOKUP(D734,'possible answers'!$A$2:$B$4,2,FALSE), "")</f>
        <v/>
      </c>
    </row>
    <row r="735" spans="4:5" x14ac:dyDescent="0.25">
      <c r="D735" s="32"/>
      <c r="E735" s="42" t="str">
        <f>IFERROR(VLOOKUP(D735,'possible answers'!$A$2:$B$4,2,FALSE), "")</f>
        <v/>
      </c>
    </row>
    <row r="736" spans="4:5" x14ac:dyDescent="0.25">
      <c r="D736" s="32"/>
      <c r="E736" s="42" t="str">
        <f>IFERROR(VLOOKUP(D736,'possible answers'!$A$2:$B$4,2,FALSE), "")</f>
        <v/>
      </c>
    </row>
    <row r="737" spans="4:5" x14ac:dyDescent="0.25">
      <c r="D737" s="32"/>
      <c r="E737" s="42" t="str">
        <f>IFERROR(VLOOKUP(D737,'possible answers'!$A$2:$B$4,2,FALSE), "")</f>
        <v/>
      </c>
    </row>
    <row r="738" spans="4:5" x14ac:dyDescent="0.25">
      <c r="D738" s="32"/>
      <c r="E738" s="42" t="str">
        <f>IFERROR(VLOOKUP(D738,'possible answers'!$A$2:$B$4,2,FALSE), "")</f>
        <v/>
      </c>
    </row>
    <row r="739" spans="4:5" x14ac:dyDescent="0.25">
      <c r="D739" s="32"/>
      <c r="E739" s="42" t="str">
        <f>IFERROR(VLOOKUP(D739,'possible answers'!$A$2:$B$4,2,FALSE), "")</f>
        <v/>
      </c>
    </row>
    <row r="740" spans="4:5" x14ac:dyDescent="0.25">
      <c r="D740" s="32"/>
      <c r="E740" s="42" t="str">
        <f>IFERROR(VLOOKUP(D740,'possible answers'!$A$2:$B$4,2,FALSE), "")</f>
        <v/>
      </c>
    </row>
    <row r="741" spans="4:5" x14ac:dyDescent="0.25">
      <c r="D741" s="32"/>
      <c r="E741" s="42" t="str">
        <f>IFERROR(VLOOKUP(D741,'possible answers'!$A$2:$B$4,2,FALSE), "")</f>
        <v/>
      </c>
    </row>
    <row r="742" spans="4:5" x14ac:dyDescent="0.25">
      <c r="D742" s="32"/>
      <c r="E742" s="42" t="str">
        <f>IFERROR(VLOOKUP(D742,'possible answers'!$A$2:$B$4,2,FALSE), "")</f>
        <v/>
      </c>
    </row>
    <row r="743" spans="4:5" x14ac:dyDescent="0.25">
      <c r="D743" s="32"/>
      <c r="E743" s="42" t="str">
        <f>IFERROR(VLOOKUP(D743,'possible answers'!$A$2:$B$4,2,FALSE), "")</f>
        <v/>
      </c>
    </row>
    <row r="744" spans="4:5" x14ac:dyDescent="0.25">
      <c r="D744" s="32"/>
      <c r="E744" s="42" t="str">
        <f>IFERROR(VLOOKUP(D744,'possible answers'!$A$2:$B$4,2,FALSE), "")</f>
        <v/>
      </c>
    </row>
    <row r="745" spans="4:5" x14ac:dyDescent="0.25">
      <c r="D745" s="32"/>
      <c r="E745" s="42" t="str">
        <f>IFERROR(VLOOKUP(D745,'possible answers'!$A$2:$B$4,2,FALSE), "")</f>
        <v/>
      </c>
    </row>
    <row r="746" spans="4:5" x14ac:dyDescent="0.25">
      <c r="D746" s="32"/>
      <c r="E746" s="42" t="str">
        <f>IFERROR(VLOOKUP(D746,'possible answers'!$A$2:$B$4,2,FALSE), "")</f>
        <v/>
      </c>
    </row>
    <row r="747" spans="4:5" x14ac:dyDescent="0.25">
      <c r="D747" s="32"/>
      <c r="E747" s="42" t="str">
        <f>IFERROR(VLOOKUP(D747,'possible answers'!$A$2:$B$4,2,FALSE), "")</f>
        <v/>
      </c>
    </row>
    <row r="748" spans="4:5" x14ac:dyDescent="0.25">
      <c r="D748" s="32"/>
      <c r="E748" s="42" t="str">
        <f>IFERROR(VLOOKUP(D748,'possible answers'!$A$2:$B$4,2,FALSE), "")</f>
        <v/>
      </c>
    </row>
    <row r="749" spans="4:5" x14ac:dyDescent="0.25">
      <c r="D749" s="32"/>
      <c r="E749" s="42" t="str">
        <f>IFERROR(VLOOKUP(D749,'possible answers'!$A$2:$B$4,2,FALSE), "")</f>
        <v/>
      </c>
    </row>
    <row r="750" spans="4:5" x14ac:dyDescent="0.25">
      <c r="D750" s="32"/>
      <c r="E750" s="42" t="str">
        <f>IFERROR(VLOOKUP(D750,'possible answers'!$A$2:$B$4,2,FALSE), "")</f>
        <v/>
      </c>
    </row>
    <row r="751" spans="4:5" x14ac:dyDescent="0.25">
      <c r="D751" s="32"/>
      <c r="E751" s="42" t="str">
        <f>IFERROR(VLOOKUP(D751,'possible answers'!$A$2:$B$4,2,FALSE), "")</f>
        <v/>
      </c>
    </row>
    <row r="752" spans="4:5" x14ac:dyDescent="0.25">
      <c r="D752" s="32"/>
      <c r="E752" s="42" t="str">
        <f>IFERROR(VLOOKUP(D752,'possible answers'!$A$2:$B$4,2,FALSE), "")</f>
        <v/>
      </c>
    </row>
    <row r="753" spans="4:5" x14ac:dyDescent="0.25">
      <c r="D753" s="32"/>
      <c r="E753" s="42" t="str">
        <f>IFERROR(VLOOKUP(D753,'possible answers'!$A$2:$B$4,2,FALSE), "")</f>
        <v/>
      </c>
    </row>
    <row r="754" spans="4:5" x14ac:dyDescent="0.25">
      <c r="D754" s="32"/>
      <c r="E754" s="42" t="str">
        <f>IFERROR(VLOOKUP(D754,'possible answers'!$A$2:$B$4,2,FALSE), "")</f>
        <v/>
      </c>
    </row>
    <row r="755" spans="4:5" x14ac:dyDescent="0.25">
      <c r="D755" s="32"/>
      <c r="E755" s="42" t="str">
        <f>IFERROR(VLOOKUP(D755,'possible answers'!$A$2:$B$4,2,FALSE), "")</f>
        <v/>
      </c>
    </row>
    <row r="756" spans="4:5" x14ac:dyDescent="0.25">
      <c r="D756" s="32"/>
      <c r="E756" s="42" t="str">
        <f>IFERROR(VLOOKUP(D756,'possible answers'!$A$2:$B$4,2,FALSE), "")</f>
        <v/>
      </c>
    </row>
    <row r="757" spans="4:5" x14ac:dyDescent="0.25">
      <c r="D757" s="32"/>
      <c r="E757" s="42" t="str">
        <f>IFERROR(VLOOKUP(D757,'possible answers'!$A$2:$B$4,2,FALSE), "")</f>
        <v/>
      </c>
    </row>
    <row r="758" spans="4:5" x14ac:dyDescent="0.25">
      <c r="D758" s="32"/>
      <c r="E758" s="42" t="str">
        <f>IFERROR(VLOOKUP(D758,'possible answers'!$A$2:$B$4,2,FALSE), "")</f>
        <v/>
      </c>
    </row>
    <row r="759" spans="4:5" x14ac:dyDescent="0.25">
      <c r="D759" s="32"/>
      <c r="E759" s="42" t="str">
        <f>IFERROR(VLOOKUP(D759,'possible answers'!$A$2:$B$4,2,FALSE), "")</f>
        <v/>
      </c>
    </row>
    <row r="760" spans="4:5" x14ac:dyDescent="0.25">
      <c r="D760" s="32"/>
      <c r="E760" s="42" t="str">
        <f>IFERROR(VLOOKUP(D760,'possible answers'!$A$2:$B$4,2,FALSE), "")</f>
        <v/>
      </c>
    </row>
    <row r="761" spans="4:5" x14ac:dyDescent="0.25">
      <c r="D761" s="32"/>
      <c r="E761" s="42" t="str">
        <f>IFERROR(VLOOKUP(D761,'possible answers'!$A$2:$B$4,2,FALSE), "")</f>
        <v/>
      </c>
    </row>
    <row r="762" spans="4:5" x14ac:dyDescent="0.25">
      <c r="D762" s="32"/>
      <c r="E762" s="42" t="str">
        <f>IFERROR(VLOOKUP(D762,'possible answers'!$A$2:$B$4,2,FALSE), "")</f>
        <v/>
      </c>
    </row>
    <row r="763" spans="4:5" x14ac:dyDescent="0.25">
      <c r="D763" s="32"/>
      <c r="E763" s="42" t="str">
        <f>IFERROR(VLOOKUP(D763,'possible answers'!$A$2:$B$4,2,FALSE), "")</f>
        <v/>
      </c>
    </row>
    <row r="764" spans="4:5" x14ac:dyDescent="0.25">
      <c r="D764" s="32"/>
      <c r="E764" s="42" t="str">
        <f>IFERROR(VLOOKUP(D764,'possible answers'!$A$2:$B$4,2,FALSE), "")</f>
        <v/>
      </c>
    </row>
    <row r="765" spans="4:5" x14ac:dyDescent="0.25">
      <c r="D765" s="32"/>
      <c r="E765" s="42" t="str">
        <f>IFERROR(VLOOKUP(D765,'possible answers'!$A$2:$B$4,2,FALSE), "")</f>
        <v/>
      </c>
    </row>
    <row r="766" spans="4:5" x14ac:dyDescent="0.25">
      <c r="D766" s="32"/>
      <c r="E766" s="42" t="str">
        <f>IFERROR(VLOOKUP(D766,'possible answers'!$A$2:$B$4,2,FALSE), "")</f>
        <v/>
      </c>
    </row>
    <row r="767" spans="4:5" x14ac:dyDescent="0.25">
      <c r="D767" s="32"/>
      <c r="E767" s="42" t="str">
        <f>IFERROR(VLOOKUP(D767,'possible answers'!$A$2:$B$4,2,FALSE), "")</f>
        <v/>
      </c>
    </row>
    <row r="768" spans="4:5" x14ac:dyDescent="0.25">
      <c r="D768" s="32"/>
      <c r="E768" s="42" t="str">
        <f>IFERROR(VLOOKUP(D768,'possible answers'!$A$2:$B$4,2,FALSE), "")</f>
        <v/>
      </c>
    </row>
    <row r="769" spans="4:5" x14ac:dyDescent="0.25">
      <c r="D769" s="32"/>
      <c r="E769" s="42" t="str">
        <f>IFERROR(VLOOKUP(D769,'possible answers'!$A$2:$B$4,2,FALSE), "")</f>
        <v/>
      </c>
    </row>
    <row r="770" spans="4:5" x14ac:dyDescent="0.25">
      <c r="D770" s="32"/>
      <c r="E770" s="42" t="str">
        <f>IFERROR(VLOOKUP(D770,'possible answers'!$A$2:$B$4,2,FALSE), "")</f>
        <v/>
      </c>
    </row>
    <row r="771" spans="4:5" x14ac:dyDescent="0.25">
      <c r="D771" s="32"/>
      <c r="E771" s="42" t="str">
        <f>IFERROR(VLOOKUP(D771,'possible answers'!$A$2:$B$4,2,FALSE), "")</f>
        <v/>
      </c>
    </row>
    <row r="772" spans="4:5" x14ac:dyDescent="0.25">
      <c r="D772" s="32"/>
      <c r="E772" s="42" t="str">
        <f>IFERROR(VLOOKUP(D772,'possible answers'!$A$2:$B$4,2,FALSE), "")</f>
        <v/>
      </c>
    </row>
    <row r="773" spans="4:5" x14ac:dyDescent="0.25">
      <c r="D773" s="32"/>
      <c r="E773" s="42" t="str">
        <f>IFERROR(VLOOKUP(D773,'possible answers'!$A$2:$B$4,2,FALSE), "")</f>
        <v/>
      </c>
    </row>
    <row r="774" spans="4:5" x14ac:dyDescent="0.25">
      <c r="D774" s="32"/>
      <c r="E774" s="42" t="str">
        <f>IFERROR(VLOOKUP(D774,'possible answers'!$A$2:$B$4,2,FALSE), "")</f>
        <v/>
      </c>
    </row>
    <row r="775" spans="4:5" x14ac:dyDescent="0.25">
      <c r="D775" s="32"/>
      <c r="E775" s="42" t="str">
        <f>IFERROR(VLOOKUP(D775,'possible answers'!$A$2:$B$4,2,FALSE), "")</f>
        <v/>
      </c>
    </row>
    <row r="776" spans="4:5" x14ac:dyDescent="0.25">
      <c r="D776" s="32"/>
      <c r="E776" s="42" t="str">
        <f>IFERROR(VLOOKUP(D776,'possible answers'!$A$2:$B$4,2,FALSE), "")</f>
        <v/>
      </c>
    </row>
    <row r="777" spans="4:5" x14ac:dyDescent="0.25">
      <c r="D777" s="32"/>
      <c r="E777" s="42" t="str">
        <f>IFERROR(VLOOKUP(D777,'possible answers'!$A$2:$B$4,2,FALSE), "")</f>
        <v/>
      </c>
    </row>
    <row r="778" spans="4:5" x14ac:dyDescent="0.25">
      <c r="D778" s="32"/>
      <c r="E778" s="42" t="str">
        <f>IFERROR(VLOOKUP(D778,'possible answers'!$A$2:$B$4,2,FALSE), "")</f>
        <v/>
      </c>
    </row>
    <row r="779" spans="4:5" x14ac:dyDescent="0.25">
      <c r="D779" s="32"/>
      <c r="E779" s="42" t="str">
        <f>IFERROR(VLOOKUP(D779,'possible answers'!$A$2:$B$4,2,FALSE), "")</f>
        <v/>
      </c>
    </row>
    <row r="780" spans="4:5" x14ac:dyDescent="0.25">
      <c r="D780" s="32"/>
      <c r="E780" s="42" t="str">
        <f>IFERROR(VLOOKUP(D780,'possible answers'!$A$2:$B$4,2,FALSE), "")</f>
        <v/>
      </c>
    </row>
    <row r="781" spans="4:5" x14ac:dyDescent="0.25">
      <c r="D781" s="32"/>
      <c r="E781" s="42" t="str">
        <f>IFERROR(VLOOKUP(D781,'possible answers'!$A$2:$B$4,2,FALSE), "")</f>
        <v/>
      </c>
    </row>
    <row r="782" spans="4:5" x14ac:dyDescent="0.25">
      <c r="D782" s="32"/>
      <c r="E782" s="42" t="str">
        <f>IFERROR(VLOOKUP(D782,'possible answers'!$A$2:$B$4,2,FALSE), "")</f>
        <v/>
      </c>
    </row>
    <row r="783" spans="4:5" x14ac:dyDescent="0.25">
      <c r="D783" s="32"/>
      <c r="E783" s="42" t="str">
        <f>IFERROR(VLOOKUP(D783,'possible answers'!$A$2:$B$4,2,FALSE), "")</f>
        <v/>
      </c>
    </row>
    <row r="784" spans="4:5" x14ac:dyDescent="0.25">
      <c r="D784" s="32"/>
      <c r="E784" s="42" t="str">
        <f>IFERROR(VLOOKUP(D784,'possible answers'!$A$2:$B$4,2,FALSE), "")</f>
        <v/>
      </c>
    </row>
    <row r="785" spans="4:5" x14ac:dyDescent="0.25">
      <c r="D785" s="32"/>
      <c r="E785" s="42" t="str">
        <f>IFERROR(VLOOKUP(D785,'possible answers'!$A$2:$B$4,2,FALSE), "")</f>
        <v/>
      </c>
    </row>
    <row r="786" spans="4:5" x14ac:dyDescent="0.25">
      <c r="D786" s="32"/>
      <c r="E786" s="42" t="str">
        <f>IFERROR(VLOOKUP(D786,'possible answers'!$A$2:$B$4,2,FALSE), "")</f>
        <v/>
      </c>
    </row>
    <row r="787" spans="4:5" x14ac:dyDescent="0.25">
      <c r="D787" s="32"/>
      <c r="E787" s="42" t="str">
        <f>IFERROR(VLOOKUP(D787,'possible answers'!$A$2:$B$4,2,FALSE), "")</f>
        <v/>
      </c>
    </row>
    <row r="788" spans="4:5" x14ac:dyDescent="0.25">
      <c r="D788" s="32"/>
      <c r="E788" s="42" t="str">
        <f>IFERROR(VLOOKUP(D788,'possible answers'!$A$2:$B$4,2,FALSE), "")</f>
        <v/>
      </c>
    </row>
    <row r="789" spans="4:5" x14ac:dyDescent="0.25">
      <c r="D789" s="32"/>
      <c r="E789" s="42" t="str">
        <f>IFERROR(VLOOKUP(D789,'possible answers'!$A$2:$B$4,2,FALSE), "")</f>
        <v/>
      </c>
    </row>
    <row r="790" spans="4:5" x14ac:dyDescent="0.25">
      <c r="D790" s="32"/>
      <c r="E790" s="42" t="str">
        <f>IFERROR(VLOOKUP(D790,'possible answers'!$A$2:$B$4,2,FALSE), "")</f>
        <v/>
      </c>
    </row>
    <row r="791" spans="4:5" x14ac:dyDescent="0.25">
      <c r="D791" s="32"/>
      <c r="E791" s="42" t="str">
        <f>IFERROR(VLOOKUP(D791,'possible answers'!$A$2:$B$4,2,FALSE), "")</f>
        <v/>
      </c>
    </row>
    <row r="792" spans="4:5" x14ac:dyDescent="0.25">
      <c r="D792" s="32"/>
      <c r="E792" s="42" t="str">
        <f>IFERROR(VLOOKUP(D792,'possible answers'!$A$2:$B$4,2,FALSE), "")</f>
        <v/>
      </c>
    </row>
    <row r="793" spans="4:5" x14ac:dyDescent="0.25">
      <c r="D793" s="32"/>
      <c r="E793" s="42" t="str">
        <f>IFERROR(VLOOKUP(D793,'possible answers'!$A$2:$B$4,2,FALSE), "")</f>
        <v/>
      </c>
    </row>
    <row r="794" spans="4:5" x14ac:dyDescent="0.25">
      <c r="D794" s="32"/>
      <c r="E794" s="42" t="str">
        <f>IFERROR(VLOOKUP(D794,'possible answers'!$A$2:$B$4,2,FALSE), "")</f>
        <v/>
      </c>
    </row>
    <row r="795" spans="4:5" x14ac:dyDescent="0.25">
      <c r="D795" s="32"/>
      <c r="E795" s="42" t="str">
        <f>IFERROR(VLOOKUP(D795,'possible answers'!$A$2:$B$4,2,FALSE), "")</f>
        <v/>
      </c>
    </row>
    <row r="796" spans="4:5" x14ac:dyDescent="0.25">
      <c r="D796" s="32"/>
      <c r="E796" s="42" t="str">
        <f>IFERROR(VLOOKUP(D796,'possible answers'!$A$2:$B$4,2,FALSE), "")</f>
        <v/>
      </c>
    </row>
    <row r="797" spans="4:5" x14ac:dyDescent="0.25">
      <c r="D797" s="32"/>
      <c r="E797" s="42" t="str">
        <f>IFERROR(VLOOKUP(D797,'possible answers'!$A$2:$B$4,2,FALSE), "")</f>
        <v/>
      </c>
    </row>
    <row r="798" spans="4:5" x14ac:dyDescent="0.25">
      <c r="D798" s="32"/>
      <c r="E798" s="42" t="str">
        <f>IFERROR(VLOOKUP(D798,'possible answers'!$A$2:$B$4,2,FALSE), "")</f>
        <v/>
      </c>
    </row>
    <row r="799" spans="4:5" x14ac:dyDescent="0.25">
      <c r="D799" s="32"/>
      <c r="E799" s="42" t="str">
        <f>IFERROR(VLOOKUP(D799,'possible answers'!$A$2:$B$4,2,FALSE), "")</f>
        <v/>
      </c>
    </row>
    <row r="800" spans="4:5" x14ac:dyDescent="0.25">
      <c r="D800" s="32"/>
      <c r="E800" s="42" t="str">
        <f>IFERROR(VLOOKUP(D800,'possible answers'!$A$2:$B$4,2,FALSE), "")</f>
        <v/>
      </c>
    </row>
    <row r="801" spans="4:5" x14ac:dyDescent="0.25">
      <c r="D801" s="32"/>
      <c r="E801" s="42" t="str">
        <f>IFERROR(VLOOKUP(D801,'possible answers'!$A$2:$B$4,2,FALSE), "")</f>
        <v/>
      </c>
    </row>
    <row r="802" spans="4:5" x14ac:dyDescent="0.25">
      <c r="D802" s="32"/>
      <c r="E802" s="42" t="str">
        <f>IFERROR(VLOOKUP(D802,'possible answers'!$A$2:$B$4,2,FALSE), "")</f>
        <v/>
      </c>
    </row>
    <row r="803" spans="4:5" x14ac:dyDescent="0.25">
      <c r="D803" s="32"/>
      <c r="E803" s="42" t="str">
        <f>IFERROR(VLOOKUP(D803,'possible answers'!$A$2:$B$4,2,FALSE), "")</f>
        <v/>
      </c>
    </row>
    <row r="804" spans="4:5" x14ac:dyDescent="0.25">
      <c r="D804" s="32"/>
      <c r="E804" s="42" t="str">
        <f>IFERROR(VLOOKUP(D804,'possible answers'!$A$2:$B$4,2,FALSE), "")</f>
        <v/>
      </c>
    </row>
    <row r="805" spans="4:5" x14ac:dyDescent="0.25">
      <c r="D805" s="32"/>
      <c r="E805" s="42" t="str">
        <f>IFERROR(VLOOKUP(D805,'possible answers'!$A$2:$B$4,2,FALSE), "")</f>
        <v/>
      </c>
    </row>
    <row r="806" spans="4:5" x14ac:dyDescent="0.25">
      <c r="D806" s="32"/>
      <c r="E806" s="42" t="str">
        <f>IFERROR(VLOOKUP(D806,'possible answers'!$A$2:$B$4,2,FALSE), "")</f>
        <v/>
      </c>
    </row>
    <row r="807" spans="4:5" x14ac:dyDescent="0.25">
      <c r="D807" s="32"/>
      <c r="E807" s="42" t="str">
        <f>IFERROR(VLOOKUP(D807,'possible answers'!$A$2:$B$4,2,FALSE), "")</f>
        <v/>
      </c>
    </row>
    <row r="808" spans="4:5" x14ac:dyDescent="0.25">
      <c r="D808" s="32"/>
      <c r="E808" s="42" t="str">
        <f>IFERROR(VLOOKUP(D808,'possible answers'!$A$2:$B$4,2,FALSE), "")</f>
        <v/>
      </c>
    </row>
    <row r="809" spans="4:5" x14ac:dyDescent="0.25">
      <c r="D809" s="32"/>
      <c r="E809" s="42" t="str">
        <f>IFERROR(VLOOKUP(D809,'possible answers'!$A$2:$B$4,2,FALSE), "")</f>
        <v/>
      </c>
    </row>
    <row r="810" spans="4:5" x14ac:dyDescent="0.25">
      <c r="D810" s="32"/>
      <c r="E810" s="42" t="str">
        <f>IFERROR(VLOOKUP(D810,'possible answers'!$A$2:$B$4,2,FALSE), "")</f>
        <v/>
      </c>
    </row>
    <row r="811" spans="4:5" x14ac:dyDescent="0.25">
      <c r="D811" s="32"/>
      <c r="E811" s="42" t="str">
        <f>IFERROR(VLOOKUP(D811,'possible answers'!$A$2:$B$4,2,FALSE), "")</f>
        <v/>
      </c>
    </row>
    <row r="812" spans="4:5" x14ac:dyDescent="0.25">
      <c r="D812" s="32"/>
      <c r="E812" s="42" t="str">
        <f>IFERROR(VLOOKUP(D812,'possible answers'!$A$2:$B$4,2,FALSE), "")</f>
        <v/>
      </c>
    </row>
    <row r="813" spans="4:5" x14ac:dyDescent="0.25">
      <c r="D813" s="32"/>
      <c r="E813" s="42" t="str">
        <f>IFERROR(VLOOKUP(D813,'possible answers'!$A$2:$B$4,2,FALSE), "")</f>
        <v/>
      </c>
    </row>
    <row r="814" spans="4:5" x14ac:dyDescent="0.25">
      <c r="D814" s="32"/>
      <c r="E814" s="42" t="str">
        <f>IFERROR(VLOOKUP(D814,'possible answers'!$A$2:$B$4,2,FALSE), "")</f>
        <v/>
      </c>
    </row>
    <row r="815" spans="4:5" x14ac:dyDescent="0.25">
      <c r="D815" s="32"/>
      <c r="E815" s="42" t="str">
        <f>IFERROR(VLOOKUP(D815,'possible answers'!$A$2:$B$4,2,FALSE), "")</f>
        <v/>
      </c>
    </row>
    <row r="816" spans="4:5" x14ac:dyDescent="0.25">
      <c r="D816" s="32"/>
      <c r="E816" s="42" t="str">
        <f>IFERROR(VLOOKUP(D816,'possible answers'!$A$2:$B$4,2,FALSE), "")</f>
        <v/>
      </c>
    </row>
    <row r="817" spans="4:5" x14ac:dyDescent="0.25">
      <c r="D817" s="32"/>
      <c r="E817" s="42" t="str">
        <f>IFERROR(VLOOKUP(D817,'possible answers'!$A$2:$B$4,2,FALSE), "")</f>
        <v/>
      </c>
    </row>
    <row r="818" spans="4:5" x14ac:dyDescent="0.25">
      <c r="D818" s="32"/>
      <c r="E818" s="42" t="str">
        <f>IFERROR(VLOOKUP(D818,'possible answers'!$A$2:$B$4,2,FALSE), "")</f>
        <v/>
      </c>
    </row>
    <row r="819" spans="4:5" x14ac:dyDescent="0.25">
      <c r="D819" s="32"/>
      <c r="E819" s="42" t="str">
        <f>IFERROR(VLOOKUP(D819,'possible answers'!$A$2:$B$4,2,FALSE), "")</f>
        <v/>
      </c>
    </row>
    <row r="820" spans="4:5" x14ac:dyDescent="0.25">
      <c r="D820" s="32"/>
      <c r="E820" s="42" t="str">
        <f>IFERROR(VLOOKUP(D820,'possible answers'!$A$2:$B$4,2,FALSE), "")</f>
        <v/>
      </c>
    </row>
    <row r="821" spans="4:5" x14ac:dyDescent="0.25">
      <c r="D821" s="32"/>
      <c r="E821" s="42" t="str">
        <f>IFERROR(VLOOKUP(D821,'possible answers'!$A$2:$B$4,2,FALSE), "")</f>
        <v/>
      </c>
    </row>
    <row r="822" spans="4:5" x14ac:dyDescent="0.25">
      <c r="D822" s="32"/>
      <c r="E822" s="42" t="str">
        <f>IFERROR(VLOOKUP(D822,'possible answers'!$A$2:$B$4,2,FALSE), "")</f>
        <v/>
      </c>
    </row>
    <row r="823" spans="4:5" x14ac:dyDescent="0.25">
      <c r="D823" s="32"/>
      <c r="E823" s="42" t="str">
        <f>IFERROR(VLOOKUP(D823,'possible answers'!$A$2:$B$4,2,FALSE), "")</f>
        <v/>
      </c>
    </row>
    <row r="824" spans="4:5" x14ac:dyDescent="0.25">
      <c r="D824" s="32"/>
      <c r="E824" s="42" t="str">
        <f>IFERROR(VLOOKUP(D824,'possible answers'!$A$2:$B$4,2,FALSE), "")</f>
        <v/>
      </c>
    </row>
    <row r="825" spans="4:5" x14ac:dyDescent="0.25">
      <c r="D825" s="32"/>
      <c r="E825" s="42" t="str">
        <f>IFERROR(VLOOKUP(D825,'possible answers'!$A$2:$B$4,2,FALSE), "")</f>
        <v/>
      </c>
    </row>
    <row r="826" spans="4:5" x14ac:dyDescent="0.25">
      <c r="D826" s="32"/>
      <c r="E826" s="42" t="str">
        <f>IFERROR(VLOOKUP(D826,'possible answers'!$A$2:$B$4,2,FALSE), "")</f>
        <v/>
      </c>
    </row>
    <row r="827" spans="4:5" x14ac:dyDescent="0.25">
      <c r="D827" s="32"/>
      <c r="E827" s="42" t="str">
        <f>IFERROR(VLOOKUP(D827,'possible answers'!$A$2:$B$4,2,FALSE), "")</f>
        <v/>
      </c>
    </row>
    <row r="828" spans="4:5" x14ac:dyDescent="0.25">
      <c r="D828" s="32"/>
      <c r="E828" s="42" t="str">
        <f>IFERROR(VLOOKUP(D828,'possible answers'!$A$2:$B$4,2,FALSE), "")</f>
        <v/>
      </c>
    </row>
    <row r="829" spans="4:5" x14ac:dyDescent="0.25">
      <c r="D829" s="32"/>
      <c r="E829" s="42" t="str">
        <f>IFERROR(VLOOKUP(D829,'possible answers'!$A$2:$B$4,2,FALSE), "")</f>
        <v/>
      </c>
    </row>
    <row r="830" spans="4:5" x14ac:dyDescent="0.25">
      <c r="D830" s="32"/>
      <c r="E830" s="42" t="str">
        <f>IFERROR(VLOOKUP(D830,'possible answers'!$A$2:$B$4,2,FALSE), "")</f>
        <v/>
      </c>
    </row>
    <row r="831" spans="4:5" x14ac:dyDescent="0.25">
      <c r="D831" s="32"/>
      <c r="E831" s="42" t="str">
        <f>IFERROR(VLOOKUP(D831,'possible answers'!$A$2:$B$4,2,FALSE), "")</f>
        <v/>
      </c>
    </row>
    <row r="832" spans="4:5" x14ac:dyDescent="0.25">
      <c r="D832" s="32"/>
      <c r="E832" s="42" t="str">
        <f>IFERROR(VLOOKUP(D832,'possible answers'!$A$2:$B$4,2,FALSE), "")</f>
        <v/>
      </c>
    </row>
    <row r="833" spans="4:5" x14ac:dyDescent="0.25">
      <c r="D833" s="32"/>
      <c r="E833" s="42" t="str">
        <f>IFERROR(VLOOKUP(D833,'possible answers'!$A$2:$B$4,2,FALSE), "")</f>
        <v/>
      </c>
    </row>
    <row r="834" spans="4:5" x14ac:dyDescent="0.25">
      <c r="D834" s="32"/>
      <c r="E834" s="42" t="str">
        <f>IFERROR(VLOOKUP(D834,'possible answers'!$A$2:$B$4,2,FALSE), "")</f>
        <v/>
      </c>
    </row>
    <row r="835" spans="4:5" x14ac:dyDescent="0.25">
      <c r="D835" s="32"/>
      <c r="E835" s="42" t="str">
        <f>IFERROR(VLOOKUP(D835,'possible answers'!$A$2:$B$4,2,FALSE), "")</f>
        <v/>
      </c>
    </row>
    <row r="836" spans="4:5" x14ac:dyDescent="0.25">
      <c r="D836" s="32"/>
      <c r="E836" s="42" t="str">
        <f>IFERROR(VLOOKUP(D836,'possible answers'!$A$2:$B$4,2,FALSE), "")</f>
        <v/>
      </c>
    </row>
    <row r="837" spans="4:5" x14ac:dyDescent="0.25">
      <c r="D837" s="32"/>
      <c r="E837" s="42" t="str">
        <f>IFERROR(VLOOKUP(D837,'possible answers'!$A$2:$B$4,2,FALSE), "")</f>
        <v/>
      </c>
    </row>
    <row r="838" spans="4:5" x14ac:dyDescent="0.25">
      <c r="D838" s="32"/>
      <c r="E838" s="42" t="str">
        <f>IFERROR(VLOOKUP(D838,'possible answers'!$A$2:$B$4,2,FALSE), "")</f>
        <v/>
      </c>
    </row>
    <row r="839" spans="4:5" x14ac:dyDescent="0.25">
      <c r="D839" s="32"/>
      <c r="E839" s="42" t="str">
        <f>IFERROR(VLOOKUP(D839,'possible answers'!$A$2:$B$4,2,FALSE), "")</f>
        <v/>
      </c>
    </row>
    <row r="840" spans="4:5" x14ac:dyDescent="0.25">
      <c r="D840" s="32"/>
      <c r="E840" s="42" t="str">
        <f>IFERROR(VLOOKUP(D840,'possible answers'!$A$2:$B$4,2,FALSE), "")</f>
        <v/>
      </c>
    </row>
    <row r="841" spans="4:5" x14ac:dyDescent="0.25">
      <c r="D841" s="32"/>
      <c r="E841" s="42" t="str">
        <f>IFERROR(VLOOKUP(D841,'possible answers'!$A$2:$B$4,2,FALSE), "")</f>
        <v/>
      </c>
    </row>
    <row r="842" spans="4:5" x14ac:dyDescent="0.25">
      <c r="D842" s="32"/>
      <c r="E842" s="42" t="str">
        <f>IFERROR(VLOOKUP(D842,'possible answers'!$A$2:$B$4,2,FALSE), "")</f>
        <v/>
      </c>
    </row>
    <row r="843" spans="4:5" x14ac:dyDescent="0.25">
      <c r="D843" s="32"/>
      <c r="E843" s="42" t="str">
        <f>IFERROR(VLOOKUP(D843,'possible answers'!$A$2:$B$4,2,FALSE), "")</f>
        <v/>
      </c>
    </row>
    <row r="844" spans="4:5" x14ac:dyDescent="0.25">
      <c r="D844" s="32"/>
      <c r="E844" s="42" t="str">
        <f>IFERROR(VLOOKUP(D844,'possible answers'!$A$2:$B$4,2,FALSE), "")</f>
        <v/>
      </c>
    </row>
    <row r="845" spans="4:5" x14ac:dyDescent="0.25">
      <c r="D845" s="32"/>
      <c r="E845" s="42" t="str">
        <f>IFERROR(VLOOKUP(D845,'possible answers'!$A$2:$B$4,2,FALSE), "")</f>
        <v/>
      </c>
    </row>
    <row r="846" spans="4:5" x14ac:dyDescent="0.25">
      <c r="D846" s="32"/>
      <c r="E846" s="42" t="str">
        <f>IFERROR(VLOOKUP(D846,'possible answers'!$A$2:$B$4,2,FALSE), "")</f>
        <v/>
      </c>
    </row>
    <row r="847" spans="4:5" x14ac:dyDescent="0.25">
      <c r="D847" s="32"/>
      <c r="E847" s="42" t="str">
        <f>IFERROR(VLOOKUP(D847,'possible answers'!$A$2:$B$4,2,FALSE), "")</f>
        <v/>
      </c>
    </row>
    <row r="848" spans="4:5" x14ac:dyDescent="0.25">
      <c r="D848" s="32"/>
      <c r="E848" s="42" t="str">
        <f>IFERROR(VLOOKUP(D848,'possible answers'!$A$2:$B$4,2,FALSE), "")</f>
        <v/>
      </c>
    </row>
    <row r="849" spans="4:5" x14ac:dyDescent="0.25">
      <c r="D849" s="32"/>
      <c r="E849" s="42" t="str">
        <f>IFERROR(VLOOKUP(D849,'possible answers'!$A$2:$B$4,2,FALSE), "")</f>
        <v/>
      </c>
    </row>
    <row r="850" spans="4:5" x14ac:dyDescent="0.25">
      <c r="D850" s="32"/>
      <c r="E850" s="42" t="str">
        <f>IFERROR(VLOOKUP(D850,'possible answers'!$A$2:$B$4,2,FALSE), "")</f>
        <v/>
      </c>
    </row>
    <row r="851" spans="4:5" x14ac:dyDescent="0.25">
      <c r="D851" s="32"/>
      <c r="E851" s="42" t="str">
        <f>IFERROR(VLOOKUP(D851,'possible answers'!$A$2:$B$4,2,FALSE), "")</f>
        <v/>
      </c>
    </row>
    <row r="852" spans="4:5" x14ac:dyDescent="0.25">
      <c r="D852" s="32"/>
      <c r="E852" s="42" t="str">
        <f>IFERROR(VLOOKUP(D852,'possible answers'!$A$2:$B$4,2,FALSE), "")</f>
        <v/>
      </c>
    </row>
    <row r="853" spans="4:5" x14ac:dyDescent="0.25">
      <c r="D853" s="32"/>
      <c r="E853" s="42" t="str">
        <f>IFERROR(VLOOKUP(D853,'possible answers'!$A$2:$B$4,2,FALSE), "")</f>
        <v/>
      </c>
    </row>
    <row r="854" spans="4:5" x14ac:dyDescent="0.25">
      <c r="D854" s="32"/>
      <c r="E854" s="42" t="str">
        <f>IFERROR(VLOOKUP(D854,'possible answers'!$A$2:$B$4,2,FALSE), "")</f>
        <v/>
      </c>
    </row>
    <row r="855" spans="4:5" x14ac:dyDescent="0.25">
      <c r="D855" s="32"/>
      <c r="E855" s="42" t="str">
        <f>IFERROR(VLOOKUP(D855,'possible answers'!$A$2:$B$4,2,FALSE), "")</f>
        <v/>
      </c>
    </row>
    <row r="856" spans="4:5" x14ac:dyDescent="0.25">
      <c r="D856" s="32"/>
      <c r="E856" s="42" t="str">
        <f>IFERROR(VLOOKUP(D856,'possible answers'!$A$2:$B$4,2,FALSE), "")</f>
        <v/>
      </c>
    </row>
    <row r="857" spans="4:5" x14ac:dyDescent="0.25">
      <c r="D857" s="32"/>
      <c r="E857" s="42" t="str">
        <f>IFERROR(VLOOKUP(D857,'possible answers'!$A$2:$B$4,2,FALSE), "")</f>
        <v/>
      </c>
    </row>
    <row r="858" spans="4:5" x14ac:dyDescent="0.25">
      <c r="D858" s="32"/>
      <c r="E858" s="42" t="str">
        <f>IFERROR(VLOOKUP(D858,'possible answers'!$A$2:$B$4,2,FALSE), "")</f>
        <v/>
      </c>
    </row>
    <row r="859" spans="4:5" x14ac:dyDescent="0.25">
      <c r="D859" s="32"/>
      <c r="E859" s="42" t="str">
        <f>IFERROR(VLOOKUP(D859,'possible answers'!$A$2:$B$4,2,FALSE), "")</f>
        <v/>
      </c>
    </row>
    <row r="860" spans="4:5" x14ac:dyDescent="0.25">
      <c r="D860" s="32"/>
      <c r="E860" s="42" t="str">
        <f>IFERROR(VLOOKUP(D860,'possible answers'!$A$2:$B$4,2,FALSE), "")</f>
        <v/>
      </c>
    </row>
    <row r="861" spans="4:5" x14ac:dyDescent="0.25">
      <c r="D861" s="32"/>
      <c r="E861" s="42" t="str">
        <f>IFERROR(VLOOKUP(D861,'possible answers'!$A$2:$B$4,2,FALSE), "")</f>
        <v/>
      </c>
    </row>
    <row r="862" spans="4:5" x14ac:dyDescent="0.25">
      <c r="D862" s="32"/>
      <c r="E862" s="42" t="str">
        <f>IFERROR(VLOOKUP(D862,'possible answers'!$A$2:$B$4,2,FALSE), "")</f>
        <v/>
      </c>
    </row>
    <row r="863" spans="4:5" x14ac:dyDescent="0.25">
      <c r="D863" s="32"/>
      <c r="E863" s="42" t="str">
        <f>IFERROR(VLOOKUP(D863,'possible answers'!$A$2:$B$4,2,FALSE), "")</f>
        <v/>
      </c>
    </row>
    <row r="864" spans="4:5" x14ac:dyDescent="0.25">
      <c r="D864" s="32"/>
      <c r="E864" s="42" t="str">
        <f>IFERROR(VLOOKUP(D864,'possible answers'!$A$2:$B$4,2,FALSE), "")</f>
        <v/>
      </c>
    </row>
    <row r="865" spans="4:5" x14ac:dyDescent="0.25">
      <c r="D865" s="32"/>
      <c r="E865" s="42" t="str">
        <f>IFERROR(VLOOKUP(D865,'possible answers'!$A$2:$B$4,2,FALSE), "")</f>
        <v/>
      </c>
    </row>
    <row r="866" spans="4:5" x14ac:dyDescent="0.25">
      <c r="D866" s="32"/>
      <c r="E866" s="42" t="str">
        <f>IFERROR(VLOOKUP(D866,'possible answers'!$A$2:$B$4,2,FALSE), "")</f>
        <v/>
      </c>
    </row>
    <row r="867" spans="4:5" x14ac:dyDescent="0.25">
      <c r="D867" s="32"/>
      <c r="E867" s="42" t="str">
        <f>IFERROR(VLOOKUP(D867,'possible answers'!$A$2:$B$4,2,FALSE), "")</f>
        <v/>
      </c>
    </row>
    <row r="868" spans="4:5" x14ac:dyDescent="0.25">
      <c r="D868" s="32"/>
      <c r="E868" s="42" t="str">
        <f>IFERROR(VLOOKUP(D868,'possible answers'!$A$2:$B$4,2,FALSE), "")</f>
        <v/>
      </c>
    </row>
    <row r="869" spans="4:5" x14ac:dyDescent="0.25">
      <c r="D869" s="32"/>
      <c r="E869" s="42" t="str">
        <f>IFERROR(VLOOKUP(D869,'possible answers'!$A$2:$B$4,2,FALSE), "")</f>
        <v/>
      </c>
    </row>
    <row r="870" spans="4:5" x14ac:dyDescent="0.25">
      <c r="D870" s="32"/>
      <c r="E870" s="42" t="str">
        <f>IFERROR(VLOOKUP(D870,'possible answers'!$A$2:$B$4,2,FALSE), "")</f>
        <v/>
      </c>
    </row>
    <row r="871" spans="4:5" x14ac:dyDescent="0.25">
      <c r="D871" s="32"/>
      <c r="E871" s="42" t="str">
        <f>IFERROR(VLOOKUP(D871,'possible answers'!$A$2:$B$4,2,FALSE), "")</f>
        <v/>
      </c>
    </row>
    <row r="872" spans="4:5" x14ac:dyDescent="0.25">
      <c r="D872" s="32"/>
      <c r="E872" s="42" t="str">
        <f>IFERROR(VLOOKUP(D872,'possible answers'!$A$2:$B$4,2,FALSE), "")</f>
        <v/>
      </c>
    </row>
    <row r="873" spans="4:5" x14ac:dyDescent="0.25">
      <c r="D873" s="32"/>
      <c r="E873" s="42" t="str">
        <f>IFERROR(VLOOKUP(D873,'possible answers'!$A$2:$B$4,2,FALSE), "")</f>
        <v/>
      </c>
    </row>
    <row r="874" spans="4:5" x14ac:dyDescent="0.25">
      <c r="D874" s="32"/>
      <c r="E874" s="42" t="str">
        <f>IFERROR(VLOOKUP(D874,'possible answers'!$A$2:$B$4,2,FALSE), "")</f>
        <v/>
      </c>
    </row>
    <row r="875" spans="4:5" x14ac:dyDescent="0.25">
      <c r="D875" s="32"/>
      <c r="E875" s="42" t="str">
        <f>IFERROR(VLOOKUP(D875,'possible answers'!$A$2:$B$4,2,FALSE), "")</f>
        <v/>
      </c>
    </row>
    <row r="876" spans="4:5" x14ac:dyDescent="0.25">
      <c r="D876" s="32"/>
      <c r="E876" s="42" t="str">
        <f>IFERROR(VLOOKUP(D876,'possible answers'!$A$2:$B$4,2,FALSE), "")</f>
        <v/>
      </c>
    </row>
    <row r="877" spans="4:5" x14ac:dyDescent="0.25">
      <c r="D877" s="32"/>
      <c r="E877" s="42" t="str">
        <f>IFERROR(VLOOKUP(D877,'possible answers'!$A$2:$B$4,2,FALSE), "")</f>
        <v/>
      </c>
    </row>
    <row r="878" spans="4:5" x14ac:dyDescent="0.25">
      <c r="D878" s="32"/>
      <c r="E878" s="42" t="str">
        <f>IFERROR(VLOOKUP(D878,'possible answers'!$A$2:$B$4,2,FALSE), "")</f>
        <v/>
      </c>
    </row>
    <row r="879" spans="4:5" x14ac:dyDescent="0.25">
      <c r="D879" s="32"/>
      <c r="E879" s="42" t="str">
        <f>IFERROR(VLOOKUP(D879,'possible answers'!$A$2:$B$4,2,FALSE), "")</f>
        <v/>
      </c>
    </row>
    <row r="880" spans="4:5" x14ac:dyDescent="0.25">
      <c r="D880" s="32"/>
      <c r="E880" s="42" t="str">
        <f>IFERROR(VLOOKUP(D880,'possible answers'!$A$2:$B$4,2,FALSE), "")</f>
        <v/>
      </c>
    </row>
    <row r="881" spans="4:5" x14ac:dyDescent="0.25">
      <c r="D881" s="32"/>
      <c r="E881" s="42" t="str">
        <f>IFERROR(VLOOKUP(D881,'possible answers'!$A$2:$B$4,2,FALSE), "")</f>
        <v/>
      </c>
    </row>
    <row r="882" spans="4:5" x14ac:dyDescent="0.25">
      <c r="D882" s="32"/>
      <c r="E882" s="42" t="str">
        <f>IFERROR(VLOOKUP(D882,'possible answers'!$A$2:$B$4,2,FALSE), "")</f>
        <v/>
      </c>
    </row>
    <row r="883" spans="4:5" x14ac:dyDescent="0.25">
      <c r="D883" s="32"/>
      <c r="E883" s="42" t="str">
        <f>IFERROR(VLOOKUP(D883,'possible answers'!$A$2:$B$4,2,FALSE), "")</f>
        <v/>
      </c>
    </row>
    <row r="884" spans="4:5" x14ac:dyDescent="0.25">
      <c r="D884" s="32"/>
      <c r="E884" s="42" t="str">
        <f>IFERROR(VLOOKUP(D884,'possible answers'!$A$2:$B$4,2,FALSE), "")</f>
        <v/>
      </c>
    </row>
    <row r="885" spans="4:5" x14ac:dyDescent="0.25">
      <c r="D885" s="32"/>
      <c r="E885" s="42" t="str">
        <f>IFERROR(VLOOKUP(D885,'possible answers'!$A$2:$B$4,2,FALSE), "")</f>
        <v/>
      </c>
    </row>
    <row r="886" spans="4:5" x14ac:dyDescent="0.25">
      <c r="D886" s="32"/>
      <c r="E886" s="42" t="str">
        <f>IFERROR(VLOOKUP(D886,'possible answers'!$A$2:$B$4,2,FALSE), "")</f>
        <v/>
      </c>
    </row>
    <row r="887" spans="4:5" x14ac:dyDescent="0.25">
      <c r="D887" s="32"/>
      <c r="E887" s="42" t="str">
        <f>IFERROR(VLOOKUP(D887,'possible answers'!$A$2:$B$4,2,FALSE), "")</f>
        <v/>
      </c>
    </row>
    <row r="888" spans="4:5" x14ac:dyDescent="0.25">
      <c r="D888" s="32"/>
      <c r="E888" s="42" t="str">
        <f>IFERROR(VLOOKUP(D888,'possible answers'!$A$2:$B$4,2,FALSE), "")</f>
        <v/>
      </c>
    </row>
    <row r="889" spans="4:5" x14ac:dyDescent="0.25">
      <c r="D889" s="32"/>
      <c r="E889" s="42" t="str">
        <f>IFERROR(VLOOKUP(D889,'possible answers'!$A$2:$B$4,2,FALSE), "")</f>
        <v/>
      </c>
    </row>
    <row r="890" spans="4:5" x14ac:dyDescent="0.25">
      <c r="D890" s="32"/>
      <c r="E890" s="42" t="str">
        <f>IFERROR(VLOOKUP(D890,'possible answers'!$A$2:$B$4,2,FALSE), "")</f>
        <v/>
      </c>
    </row>
    <row r="891" spans="4:5" x14ac:dyDescent="0.25">
      <c r="D891" s="32"/>
      <c r="E891" s="42" t="str">
        <f>IFERROR(VLOOKUP(D891,'possible answers'!$A$2:$B$4,2,FALSE), "")</f>
        <v/>
      </c>
    </row>
    <row r="892" spans="4:5" x14ac:dyDescent="0.25">
      <c r="D892" s="32"/>
      <c r="E892" s="42" t="str">
        <f>IFERROR(VLOOKUP(D892,'possible answers'!$A$2:$B$4,2,FALSE), "")</f>
        <v/>
      </c>
    </row>
    <row r="893" spans="4:5" x14ac:dyDescent="0.25">
      <c r="D893" s="32"/>
      <c r="E893" s="42" t="str">
        <f>IFERROR(VLOOKUP(D893,'possible answers'!$A$2:$B$4,2,FALSE), "")</f>
        <v/>
      </c>
    </row>
    <row r="894" spans="4:5" x14ac:dyDescent="0.25">
      <c r="D894" s="32"/>
      <c r="E894" s="42" t="str">
        <f>IFERROR(VLOOKUP(D894,'possible answers'!$A$2:$B$4,2,FALSE), "")</f>
        <v/>
      </c>
    </row>
    <row r="895" spans="4:5" x14ac:dyDescent="0.25">
      <c r="D895" s="32"/>
      <c r="E895" s="42" t="str">
        <f>IFERROR(VLOOKUP(D895,'possible answers'!$A$2:$B$4,2,FALSE), "")</f>
        <v/>
      </c>
    </row>
    <row r="896" spans="4:5" x14ac:dyDescent="0.25">
      <c r="D896" s="32"/>
      <c r="E896" s="42" t="str">
        <f>IFERROR(VLOOKUP(D896,'possible answers'!$A$2:$B$4,2,FALSE), "")</f>
        <v/>
      </c>
    </row>
    <row r="897" spans="4:5" x14ac:dyDescent="0.25">
      <c r="D897" s="32"/>
      <c r="E897" s="42" t="str">
        <f>IFERROR(VLOOKUP(D897,'possible answers'!$A$2:$B$4,2,FALSE), "")</f>
        <v/>
      </c>
    </row>
    <row r="898" spans="4:5" x14ac:dyDescent="0.25">
      <c r="D898" s="32"/>
      <c r="E898" s="42" t="str">
        <f>IFERROR(VLOOKUP(D898,'possible answers'!$A$2:$B$4,2,FALSE), "")</f>
        <v/>
      </c>
    </row>
    <row r="899" spans="4:5" x14ac:dyDescent="0.25">
      <c r="D899" s="32"/>
      <c r="E899" s="42" t="str">
        <f>IFERROR(VLOOKUP(D899,'possible answers'!$A$2:$B$4,2,FALSE), "")</f>
        <v/>
      </c>
    </row>
    <row r="900" spans="4:5" x14ac:dyDescent="0.25">
      <c r="D900" s="32"/>
      <c r="E900" s="42" t="str">
        <f>IFERROR(VLOOKUP(D900,'possible answers'!$A$2:$B$4,2,FALSE), "")</f>
        <v/>
      </c>
    </row>
    <row r="901" spans="4:5" x14ac:dyDescent="0.25">
      <c r="D901" s="32"/>
      <c r="E901" s="42" t="str">
        <f>IFERROR(VLOOKUP(D901,'possible answers'!$A$2:$B$4,2,FALSE), "")</f>
        <v/>
      </c>
    </row>
    <row r="902" spans="4:5" x14ac:dyDescent="0.25">
      <c r="D902" s="32"/>
      <c r="E902" s="42" t="str">
        <f>IFERROR(VLOOKUP(D902,'possible answers'!$A$2:$B$4,2,FALSE), "")</f>
        <v/>
      </c>
    </row>
    <row r="903" spans="4:5" x14ac:dyDescent="0.25">
      <c r="D903" s="32"/>
      <c r="E903" s="42" t="str">
        <f>IFERROR(VLOOKUP(D903,'possible answers'!$A$2:$B$4,2,FALSE), "")</f>
        <v/>
      </c>
    </row>
    <row r="904" spans="4:5" x14ac:dyDescent="0.25">
      <c r="D904" s="32"/>
      <c r="E904" s="42" t="str">
        <f>IFERROR(VLOOKUP(D904,'possible answers'!$A$2:$B$4,2,FALSE), "")</f>
        <v/>
      </c>
    </row>
    <row r="905" spans="4:5" x14ac:dyDescent="0.25">
      <c r="D905" s="32"/>
      <c r="E905" s="42" t="str">
        <f>IFERROR(VLOOKUP(D905,'possible answers'!$A$2:$B$4,2,FALSE), "")</f>
        <v/>
      </c>
    </row>
    <row r="906" spans="4:5" x14ac:dyDescent="0.25">
      <c r="D906" s="32"/>
      <c r="E906" s="42" t="str">
        <f>IFERROR(VLOOKUP(D906,'possible answers'!$A$2:$B$4,2,FALSE), "")</f>
        <v/>
      </c>
    </row>
    <row r="907" spans="4:5" x14ac:dyDescent="0.25">
      <c r="D907" s="32"/>
      <c r="E907" s="42" t="str">
        <f>IFERROR(VLOOKUP(D907,'possible answers'!$A$2:$B$4,2,FALSE), "")</f>
        <v/>
      </c>
    </row>
    <row r="908" spans="4:5" x14ac:dyDescent="0.25">
      <c r="D908" s="32"/>
      <c r="E908" s="42" t="str">
        <f>IFERROR(VLOOKUP(D908,'possible answers'!$A$2:$B$4,2,FALSE), "")</f>
        <v/>
      </c>
    </row>
    <row r="909" spans="4:5" x14ac:dyDescent="0.25">
      <c r="D909" s="32"/>
      <c r="E909" s="42" t="str">
        <f>IFERROR(VLOOKUP(D909,'possible answers'!$A$2:$B$4,2,FALSE), "")</f>
        <v/>
      </c>
    </row>
    <row r="910" spans="4:5" x14ac:dyDescent="0.25">
      <c r="D910" s="32"/>
      <c r="E910" s="42" t="str">
        <f>IFERROR(VLOOKUP(D910,'possible answers'!$A$2:$B$4,2,FALSE), "")</f>
        <v/>
      </c>
    </row>
    <row r="911" spans="4:5" x14ac:dyDescent="0.25">
      <c r="D911" s="32"/>
      <c r="E911" s="42" t="str">
        <f>IFERROR(VLOOKUP(D911,'possible answers'!$A$2:$B$4,2,FALSE), "")</f>
        <v/>
      </c>
    </row>
    <row r="912" spans="4:5" x14ac:dyDescent="0.25">
      <c r="D912" s="32"/>
      <c r="E912" s="42" t="str">
        <f>IFERROR(VLOOKUP(D912,'possible answers'!$A$2:$B$4,2,FALSE), "")</f>
        <v/>
      </c>
    </row>
    <row r="913" spans="4:5" x14ac:dyDescent="0.25">
      <c r="D913" s="32"/>
      <c r="E913" s="42" t="str">
        <f>IFERROR(VLOOKUP(D913,'possible answers'!$A$2:$B$4,2,FALSE), "")</f>
        <v/>
      </c>
    </row>
    <row r="914" spans="4:5" x14ac:dyDescent="0.25">
      <c r="D914" s="32"/>
      <c r="E914" s="42" t="str">
        <f>IFERROR(VLOOKUP(D914,'possible answers'!$A$2:$B$4,2,FALSE), "")</f>
        <v/>
      </c>
    </row>
    <row r="915" spans="4:5" x14ac:dyDescent="0.25">
      <c r="D915" s="32"/>
      <c r="E915" s="42" t="str">
        <f>IFERROR(VLOOKUP(D915,'possible answers'!$A$2:$B$4,2,FALSE), "")</f>
        <v/>
      </c>
    </row>
    <row r="916" spans="4:5" x14ac:dyDescent="0.25">
      <c r="D916" s="32"/>
      <c r="E916" s="42" t="str">
        <f>IFERROR(VLOOKUP(D916,'possible answers'!$A$2:$B$4,2,FALSE), "")</f>
        <v/>
      </c>
    </row>
    <row r="917" spans="4:5" x14ac:dyDescent="0.25">
      <c r="D917" s="32"/>
      <c r="E917" s="42" t="str">
        <f>IFERROR(VLOOKUP(D917,'possible answers'!$A$2:$B$4,2,FALSE), "")</f>
        <v/>
      </c>
    </row>
    <row r="918" spans="4:5" x14ac:dyDescent="0.25">
      <c r="D918" s="32"/>
      <c r="E918" s="42" t="str">
        <f>IFERROR(VLOOKUP(D918,'possible answers'!$A$2:$B$4,2,FALSE), "")</f>
        <v/>
      </c>
    </row>
    <row r="919" spans="4:5" x14ac:dyDescent="0.25">
      <c r="D919" s="32"/>
      <c r="E919" s="42" t="str">
        <f>IFERROR(VLOOKUP(D919,'possible answers'!$A$2:$B$4,2,FALSE), "")</f>
        <v/>
      </c>
    </row>
    <row r="920" spans="4:5" x14ac:dyDescent="0.25">
      <c r="D920" s="32"/>
      <c r="E920" s="42" t="str">
        <f>IFERROR(VLOOKUP(D920,'possible answers'!$A$2:$B$4,2,FALSE), "")</f>
        <v/>
      </c>
    </row>
    <row r="921" spans="4:5" x14ac:dyDescent="0.25">
      <c r="D921" s="32"/>
      <c r="E921" s="42" t="str">
        <f>IFERROR(VLOOKUP(D921,'possible answers'!$A$2:$B$4,2,FALSE), "")</f>
        <v/>
      </c>
    </row>
    <row r="922" spans="4:5" x14ac:dyDescent="0.25">
      <c r="D922" s="32"/>
      <c r="E922" s="42" t="str">
        <f>IFERROR(VLOOKUP(D922,'possible answers'!$A$2:$B$4,2,FALSE), "")</f>
        <v/>
      </c>
    </row>
    <row r="923" spans="4:5" x14ac:dyDescent="0.25">
      <c r="D923" s="32"/>
      <c r="E923" s="42" t="str">
        <f>IFERROR(VLOOKUP(D923,'possible answers'!$A$2:$B$4,2,FALSE), "")</f>
        <v/>
      </c>
    </row>
    <row r="924" spans="4:5" x14ac:dyDescent="0.25">
      <c r="D924" s="32"/>
      <c r="E924" s="42" t="str">
        <f>IFERROR(VLOOKUP(D924,'possible answers'!$A$2:$B$4,2,FALSE), "")</f>
        <v/>
      </c>
    </row>
    <row r="925" spans="4:5" x14ac:dyDescent="0.25">
      <c r="D925" s="32"/>
      <c r="E925" s="42" t="str">
        <f>IFERROR(VLOOKUP(D925,'possible answers'!$A$2:$B$4,2,FALSE), "")</f>
        <v/>
      </c>
    </row>
    <row r="926" spans="4:5" x14ac:dyDescent="0.25">
      <c r="D926" s="32"/>
      <c r="E926" s="42" t="str">
        <f>IFERROR(VLOOKUP(D926,'possible answers'!$A$2:$B$4,2,FALSE), "")</f>
        <v/>
      </c>
    </row>
    <row r="927" spans="4:5" x14ac:dyDescent="0.25">
      <c r="D927" s="32"/>
      <c r="E927" s="42" t="str">
        <f>IFERROR(VLOOKUP(D927,'possible answers'!$A$2:$B$4,2,FALSE), "")</f>
        <v/>
      </c>
    </row>
    <row r="928" spans="4:5" x14ac:dyDescent="0.25">
      <c r="D928" s="32"/>
      <c r="E928" s="42" t="str">
        <f>IFERROR(VLOOKUP(D928,'possible answers'!$A$2:$B$4,2,FALSE), "")</f>
        <v/>
      </c>
    </row>
    <row r="929" spans="4:5" x14ac:dyDescent="0.25">
      <c r="D929" s="32"/>
      <c r="E929" s="42" t="str">
        <f>IFERROR(VLOOKUP(D929,'possible answers'!$A$2:$B$4,2,FALSE), "")</f>
        <v/>
      </c>
    </row>
    <row r="930" spans="4:5" x14ac:dyDescent="0.25">
      <c r="D930" s="32"/>
      <c r="E930" s="42" t="str">
        <f>IFERROR(VLOOKUP(D930,'possible answers'!$A$2:$B$4,2,FALSE), "")</f>
        <v/>
      </c>
    </row>
    <row r="931" spans="4:5" x14ac:dyDescent="0.25">
      <c r="D931" s="32"/>
      <c r="E931" s="42" t="str">
        <f>IFERROR(VLOOKUP(D931,'possible answers'!$A$2:$B$4,2,FALSE), "")</f>
        <v/>
      </c>
    </row>
    <row r="932" spans="4:5" x14ac:dyDescent="0.25">
      <c r="D932" s="32"/>
      <c r="E932" s="42" t="str">
        <f>IFERROR(VLOOKUP(D932,'possible answers'!$A$2:$B$4,2,FALSE), "")</f>
        <v/>
      </c>
    </row>
    <row r="933" spans="4:5" x14ac:dyDescent="0.25">
      <c r="D933" s="32"/>
      <c r="E933" s="42" t="str">
        <f>IFERROR(VLOOKUP(D933,'possible answers'!$A$2:$B$4,2,FALSE), "")</f>
        <v/>
      </c>
    </row>
    <row r="934" spans="4:5" x14ac:dyDescent="0.25">
      <c r="D934" s="32"/>
      <c r="E934" s="42" t="str">
        <f>IFERROR(VLOOKUP(D934,'possible answers'!$A$2:$B$4,2,FALSE), "")</f>
        <v/>
      </c>
    </row>
    <row r="935" spans="4:5" x14ac:dyDescent="0.25">
      <c r="D935" s="32"/>
      <c r="E935" s="42" t="str">
        <f>IFERROR(VLOOKUP(D935,'possible answers'!$A$2:$B$4,2,FALSE), "")</f>
        <v/>
      </c>
    </row>
    <row r="936" spans="4:5" x14ac:dyDescent="0.25">
      <c r="D936" s="32"/>
      <c r="E936" s="42" t="str">
        <f>IFERROR(VLOOKUP(D936,'possible answers'!$A$2:$B$4,2,FALSE), "")</f>
        <v/>
      </c>
    </row>
    <row r="937" spans="4:5" x14ac:dyDescent="0.25">
      <c r="D937" s="32"/>
      <c r="E937" s="42" t="str">
        <f>IFERROR(VLOOKUP(D937,'possible answers'!$A$2:$B$4,2,FALSE), "")</f>
        <v/>
      </c>
    </row>
    <row r="938" spans="4:5" x14ac:dyDescent="0.25">
      <c r="D938" s="32"/>
      <c r="E938" s="42" t="str">
        <f>IFERROR(VLOOKUP(D938,'possible answers'!$A$2:$B$4,2,FALSE), "")</f>
        <v/>
      </c>
    </row>
    <row r="939" spans="4:5" x14ac:dyDescent="0.25">
      <c r="D939" s="32"/>
      <c r="E939" s="42" t="str">
        <f>IFERROR(VLOOKUP(D939,'possible answers'!$A$2:$B$4,2,FALSE), "")</f>
        <v/>
      </c>
    </row>
    <row r="940" spans="4:5" x14ac:dyDescent="0.25">
      <c r="D940" s="32"/>
      <c r="E940" s="42" t="str">
        <f>IFERROR(VLOOKUP(D940,'possible answers'!$A$2:$B$4,2,FALSE), "")</f>
        <v/>
      </c>
    </row>
    <row r="941" spans="4:5" x14ac:dyDescent="0.25">
      <c r="D941" s="32"/>
      <c r="E941" s="42" t="str">
        <f>IFERROR(VLOOKUP(D941,'possible answers'!$A$2:$B$4,2,FALSE), "")</f>
        <v/>
      </c>
    </row>
    <row r="942" spans="4:5" x14ac:dyDescent="0.25">
      <c r="D942" s="32"/>
      <c r="E942" s="42" t="str">
        <f>IFERROR(VLOOKUP(D942,'possible answers'!$A$2:$B$4,2,FALSE), "")</f>
        <v/>
      </c>
    </row>
    <row r="943" spans="4:5" x14ac:dyDescent="0.25">
      <c r="D943" s="32"/>
      <c r="E943" s="42" t="str">
        <f>IFERROR(VLOOKUP(D943,'possible answers'!$A$2:$B$4,2,FALSE), "")</f>
        <v/>
      </c>
    </row>
    <row r="944" spans="4:5" x14ac:dyDescent="0.25">
      <c r="D944" s="32"/>
      <c r="E944" s="42" t="str">
        <f>IFERROR(VLOOKUP(D944,'possible answers'!$A$2:$B$4,2,FALSE), "")</f>
        <v/>
      </c>
    </row>
    <row r="945" spans="4:5" x14ac:dyDescent="0.25">
      <c r="D945" s="32"/>
      <c r="E945" s="42" t="str">
        <f>IFERROR(VLOOKUP(D945,'possible answers'!$A$2:$B$4,2,FALSE), "")</f>
        <v/>
      </c>
    </row>
    <row r="946" spans="4:5" x14ac:dyDescent="0.25">
      <c r="D946" s="32"/>
      <c r="E946" s="42" t="str">
        <f>IFERROR(VLOOKUP(D946,'possible answers'!$A$2:$B$4,2,FALSE), "")</f>
        <v/>
      </c>
    </row>
    <row r="947" spans="4:5" x14ac:dyDescent="0.25">
      <c r="D947" s="32"/>
      <c r="E947" s="42" t="str">
        <f>IFERROR(VLOOKUP(D947,'possible answers'!$A$2:$B$4,2,FALSE), "")</f>
        <v/>
      </c>
    </row>
    <row r="948" spans="4:5" x14ac:dyDescent="0.25">
      <c r="D948" s="32"/>
      <c r="E948" s="42" t="str">
        <f>IFERROR(VLOOKUP(D948,'possible answers'!$A$2:$B$4,2,FALSE), "")</f>
        <v/>
      </c>
    </row>
    <row r="949" spans="4:5" x14ac:dyDescent="0.25">
      <c r="D949" s="32"/>
      <c r="E949" s="42" t="str">
        <f>IFERROR(VLOOKUP(D949,'possible answers'!$A$2:$B$4,2,FALSE), "")</f>
        <v/>
      </c>
    </row>
    <row r="950" spans="4:5" x14ac:dyDescent="0.25">
      <c r="D950" s="32"/>
      <c r="E950" s="42" t="str">
        <f>IFERROR(VLOOKUP(D950,'possible answers'!$A$2:$B$4,2,FALSE), "")</f>
        <v/>
      </c>
    </row>
    <row r="951" spans="4:5" x14ac:dyDescent="0.25">
      <c r="D951" s="32"/>
      <c r="E951" s="42" t="str">
        <f>IFERROR(VLOOKUP(D951,'possible answers'!$A$2:$B$4,2,FALSE), "")</f>
        <v/>
      </c>
    </row>
    <row r="952" spans="4:5" x14ac:dyDescent="0.25">
      <c r="D952" s="32"/>
      <c r="E952" s="42" t="str">
        <f>IFERROR(VLOOKUP(D952,'possible answers'!$A$2:$B$4,2,FALSE), "")</f>
        <v/>
      </c>
    </row>
    <row r="953" spans="4:5" x14ac:dyDescent="0.25">
      <c r="D953" s="32"/>
      <c r="E953" s="42" t="str">
        <f>IFERROR(VLOOKUP(D953,'possible answers'!$A$2:$B$4,2,FALSE), "")</f>
        <v/>
      </c>
    </row>
    <row r="954" spans="4:5" x14ac:dyDescent="0.25">
      <c r="D954" s="32"/>
      <c r="E954" s="42" t="str">
        <f>IFERROR(VLOOKUP(D954,'possible answers'!$A$2:$B$4,2,FALSE), "")</f>
        <v/>
      </c>
    </row>
    <row r="955" spans="4:5" x14ac:dyDescent="0.25">
      <c r="D955" s="32"/>
      <c r="E955" s="42" t="str">
        <f>IFERROR(VLOOKUP(D955,'possible answers'!$A$2:$B$4,2,FALSE), "")</f>
        <v/>
      </c>
    </row>
    <row r="956" spans="4:5" x14ac:dyDescent="0.25">
      <c r="D956" s="32"/>
      <c r="E956" s="42" t="str">
        <f>IFERROR(VLOOKUP(D956,'possible answers'!$A$2:$B$4,2,FALSE), "")</f>
        <v/>
      </c>
    </row>
    <row r="957" spans="4:5" x14ac:dyDescent="0.25">
      <c r="D957" s="32"/>
      <c r="E957" s="42" t="str">
        <f>IFERROR(VLOOKUP(D957,'possible answers'!$A$2:$B$4,2,FALSE), "")</f>
        <v/>
      </c>
    </row>
    <row r="958" spans="4:5" x14ac:dyDescent="0.25">
      <c r="D958" s="32"/>
      <c r="E958" s="42" t="str">
        <f>IFERROR(VLOOKUP(D958,'possible answers'!$A$2:$B$4,2,FALSE), "")</f>
        <v/>
      </c>
    </row>
    <row r="959" spans="4:5" x14ac:dyDescent="0.25">
      <c r="D959" s="32"/>
      <c r="E959" s="42" t="str">
        <f>IFERROR(VLOOKUP(D959,'possible answers'!$A$2:$B$4,2,FALSE), "")</f>
        <v/>
      </c>
    </row>
    <row r="960" spans="4:5" x14ac:dyDescent="0.25">
      <c r="D960" s="32"/>
      <c r="E960" s="42" t="str">
        <f>IFERROR(VLOOKUP(D960,'possible answers'!$A$2:$B$4,2,FALSE), "")</f>
        <v/>
      </c>
    </row>
    <row r="961" spans="4:5" x14ac:dyDescent="0.25">
      <c r="D961" s="32"/>
      <c r="E961" s="42" t="str">
        <f>IFERROR(VLOOKUP(D961,'possible answers'!$A$2:$B$4,2,FALSE), "")</f>
        <v/>
      </c>
    </row>
    <row r="962" spans="4:5" x14ac:dyDescent="0.25">
      <c r="D962" s="32"/>
      <c r="E962" s="42" t="str">
        <f>IFERROR(VLOOKUP(D962,'possible answers'!$A$2:$B$4,2,FALSE), "")</f>
        <v/>
      </c>
    </row>
    <row r="963" spans="4:5" x14ac:dyDescent="0.25">
      <c r="D963" s="32"/>
      <c r="E963" s="42" t="str">
        <f>IFERROR(VLOOKUP(D963,'possible answers'!$A$2:$B$4,2,FALSE), "")</f>
        <v/>
      </c>
    </row>
    <row r="964" spans="4:5" x14ac:dyDescent="0.25">
      <c r="D964" s="32"/>
      <c r="E964" s="42" t="str">
        <f>IFERROR(VLOOKUP(D964,'possible answers'!$A$2:$B$4,2,FALSE), "")</f>
        <v/>
      </c>
    </row>
    <row r="965" spans="4:5" x14ac:dyDescent="0.25">
      <c r="D965" s="32"/>
      <c r="E965" s="42" t="str">
        <f>IFERROR(VLOOKUP(D965,'possible answers'!$A$2:$B$4,2,FALSE), "")</f>
        <v/>
      </c>
    </row>
    <row r="966" spans="4:5" x14ac:dyDescent="0.25">
      <c r="D966" s="32"/>
      <c r="E966" s="42" t="str">
        <f>IFERROR(VLOOKUP(D966,'possible answers'!$A$2:$B$4,2,FALSE), "")</f>
        <v/>
      </c>
    </row>
    <row r="967" spans="4:5" x14ac:dyDescent="0.25">
      <c r="D967" s="32"/>
      <c r="E967" s="42" t="str">
        <f>IFERROR(VLOOKUP(D967,'possible answers'!$A$2:$B$4,2,FALSE), "")</f>
        <v/>
      </c>
    </row>
    <row r="968" spans="4:5" x14ac:dyDescent="0.25">
      <c r="D968" s="32"/>
      <c r="E968" s="42" t="str">
        <f>IFERROR(VLOOKUP(D968,'possible answers'!$A$2:$B$4,2,FALSE), "")</f>
        <v/>
      </c>
    </row>
    <row r="969" spans="4:5" x14ac:dyDescent="0.25">
      <c r="D969" s="32"/>
      <c r="E969" s="42" t="str">
        <f>IFERROR(VLOOKUP(D969,'possible answers'!$A$2:$B$4,2,FALSE), "")</f>
        <v/>
      </c>
    </row>
    <row r="970" spans="4:5" x14ac:dyDescent="0.25">
      <c r="D970" s="32"/>
      <c r="E970" s="42" t="str">
        <f>IFERROR(VLOOKUP(D970,'possible answers'!$A$2:$B$4,2,FALSE), "")</f>
        <v/>
      </c>
    </row>
    <row r="971" spans="4:5" x14ac:dyDescent="0.25">
      <c r="D971" s="32"/>
      <c r="E971" s="42" t="str">
        <f>IFERROR(VLOOKUP(D971,'possible answers'!$A$2:$B$4,2,FALSE), "")</f>
        <v/>
      </c>
    </row>
    <row r="972" spans="4:5" x14ac:dyDescent="0.25">
      <c r="D972" s="32"/>
      <c r="E972" s="42" t="str">
        <f>IFERROR(VLOOKUP(D972,'possible answers'!$A$2:$B$4,2,FALSE), "")</f>
        <v/>
      </c>
    </row>
    <row r="973" spans="4:5" x14ac:dyDescent="0.25">
      <c r="D973" s="32"/>
      <c r="E973" s="42" t="str">
        <f>IFERROR(VLOOKUP(D973,'possible answers'!$A$2:$B$4,2,FALSE), "")</f>
        <v/>
      </c>
    </row>
    <row r="974" spans="4:5" x14ac:dyDescent="0.25">
      <c r="D974" s="32"/>
      <c r="E974" s="42" t="str">
        <f>IFERROR(VLOOKUP(D974,'possible answers'!$A$2:$B$4,2,FALSE), "")</f>
        <v/>
      </c>
    </row>
    <row r="975" spans="4:5" x14ac:dyDescent="0.25">
      <c r="D975" s="32"/>
      <c r="E975" s="42" t="str">
        <f>IFERROR(VLOOKUP(D975,'possible answers'!$A$2:$B$4,2,FALSE), "")</f>
        <v/>
      </c>
    </row>
    <row r="976" spans="4:5" x14ac:dyDescent="0.25">
      <c r="D976" s="32"/>
      <c r="E976" s="42" t="str">
        <f>IFERROR(VLOOKUP(D976,'possible answers'!$A$2:$B$4,2,FALSE), "")</f>
        <v/>
      </c>
    </row>
    <row r="977" spans="4:5" x14ac:dyDescent="0.25">
      <c r="D977" s="32"/>
      <c r="E977" s="42" t="str">
        <f>IFERROR(VLOOKUP(D977,'possible answers'!$A$2:$B$4,2,FALSE), "")</f>
        <v/>
      </c>
    </row>
    <row r="978" spans="4:5" x14ac:dyDescent="0.25">
      <c r="D978" s="32"/>
      <c r="E978" s="42" t="str">
        <f>IFERROR(VLOOKUP(D978,'possible answers'!$A$2:$B$4,2,FALSE), "")</f>
        <v/>
      </c>
    </row>
    <row r="979" spans="4:5" x14ac:dyDescent="0.25">
      <c r="D979" s="32"/>
      <c r="E979" s="42" t="str">
        <f>IFERROR(VLOOKUP(D979,'possible answers'!$A$2:$B$4,2,FALSE), "")</f>
        <v/>
      </c>
    </row>
    <row r="980" spans="4:5" x14ac:dyDescent="0.25">
      <c r="D980" s="32"/>
      <c r="E980" s="42" t="str">
        <f>IFERROR(VLOOKUP(D980,'possible answers'!$A$2:$B$4,2,FALSE), "")</f>
        <v/>
      </c>
    </row>
    <row r="981" spans="4:5" x14ac:dyDescent="0.25">
      <c r="D981" s="32"/>
      <c r="E981" s="42" t="str">
        <f>IFERROR(VLOOKUP(D981,'possible answers'!$A$2:$B$4,2,FALSE), "")</f>
        <v/>
      </c>
    </row>
    <row r="982" spans="4:5" x14ac:dyDescent="0.25">
      <c r="D982" s="32"/>
      <c r="E982" s="42" t="str">
        <f>IFERROR(VLOOKUP(D982,'possible answers'!$A$2:$B$4,2,FALSE), "")</f>
        <v/>
      </c>
    </row>
    <row r="983" spans="4:5" x14ac:dyDescent="0.25">
      <c r="D983" s="32"/>
      <c r="E983" s="42" t="str">
        <f>IFERROR(VLOOKUP(D983,'possible answers'!$A$2:$B$4,2,FALSE), "")</f>
        <v/>
      </c>
    </row>
    <row r="984" spans="4:5" x14ac:dyDescent="0.25">
      <c r="D984" s="32"/>
      <c r="E984" s="42" t="str">
        <f>IFERROR(VLOOKUP(D984,'possible answers'!$A$2:$B$4,2,FALSE), "")</f>
        <v/>
      </c>
    </row>
    <row r="985" spans="4:5" x14ac:dyDescent="0.25">
      <c r="D985" s="32"/>
      <c r="E985" s="42" t="str">
        <f>IFERROR(VLOOKUP(D985,'possible answers'!$A$2:$B$4,2,FALSE), "")</f>
        <v/>
      </c>
    </row>
    <row r="986" spans="4:5" x14ac:dyDescent="0.25">
      <c r="D986" s="32"/>
      <c r="E986" s="42" t="str">
        <f>IFERROR(VLOOKUP(D986,'possible answers'!$A$2:$B$4,2,FALSE), "")</f>
        <v/>
      </c>
    </row>
    <row r="987" spans="4:5" x14ac:dyDescent="0.25">
      <c r="D987" s="32"/>
      <c r="E987" s="42" t="str">
        <f>IFERROR(VLOOKUP(D987,'possible answers'!$A$2:$B$4,2,FALSE), "")</f>
        <v/>
      </c>
    </row>
    <row r="988" spans="4:5" x14ac:dyDescent="0.25">
      <c r="D988" s="32"/>
      <c r="E988" s="42" t="str">
        <f>IFERROR(VLOOKUP(D988,'possible answers'!$A$2:$B$4,2,FALSE), "")</f>
        <v/>
      </c>
    </row>
    <row r="989" spans="4:5" x14ac:dyDescent="0.25">
      <c r="D989" s="32"/>
      <c r="E989" s="42" t="str">
        <f>IFERROR(VLOOKUP(D989,'possible answers'!$A$2:$B$4,2,FALSE), "")</f>
        <v/>
      </c>
    </row>
    <row r="990" spans="4:5" x14ac:dyDescent="0.25">
      <c r="D990" s="32"/>
      <c r="E990" s="42" t="str">
        <f>IFERROR(VLOOKUP(D990,'possible answers'!$A$2:$B$4,2,FALSE), "")</f>
        <v/>
      </c>
    </row>
    <row r="991" spans="4:5" x14ac:dyDescent="0.25">
      <c r="D991" s="32"/>
      <c r="E991" s="42" t="str">
        <f>IFERROR(VLOOKUP(D991,'possible answers'!$A$2:$B$4,2,FALSE), "")</f>
        <v/>
      </c>
    </row>
    <row r="992" spans="4:5" x14ac:dyDescent="0.25">
      <c r="D992" s="32"/>
      <c r="E992" s="42" t="str">
        <f>IFERROR(VLOOKUP(D992,'possible answers'!$A$2:$B$4,2,FALSE), "")</f>
        <v/>
      </c>
    </row>
  </sheetData>
  <sheetProtection sheet="1" objects="1" scenarios="1"/>
  <protectedRanges>
    <protectedRange sqref="D99:D103 D106:D107 D110:D112 D115:D116 D119" name="Range15"/>
    <protectedRange sqref="D7:D21" name="Range6"/>
    <protectedRange sqref="D26:D31 D34:D40 D44:D50 D53:D54 D58 D61:D66 D87:D90 D94 D69:D83" name="Range5"/>
    <protectedRange sqref="D26:D31 D34:D40 D44:D50 D53:D54 D58 D61:D66 D87:D90 D94 D69:D83" name="Range4"/>
    <protectedRange sqref="D26:D31 D34:D40 D44:D50 D53:D54 D58 D61:D66 D87:D90 D94 D69:D83" name="Range3"/>
    <protectedRange sqref="D26:D31 D34:D40 D44:D50 D53:D54 D58 D61:D66 D87:D90 D94 D69:D83" name="Range2"/>
    <protectedRange sqref="D7:D21" name="Range1"/>
  </protectedRanges>
  <conditionalFormatting sqref="D7:E22 D44:E51 D53:E54 D58:E59 D87:E90 D94:E95 D99:E104 D106:E108 D110:E113 D115:E117 D119:E218 D34:E40 D72:E73 D61:E67 D76:E83 D26:E32 D69:E69 D42:E42 E41 D56:E56 E55 D85:E85 E84 D92:E92 E91 D97:E97">
    <cfRule type="expression" dxfId="39" priority="90" stopIfTrue="1">
      <formula>$E7=""</formula>
    </cfRule>
    <cfRule type="expression" dxfId="38" priority="93" stopIfTrue="1">
      <formula>TRUE</formula>
    </cfRule>
  </conditionalFormatting>
  <conditionalFormatting sqref="I7">
    <cfRule type="expression" dxfId="37" priority="86" stopIfTrue="1">
      <formula>$I7=""</formula>
    </cfRule>
    <cfRule type="expression" dxfId="36" priority="89" stopIfTrue="1">
      <formula>TRUE</formula>
    </cfRule>
  </conditionalFormatting>
  <conditionalFormatting sqref="I10:I22">
    <cfRule type="expression" dxfId="35" priority="70" stopIfTrue="1">
      <formula>$I10=""</formula>
    </cfRule>
    <cfRule type="expression" dxfId="34" priority="73" stopIfTrue="1">
      <formula>TRUE</formula>
    </cfRule>
  </conditionalFormatting>
  <conditionalFormatting sqref="I27:I31">
    <cfRule type="expression" dxfId="33" priority="66" stopIfTrue="1">
      <formula>$I27=""</formula>
    </cfRule>
    <cfRule type="expression" dxfId="32" priority="69" stopIfTrue="1">
      <formula>TRUE</formula>
    </cfRule>
  </conditionalFormatting>
  <conditionalFormatting sqref="D70:E70">
    <cfRule type="expression" dxfId="31" priority="62" stopIfTrue="1">
      <formula>$E70=""</formula>
    </cfRule>
    <cfRule type="expression" dxfId="30" priority="65" stopIfTrue="1">
      <formula>TRUE</formula>
    </cfRule>
  </conditionalFormatting>
  <conditionalFormatting sqref="D74:E74">
    <cfRule type="expression" dxfId="29" priority="58" stopIfTrue="1">
      <formula>$E74=""</formula>
    </cfRule>
    <cfRule type="expression" dxfId="28" priority="61" stopIfTrue="1">
      <formula>TRUE</formula>
    </cfRule>
  </conditionalFormatting>
  <conditionalFormatting sqref="D75:E75">
    <cfRule type="expression" dxfId="27" priority="54" stopIfTrue="1">
      <formula>$E75=""</formula>
    </cfRule>
    <cfRule type="expression" dxfId="26" priority="57" stopIfTrue="1">
      <formula>TRUE</formula>
    </cfRule>
  </conditionalFormatting>
  <conditionalFormatting sqref="D71:E71">
    <cfRule type="expression" dxfId="25" priority="50" stopIfTrue="1">
      <formula>$E71=""</formula>
    </cfRule>
    <cfRule type="expression" dxfId="24" priority="53" stopIfTrue="1">
      <formula>TRUE</formula>
    </cfRule>
  </conditionalFormatting>
  <conditionalFormatting sqref="D1">
    <cfRule type="containsBlanks" priority="49" stopIfTrue="1">
      <formula>LEN(TRIM(D1))=0</formula>
    </cfRule>
  </conditionalFormatting>
  <conditionalFormatting sqref="D3">
    <cfRule type="containsBlanks" priority="48" stopIfTrue="1">
      <formula>LEN(TRIM(D3))=0</formula>
    </cfRule>
  </conditionalFormatting>
  <conditionalFormatting sqref="D4:AF4">
    <cfRule type="containsBlanks" priority="47" stopIfTrue="1">
      <formula>LEN(TRIM(D4))=0</formula>
    </cfRule>
  </conditionalFormatting>
  <conditionalFormatting sqref="AF1">
    <cfRule type="containsBlanks" priority="45" stopIfTrue="1">
      <formula>LEN(TRIM(AF1))=0</formula>
    </cfRule>
  </conditionalFormatting>
  <conditionalFormatting sqref="D6">
    <cfRule type="containsBlanks" priority="44" stopIfTrue="1">
      <formula>LEN(TRIM(D6))=0</formula>
    </cfRule>
  </conditionalFormatting>
  <conditionalFormatting sqref="AF6">
    <cfRule type="containsBlanks" priority="43" stopIfTrue="1">
      <formula>LEN(TRIM(AF6))=0</formula>
    </cfRule>
  </conditionalFormatting>
  <conditionalFormatting sqref="D23:AF23">
    <cfRule type="containsBlanks" priority="42" stopIfTrue="1">
      <formula>LEN(TRIM(D23))=0</formula>
    </cfRule>
  </conditionalFormatting>
  <conditionalFormatting sqref="D25">
    <cfRule type="containsBlanks" priority="41" stopIfTrue="1">
      <formula>LEN(TRIM(D25))=0</formula>
    </cfRule>
  </conditionalFormatting>
  <conditionalFormatting sqref="AF25">
    <cfRule type="containsBlanks" priority="40" stopIfTrue="1">
      <formula>LEN(TRIM(AF25))=0</formula>
    </cfRule>
  </conditionalFormatting>
  <conditionalFormatting sqref="D33">
    <cfRule type="containsBlanks" priority="39" stopIfTrue="1">
      <formula>LEN(TRIM(D33))=0</formula>
    </cfRule>
  </conditionalFormatting>
  <conditionalFormatting sqref="D43">
    <cfRule type="containsBlanks" priority="37" stopIfTrue="1">
      <formula>LEN(TRIM(D43))=0</formula>
    </cfRule>
  </conditionalFormatting>
  <conditionalFormatting sqref="D52">
    <cfRule type="containsBlanks" priority="35" stopIfTrue="1">
      <formula>LEN(TRIM(D52))=0</formula>
    </cfRule>
  </conditionalFormatting>
  <conditionalFormatting sqref="D57">
    <cfRule type="containsBlanks" priority="33" stopIfTrue="1">
      <formula>LEN(TRIM(D57))=0</formula>
    </cfRule>
  </conditionalFormatting>
  <conditionalFormatting sqref="D60">
    <cfRule type="containsBlanks" priority="31" stopIfTrue="1">
      <formula>LEN(TRIM(D60))=0</formula>
    </cfRule>
  </conditionalFormatting>
  <conditionalFormatting sqref="D68">
    <cfRule type="containsBlanks" priority="29" stopIfTrue="1">
      <formula>LEN(TRIM(D68))=0</formula>
    </cfRule>
  </conditionalFormatting>
  <conditionalFormatting sqref="D86">
    <cfRule type="containsBlanks" priority="27" stopIfTrue="1">
      <formula>LEN(TRIM(D86))=0</formula>
    </cfRule>
  </conditionalFormatting>
  <conditionalFormatting sqref="D93">
    <cfRule type="containsBlanks" priority="25" stopIfTrue="1">
      <formula>LEN(TRIM(D93))=0</formula>
    </cfRule>
  </conditionalFormatting>
  <conditionalFormatting sqref="D96">
    <cfRule type="containsBlanks" priority="23" stopIfTrue="1">
      <formula>LEN(TRIM(D96))=0</formula>
    </cfRule>
  </conditionalFormatting>
  <conditionalFormatting sqref="D98">
    <cfRule type="containsBlanks" priority="22" stopIfTrue="1">
      <formula>LEN(TRIM(D98))=0</formula>
    </cfRule>
  </conditionalFormatting>
  <conditionalFormatting sqref="D105">
    <cfRule type="containsBlanks" priority="20" stopIfTrue="1">
      <formula>LEN(TRIM(D105))=0</formula>
    </cfRule>
  </conditionalFormatting>
  <conditionalFormatting sqref="D109">
    <cfRule type="containsBlanks" priority="18" stopIfTrue="1">
      <formula>LEN(TRIM(D109))=0</formula>
    </cfRule>
  </conditionalFormatting>
  <conditionalFormatting sqref="D114">
    <cfRule type="containsBlanks" priority="16" stopIfTrue="1">
      <formula>LEN(TRIM(D114))=0</formula>
    </cfRule>
  </conditionalFormatting>
  <conditionalFormatting sqref="D118">
    <cfRule type="containsBlanks" priority="14" stopIfTrue="1">
      <formula>LEN(TRIM(D118))=0</formula>
    </cfRule>
  </conditionalFormatting>
  <conditionalFormatting sqref="AF118">
    <cfRule type="containsBlanks" priority="13" stopIfTrue="1">
      <formula>LEN(TRIM(AF118))=0</formula>
    </cfRule>
  </conditionalFormatting>
  <conditionalFormatting sqref="AF114">
    <cfRule type="containsBlanks" priority="12" stopIfTrue="1">
      <formula>LEN(TRIM(AF114))=0</formula>
    </cfRule>
  </conditionalFormatting>
  <conditionalFormatting sqref="AF109">
    <cfRule type="containsBlanks" priority="11" stopIfTrue="1">
      <formula>LEN(TRIM(AF109))=0</formula>
    </cfRule>
  </conditionalFormatting>
  <conditionalFormatting sqref="AF105">
    <cfRule type="containsBlanks" priority="10" stopIfTrue="1">
      <formula>LEN(TRIM(AF105))=0</formula>
    </cfRule>
  </conditionalFormatting>
  <conditionalFormatting sqref="AF98">
    <cfRule type="containsBlanks" priority="9" stopIfTrue="1">
      <formula>LEN(TRIM(AF98))=0</formula>
    </cfRule>
  </conditionalFormatting>
  <conditionalFormatting sqref="AF93">
    <cfRule type="containsBlanks" priority="8" stopIfTrue="1">
      <formula>LEN(TRIM(AF93))=0</formula>
    </cfRule>
  </conditionalFormatting>
  <conditionalFormatting sqref="AF86">
    <cfRule type="containsBlanks" priority="7" stopIfTrue="1">
      <formula>LEN(TRIM(AF86))=0</formula>
    </cfRule>
  </conditionalFormatting>
  <conditionalFormatting sqref="AF68">
    <cfRule type="containsBlanks" priority="6" stopIfTrue="1">
      <formula>LEN(TRIM(AF68))=0</formula>
    </cfRule>
  </conditionalFormatting>
  <conditionalFormatting sqref="AF60">
    <cfRule type="containsBlanks" priority="5" stopIfTrue="1">
      <formula>LEN(TRIM(AF60))=0</formula>
    </cfRule>
  </conditionalFormatting>
  <conditionalFormatting sqref="AF57">
    <cfRule type="containsBlanks" priority="4" stopIfTrue="1">
      <formula>LEN(TRIM(AF57))=0</formula>
    </cfRule>
  </conditionalFormatting>
  <conditionalFormatting sqref="AF52">
    <cfRule type="containsBlanks" priority="3" stopIfTrue="1">
      <formula>LEN(TRIM(AF52))=0</formula>
    </cfRule>
  </conditionalFormatting>
  <conditionalFormatting sqref="AF43">
    <cfRule type="containsBlanks" priority="2" stopIfTrue="1">
      <formula>LEN(TRIM(AF43))=0</formula>
    </cfRule>
  </conditionalFormatting>
  <conditionalFormatting sqref="AF33">
    <cfRule type="containsBlanks" priority="1" stopIfTrue="1">
      <formula>LEN(TRIM(AF33))=0</formula>
    </cfRule>
  </conditionalFormatting>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91" stopIfTrue="1" id="{1261946E-02AB-40BC-A205-E52E8F854044}">
            <xm:f>$E7&lt;'possible answers'!$D$3</xm:f>
            <x14:dxf>
              <fill>
                <patternFill>
                  <bgColor theme="5" tint="0.59996337778862885"/>
                </patternFill>
              </fill>
            </x14:dxf>
          </x14:cfRule>
          <x14:cfRule type="expression" priority="92" stopIfTrue="1" id="{704DBBE5-F5C4-4614-AC73-B265186F088D}">
            <xm:f>$E7&lt;'possible answers'!$D$4</xm:f>
            <x14:dxf>
              <fill>
                <patternFill>
                  <bgColor theme="7" tint="0.59996337778862885"/>
                </patternFill>
              </fill>
            </x14:dxf>
          </x14:cfRule>
          <xm:sqref>D7:E22 D44:E51 D53:E54 D58:E59 D87:E90 D94:E95 D99:E104 D106:E108 D110:E113 D115:E117 D119:E218 D34:E40 D72:E73 D61:E67 D76:E83 D26:E32 D69:E69 D42:E42 E41 D56:E56 E55 D85:E85 E84 D92:E92 E91 D97:E97</xm:sqref>
        </x14:conditionalFormatting>
        <x14:conditionalFormatting xmlns:xm="http://schemas.microsoft.com/office/excel/2006/main">
          <x14:cfRule type="expression" priority="87" stopIfTrue="1" id="{2A0D46FB-1D4F-4DEB-BFAF-06F0F7A64F8B}">
            <xm:f>$I7&lt;'possible answers'!$D$3</xm:f>
            <x14:dxf>
              <fill>
                <patternFill>
                  <bgColor theme="5" tint="0.59996337778862885"/>
                </patternFill>
              </fill>
            </x14:dxf>
          </x14:cfRule>
          <x14:cfRule type="expression" priority="88" stopIfTrue="1" id="{A14B062D-6F1A-433E-9F38-A13EA78264C4}">
            <xm:f>$I7&lt;'possible answers'!$D$4</xm:f>
            <x14:dxf>
              <fill>
                <patternFill>
                  <bgColor theme="7" tint="0.59996337778862885"/>
                </patternFill>
              </fill>
            </x14:dxf>
          </x14:cfRule>
          <xm:sqref>I7</xm:sqref>
        </x14:conditionalFormatting>
        <x14:conditionalFormatting xmlns:xm="http://schemas.microsoft.com/office/excel/2006/main">
          <x14:cfRule type="expression" priority="71" stopIfTrue="1" id="{6B5C733D-B936-4ED6-AC0B-1E26002A61EF}">
            <xm:f>$I10&lt;'possible answers'!$D$3</xm:f>
            <x14:dxf>
              <fill>
                <patternFill>
                  <bgColor theme="5" tint="0.59996337778862885"/>
                </patternFill>
              </fill>
            </x14:dxf>
          </x14:cfRule>
          <x14:cfRule type="expression" priority="72" stopIfTrue="1" id="{7A2BC459-1C5C-4E1D-ADB5-43E23D6B814A}">
            <xm:f>$I10&lt;'possible answers'!$D$4</xm:f>
            <x14:dxf>
              <fill>
                <patternFill>
                  <bgColor theme="7" tint="0.59996337778862885"/>
                </patternFill>
              </fill>
            </x14:dxf>
          </x14:cfRule>
          <xm:sqref>I10:I22</xm:sqref>
        </x14:conditionalFormatting>
        <x14:conditionalFormatting xmlns:xm="http://schemas.microsoft.com/office/excel/2006/main">
          <x14:cfRule type="expression" priority="67" stopIfTrue="1" id="{15448CD2-03B5-464C-96A2-21B4ED798CE5}">
            <xm:f>$I27&lt;'possible answers'!$D$3</xm:f>
            <x14:dxf>
              <fill>
                <patternFill>
                  <bgColor theme="5" tint="0.59996337778862885"/>
                </patternFill>
              </fill>
            </x14:dxf>
          </x14:cfRule>
          <x14:cfRule type="expression" priority="68" stopIfTrue="1" id="{DD5DD71F-7418-4AF4-9E7C-4B4849140E2D}">
            <xm:f>$I27&lt;'possible answers'!$D$4</xm:f>
            <x14:dxf>
              <fill>
                <patternFill>
                  <bgColor theme="7" tint="0.59996337778862885"/>
                </patternFill>
              </fill>
            </x14:dxf>
          </x14:cfRule>
          <xm:sqref>I27:I31</xm:sqref>
        </x14:conditionalFormatting>
        <x14:conditionalFormatting xmlns:xm="http://schemas.microsoft.com/office/excel/2006/main">
          <x14:cfRule type="expression" priority="63" stopIfTrue="1" id="{08231D74-7645-463C-BE3B-3CF9894F0D2C}">
            <xm:f>$E70&lt;'possible answers'!$D$3</xm:f>
            <x14:dxf>
              <fill>
                <patternFill>
                  <bgColor theme="5" tint="0.59996337778862885"/>
                </patternFill>
              </fill>
            </x14:dxf>
          </x14:cfRule>
          <x14:cfRule type="expression" priority="64" stopIfTrue="1" id="{B4F533EC-A9EB-47A5-A7ED-75B6FD54D5E2}">
            <xm:f>$E70&lt;'possible answers'!$D$4</xm:f>
            <x14:dxf>
              <fill>
                <patternFill>
                  <bgColor theme="7" tint="0.59996337778862885"/>
                </patternFill>
              </fill>
            </x14:dxf>
          </x14:cfRule>
          <xm:sqref>D70:E70</xm:sqref>
        </x14:conditionalFormatting>
        <x14:conditionalFormatting xmlns:xm="http://schemas.microsoft.com/office/excel/2006/main">
          <x14:cfRule type="expression" priority="59" stopIfTrue="1" id="{C53581D2-8B06-46EF-ADD9-60F296DED785}">
            <xm:f>$E74&lt;'possible answers'!$D$3</xm:f>
            <x14:dxf>
              <fill>
                <patternFill>
                  <bgColor theme="5" tint="0.59996337778862885"/>
                </patternFill>
              </fill>
            </x14:dxf>
          </x14:cfRule>
          <x14:cfRule type="expression" priority="60" stopIfTrue="1" id="{829A60C7-6AB1-45A0-9DF9-49042A708C84}">
            <xm:f>$E74&lt;'possible answers'!$D$4</xm:f>
            <x14:dxf>
              <fill>
                <patternFill>
                  <bgColor theme="7" tint="0.59996337778862885"/>
                </patternFill>
              </fill>
            </x14:dxf>
          </x14:cfRule>
          <xm:sqref>D74:E74</xm:sqref>
        </x14:conditionalFormatting>
        <x14:conditionalFormatting xmlns:xm="http://schemas.microsoft.com/office/excel/2006/main">
          <x14:cfRule type="expression" priority="55" stopIfTrue="1" id="{BB2EB632-A6CF-44B9-B311-0EBD1F25E186}">
            <xm:f>$E75&lt;'possible answers'!$D$3</xm:f>
            <x14:dxf>
              <fill>
                <patternFill>
                  <bgColor theme="5" tint="0.59996337778862885"/>
                </patternFill>
              </fill>
            </x14:dxf>
          </x14:cfRule>
          <x14:cfRule type="expression" priority="56" stopIfTrue="1" id="{B05B3D41-D6E4-4ED9-81FB-56DFBAFE30EF}">
            <xm:f>$E75&lt;'possible answers'!$D$4</xm:f>
            <x14:dxf>
              <fill>
                <patternFill>
                  <bgColor theme="7" tint="0.59996337778862885"/>
                </patternFill>
              </fill>
            </x14:dxf>
          </x14:cfRule>
          <xm:sqref>D75:E75</xm:sqref>
        </x14:conditionalFormatting>
        <x14:conditionalFormatting xmlns:xm="http://schemas.microsoft.com/office/excel/2006/main">
          <x14:cfRule type="expression" priority="51" stopIfTrue="1" id="{7F05408D-EDE6-4508-8D35-15F055387523}">
            <xm:f>$E71&lt;'possible answers'!$D$3</xm:f>
            <x14:dxf>
              <fill>
                <patternFill>
                  <bgColor theme="5" tint="0.59996337778862885"/>
                </patternFill>
              </fill>
            </x14:dxf>
          </x14:cfRule>
          <x14:cfRule type="expression" priority="52" stopIfTrue="1" id="{B8BAE26D-BFF7-4163-B63C-88557ABA5D40}">
            <xm:f>$E71&lt;'possible answers'!$D$4</xm:f>
            <x14:dxf>
              <fill>
                <patternFill>
                  <bgColor theme="7" tint="0.59996337778862885"/>
                </patternFill>
              </fill>
            </x14:dxf>
          </x14:cfRule>
          <xm:sqref>D71:E71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'possible answers'!$A$2:$A$4</xm:f>
          </x14:formula1>
          <xm:sqref>D7:D21 D115:D116 D26:D31 D53:D54 D44:D50 D34:D40 D58 D61:D66 D119:D992 D87:D90 D94 D99:D103 D106:D107 D110:D112 D69:D83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96"/>
  <sheetViews>
    <sheetView zoomScale="85" zoomScaleNormal="85" workbookViewId="0">
      <selection activeCell="B32" sqref="B32"/>
    </sheetView>
  </sheetViews>
  <sheetFormatPr defaultColWidth="8.85546875" defaultRowHeight="15" x14ac:dyDescent="0.25"/>
  <cols>
    <col min="1" max="1" width="5.85546875" style="66" customWidth="1"/>
    <col min="2" max="2" width="30.42578125" style="66" customWidth="1"/>
    <col min="3" max="3" width="25.42578125" style="66" customWidth="1"/>
    <col min="4" max="16384" width="8.85546875" style="66"/>
  </cols>
  <sheetData>
    <row r="1" spans="1:22" x14ac:dyDescent="0.25">
      <c r="A1" s="65"/>
      <c r="B1" s="65"/>
      <c r="C1" s="65"/>
      <c r="D1" s="65"/>
      <c r="E1" s="65"/>
      <c r="F1" s="65"/>
      <c r="G1" s="65"/>
      <c r="H1" s="65"/>
      <c r="I1" s="65"/>
      <c r="J1" s="65"/>
      <c r="K1" s="65"/>
      <c r="L1" s="65"/>
      <c r="M1" s="65"/>
      <c r="N1" s="65"/>
      <c r="O1" s="65"/>
      <c r="P1" s="65"/>
      <c r="Q1" s="65"/>
      <c r="R1" s="65"/>
      <c r="S1" s="65"/>
      <c r="T1" s="65"/>
      <c r="U1" s="65"/>
      <c r="V1" s="65"/>
    </row>
    <row r="2" spans="1:22" x14ac:dyDescent="0.25">
      <c r="A2" s="65"/>
      <c r="B2" s="65"/>
      <c r="C2" s="65"/>
      <c r="D2" s="65"/>
      <c r="E2" s="65"/>
      <c r="F2" s="65"/>
      <c r="G2" s="65"/>
      <c r="H2" s="65"/>
      <c r="I2" s="65"/>
      <c r="J2" s="65"/>
      <c r="K2" s="65"/>
      <c r="L2" s="65"/>
      <c r="M2" s="65"/>
      <c r="N2" s="65"/>
      <c r="O2" s="65"/>
      <c r="P2" s="65"/>
      <c r="Q2" s="65"/>
      <c r="R2" s="65"/>
      <c r="S2" s="65"/>
      <c r="T2" s="65"/>
      <c r="U2" s="65"/>
      <c r="V2" s="65"/>
    </row>
    <row r="3" spans="1:22" x14ac:dyDescent="0.25">
      <c r="A3" s="65"/>
      <c r="B3" s="65"/>
      <c r="C3" s="65"/>
      <c r="D3" s="65"/>
      <c r="E3" s="65"/>
      <c r="F3" s="65"/>
      <c r="G3" s="65"/>
      <c r="H3" s="65"/>
      <c r="I3" s="65"/>
      <c r="J3" s="65"/>
      <c r="K3" s="65"/>
      <c r="L3" s="65"/>
      <c r="M3" s="65"/>
      <c r="N3" s="65"/>
      <c r="O3" s="65"/>
      <c r="P3" s="65"/>
      <c r="Q3" s="65"/>
      <c r="R3" s="65"/>
      <c r="S3" s="65"/>
      <c r="T3" s="65"/>
      <c r="U3" s="65"/>
      <c r="V3" s="65"/>
    </row>
    <row r="4" spans="1:22" x14ac:dyDescent="0.25">
      <c r="A4" s="65"/>
      <c r="B4" s="65"/>
      <c r="C4" s="65"/>
      <c r="D4" s="65"/>
      <c r="E4" s="65"/>
      <c r="F4" s="65"/>
      <c r="G4" s="65"/>
      <c r="H4" s="65"/>
      <c r="I4" s="65"/>
      <c r="J4" s="65"/>
      <c r="K4" s="65"/>
      <c r="L4" s="65"/>
      <c r="M4" s="65"/>
      <c r="N4" s="65"/>
      <c r="O4" s="65"/>
      <c r="P4" s="65"/>
      <c r="Q4" s="65"/>
      <c r="R4" s="65"/>
      <c r="S4" s="65"/>
      <c r="T4" s="65"/>
      <c r="U4" s="65"/>
      <c r="V4" s="65"/>
    </row>
    <row r="5" spans="1:22" x14ac:dyDescent="0.25">
      <c r="A5" s="65"/>
      <c r="B5" s="65"/>
      <c r="C5" s="65"/>
      <c r="D5" s="65"/>
      <c r="E5" s="65"/>
      <c r="F5" s="65"/>
      <c r="G5" s="65"/>
      <c r="H5" s="65"/>
      <c r="I5" s="65"/>
      <c r="J5" s="65"/>
      <c r="K5" s="77"/>
      <c r="L5" s="65"/>
      <c r="M5" s="65"/>
      <c r="N5" s="65"/>
      <c r="O5" s="65"/>
      <c r="P5" s="65"/>
      <c r="Q5" s="65"/>
      <c r="R5" s="65"/>
      <c r="S5" s="65"/>
      <c r="T5" s="65"/>
      <c r="U5" s="65"/>
      <c r="V5" s="65"/>
    </row>
    <row r="6" spans="1:22" x14ac:dyDescent="0.25">
      <c r="A6" s="65"/>
      <c r="B6" s="65"/>
      <c r="C6" s="65"/>
      <c r="D6" s="65"/>
      <c r="E6" s="65"/>
      <c r="F6" s="65"/>
      <c r="G6" s="65"/>
      <c r="H6" s="65"/>
      <c r="I6" s="65"/>
      <c r="J6" s="65"/>
      <c r="K6" s="65"/>
      <c r="L6" s="65"/>
      <c r="M6" s="65"/>
      <c r="N6" s="65"/>
      <c r="O6" s="65"/>
      <c r="P6" s="65"/>
      <c r="Q6" s="65"/>
      <c r="R6" s="65"/>
      <c r="S6" s="65"/>
      <c r="T6" s="65"/>
      <c r="U6" s="65"/>
      <c r="V6" s="65"/>
    </row>
    <row r="7" spans="1:22" x14ac:dyDescent="0.25">
      <c r="A7" s="65"/>
      <c r="B7" s="65"/>
      <c r="C7" s="65"/>
      <c r="D7" s="65"/>
      <c r="E7" s="65"/>
      <c r="F7" s="65"/>
      <c r="G7" s="65"/>
      <c r="H7" s="65"/>
      <c r="I7" s="65"/>
      <c r="J7" s="65"/>
      <c r="K7" s="65"/>
      <c r="L7" s="65"/>
      <c r="M7" s="65"/>
      <c r="N7" s="65"/>
      <c r="O7" s="65"/>
      <c r="P7" s="65"/>
      <c r="Q7" s="65"/>
      <c r="R7" s="65"/>
      <c r="S7" s="65"/>
      <c r="T7" s="65"/>
      <c r="U7" s="65"/>
      <c r="V7" s="65"/>
    </row>
    <row r="8" spans="1:22" ht="15.75" thickBot="1" x14ac:dyDescent="0.3">
      <c r="A8" s="65"/>
      <c r="B8" s="65"/>
      <c r="C8" s="65"/>
      <c r="D8" s="65"/>
      <c r="E8" s="65"/>
      <c r="F8" s="65"/>
      <c r="G8" s="65"/>
      <c r="H8" s="65"/>
      <c r="I8" s="65"/>
      <c r="J8" s="65"/>
      <c r="K8" s="65"/>
      <c r="L8" s="65"/>
      <c r="M8" s="65"/>
      <c r="N8" s="65"/>
      <c r="O8" s="65"/>
      <c r="P8" s="65"/>
      <c r="Q8" s="65"/>
      <c r="R8" s="65"/>
      <c r="S8" s="65"/>
      <c r="T8" s="65"/>
      <c r="U8" s="65"/>
      <c r="V8" s="65"/>
    </row>
    <row r="9" spans="1:22" ht="30.75" thickBot="1" x14ac:dyDescent="0.3">
      <c r="A9" s="65"/>
      <c r="B9" s="67" t="s">
        <v>21</v>
      </c>
      <c r="C9" s="68">
        <f>SUMIFS(Questionnaire!$E$7:$E$992,Questionnaire!$B$7:$B$992,B9)/COUNTIFS(Questionnaire!$B$7:'Questionnaire'!$B$992,B9)</f>
        <v>0</v>
      </c>
      <c r="D9" s="65"/>
      <c r="E9" s="65"/>
      <c r="F9" s="65"/>
      <c r="G9" s="65"/>
      <c r="H9" s="65"/>
      <c r="I9" s="65"/>
      <c r="J9" s="65"/>
      <c r="K9" s="65"/>
      <c r="L9" s="65"/>
      <c r="M9" s="65"/>
      <c r="N9" s="65"/>
      <c r="O9" s="65"/>
      <c r="P9" s="65"/>
      <c r="Q9" s="65"/>
      <c r="R9" s="65"/>
      <c r="S9" s="65"/>
      <c r="T9" s="65"/>
      <c r="U9" s="65"/>
      <c r="V9" s="65"/>
    </row>
    <row r="10" spans="1:22" ht="15.75" thickBot="1" x14ac:dyDescent="0.3">
      <c r="A10" s="65"/>
      <c r="B10" s="69"/>
      <c r="C10" s="69"/>
      <c r="D10" s="65"/>
      <c r="E10" s="65"/>
      <c r="F10" s="65"/>
      <c r="G10" s="65"/>
      <c r="H10" s="65"/>
      <c r="I10" s="65"/>
      <c r="J10" s="65"/>
      <c r="K10" s="65"/>
      <c r="L10" s="65"/>
      <c r="M10" s="65"/>
      <c r="N10" s="65"/>
      <c r="O10" s="65"/>
      <c r="P10" s="65"/>
      <c r="Q10" s="65"/>
      <c r="R10" s="65"/>
      <c r="S10" s="65"/>
      <c r="T10" s="65"/>
      <c r="U10" s="65"/>
      <c r="V10" s="65"/>
    </row>
    <row r="11" spans="1:22" x14ac:dyDescent="0.25">
      <c r="A11" s="65"/>
      <c r="B11" s="70" t="s">
        <v>26</v>
      </c>
      <c r="C11" s="71"/>
      <c r="D11" s="65"/>
      <c r="E11" s="65"/>
      <c r="F11" s="65"/>
      <c r="G11" s="65"/>
      <c r="H11" s="65"/>
      <c r="I11" s="65"/>
      <c r="J11" s="65"/>
      <c r="K11" s="65"/>
      <c r="L11" s="65"/>
      <c r="M11" s="65"/>
      <c r="N11" s="65"/>
      <c r="O11" s="65"/>
      <c r="P11" s="65"/>
      <c r="Q11" s="65"/>
      <c r="R11" s="65"/>
      <c r="S11" s="65"/>
      <c r="T11" s="65"/>
      <c r="U11" s="65"/>
      <c r="V11" s="65"/>
    </row>
    <row r="12" spans="1:22" x14ac:dyDescent="0.25">
      <c r="A12" s="65"/>
      <c r="B12" s="72" t="s">
        <v>29</v>
      </c>
      <c r="C12" s="73">
        <f>SUMIFS(Questionnaire!$E$7:'Questionnaire'!$E$992,Questionnaire!$B$7:'Questionnaire'!$B$992,B12)/COUNTIFS(Questionnaire!$B$7:'Questionnaire'!$B$992,B12)</f>
        <v>0</v>
      </c>
      <c r="D12" s="65"/>
      <c r="E12" s="65"/>
      <c r="F12" s="65"/>
      <c r="G12" s="65"/>
      <c r="H12" s="65"/>
      <c r="I12" s="65"/>
      <c r="J12" s="65"/>
      <c r="K12" s="65"/>
      <c r="L12" s="65"/>
      <c r="M12" s="65"/>
      <c r="N12" s="65"/>
      <c r="O12" s="65"/>
      <c r="P12" s="65"/>
      <c r="Q12" s="65"/>
      <c r="R12" s="65"/>
      <c r="S12" s="65"/>
      <c r="T12" s="65"/>
      <c r="U12" s="65"/>
      <c r="V12" s="65"/>
    </row>
    <row r="13" spans="1:22" x14ac:dyDescent="0.25">
      <c r="A13" s="65"/>
      <c r="B13" s="72" t="s">
        <v>31</v>
      </c>
      <c r="C13" s="73">
        <f>SUMIFS(Questionnaire!$E$7:'Questionnaire'!$E$992,Questionnaire!$B$7:'Questionnaire'!$B$992,B13)/COUNTIFS(Questionnaire!$B$7:'Questionnaire'!$B$992,B13)</f>
        <v>0</v>
      </c>
      <c r="D13" s="65"/>
      <c r="E13" s="65"/>
      <c r="F13" s="65"/>
      <c r="G13" s="65"/>
      <c r="H13" s="65"/>
      <c r="I13" s="65"/>
      <c r="J13" s="65"/>
      <c r="K13" s="65"/>
      <c r="L13" s="65"/>
      <c r="M13" s="65"/>
      <c r="N13" s="65"/>
      <c r="O13" s="65"/>
      <c r="P13" s="65"/>
      <c r="Q13" s="65"/>
      <c r="R13" s="65"/>
      <c r="S13" s="65"/>
      <c r="T13" s="65"/>
      <c r="U13" s="65"/>
      <c r="V13" s="65"/>
    </row>
    <row r="14" spans="1:22" x14ac:dyDescent="0.25">
      <c r="A14" s="65"/>
      <c r="B14" s="72" t="s">
        <v>33</v>
      </c>
      <c r="C14" s="73">
        <f>SUMIFS(Questionnaire!$E$7:'Questionnaire'!$E$992,Questionnaire!$B$7:'Questionnaire'!$B$992,B14)/COUNTIFS(Questionnaire!$B$7:'Questionnaire'!$B$992,B14)</f>
        <v>0</v>
      </c>
      <c r="D14" s="65"/>
      <c r="E14" s="65"/>
      <c r="F14" s="65"/>
      <c r="G14" s="65"/>
      <c r="H14" s="65"/>
      <c r="I14" s="65"/>
      <c r="J14" s="65"/>
      <c r="K14" s="65"/>
      <c r="L14" s="65"/>
      <c r="M14" s="65"/>
      <c r="N14" s="65"/>
      <c r="O14" s="65"/>
      <c r="P14" s="65"/>
      <c r="Q14" s="65"/>
      <c r="R14" s="65"/>
      <c r="S14" s="65"/>
      <c r="T14" s="65"/>
      <c r="U14" s="65"/>
      <c r="V14" s="65"/>
    </row>
    <row r="15" spans="1:22" x14ac:dyDescent="0.25">
      <c r="A15" s="65"/>
      <c r="B15" s="72" t="s">
        <v>35</v>
      </c>
      <c r="C15" s="73">
        <f>SUMIFS(Questionnaire!$E$7:'Questionnaire'!$E$992,Questionnaire!$B$7:'Questionnaire'!$B$992,B15)/COUNTIFS(Questionnaire!$B$7:'Questionnaire'!$B$992,B15)</f>
        <v>0</v>
      </c>
      <c r="D15" s="65"/>
      <c r="E15" s="65"/>
      <c r="F15" s="65"/>
      <c r="G15" s="65"/>
      <c r="H15" s="65"/>
      <c r="I15" s="65"/>
      <c r="J15" s="65"/>
      <c r="K15" s="65"/>
      <c r="L15" s="65"/>
      <c r="M15" s="65"/>
      <c r="N15" s="65"/>
      <c r="O15" s="65"/>
      <c r="P15" s="65"/>
      <c r="Q15" s="65"/>
      <c r="R15" s="65"/>
      <c r="S15" s="65"/>
      <c r="T15" s="65"/>
      <c r="U15" s="65"/>
      <c r="V15" s="65"/>
    </row>
    <row r="16" spans="1:22" x14ac:dyDescent="0.25">
      <c r="A16" s="65"/>
      <c r="B16" s="72" t="s">
        <v>37</v>
      </c>
      <c r="C16" s="73">
        <f>SUMIFS(Questionnaire!$E$7:'Questionnaire'!$E$992,Questionnaire!$B$7:'Questionnaire'!$B$992,B16)/COUNTIFS(Questionnaire!$B$7:'Questionnaire'!$B$992,B16)</f>
        <v>0</v>
      </c>
      <c r="D16" s="65"/>
      <c r="E16" s="65"/>
      <c r="F16" s="65"/>
      <c r="G16" s="65"/>
      <c r="H16" s="65"/>
      <c r="I16" s="65"/>
      <c r="J16" s="65"/>
      <c r="K16" s="65"/>
      <c r="L16" s="65"/>
      <c r="M16" s="65"/>
      <c r="N16" s="65"/>
      <c r="O16" s="65"/>
      <c r="P16" s="65"/>
      <c r="Q16" s="65"/>
      <c r="R16" s="65"/>
      <c r="S16" s="65"/>
      <c r="T16" s="65"/>
      <c r="U16" s="65"/>
      <c r="V16" s="65"/>
    </row>
    <row r="17" spans="1:22" x14ac:dyDescent="0.25">
      <c r="A17" s="65"/>
      <c r="B17" s="72" t="s">
        <v>38</v>
      </c>
      <c r="C17" s="73">
        <f>SUMIFS(Questionnaire!$E$7:'Questionnaire'!$E$992,Questionnaire!$B$7:'Questionnaire'!$B$992,B17)/COUNTIFS(Questionnaire!$B$7:'Questionnaire'!$B$992,B17)</f>
        <v>0</v>
      </c>
      <c r="D17" s="65"/>
      <c r="E17" s="65"/>
      <c r="F17" s="65"/>
      <c r="G17" s="65"/>
      <c r="H17" s="65"/>
      <c r="I17" s="65"/>
      <c r="J17" s="65"/>
      <c r="K17" s="65"/>
      <c r="L17" s="65"/>
      <c r="M17" s="65"/>
      <c r="N17" s="65"/>
      <c r="O17" s="65"/>
      <c r="P17" s="65"/>
      <c r="Q17" s="65"/>
      <c r="R17" s="65"/>
      <c r="S17" s="65"/>
      <c r="T17" s="65"/>
      <c r="U17" s="65"/>
      <c r="V17" s="65"/>
    </row>
    <row r="18" spans="1:22" x14ac:dyDescent="0.25">
      <c r="A18" s="65"/>
      <c r="B18" s="72" t="s">
        <v>40</v>
      </c>
      <c r="C18" s="73">
        <f>SUMIFS(Questionnaire!$E$7:'Questionnaire'!$E$992,Questionnaire!$B$7:'Questionnaire'!$B$992,B18)/COUNTIFS(Questionnaire!$B$7:'Questionnaire'!$B$992,B18)</f>
        <v>0</v>
      </c>
      <c r="D18" s="65"/>
      <c r="E18" s="65"/>
      <c r="F18" s="65"/>
      <c r="G18" s="65"/>
      <c r="H18" s="65"/>
      <c r="I18" s="65"/>
      <c r="J18" s="65"/>
      <c r="K18" s="65"/>
      <c r="L18" s="65"/>
      <c r="M18" s="65"/>
      <c r="N18" s="65"/>
      <c r="O18" s="65"/>
      <c r="P18" s="65"/>
      <c r="Q18" s="65"/>
      <c r="R18" s="65"/>
      <c r="S18" s="65"/>
      <c r="T18" s="65"/>
      <c r="U18" s="65"/>
      <c r="V18" s="65"/>
    </row>
    <row r="19" spans="1:22" x14ac:dyDescent="0.25">
      <c r="A19" s="65"/>
      <c r="B19" s="72" t="s">
        <v>42</v>
      </c>
      <c r="C19" s="73">
        <f>SUMIFS(Questionnaire!$E$7:'Questionnaire'!$E$992,Questionnaire!$B$7:'Questionnaire'!$B$992,B19)/COUNTIFS(Questionnaire!$B$7:'Questionnaire'!$B$992,B19)</f>
        <v>0</v>
      </c>
      <c r="D19" s="65"/>
      <c r="E19" s="65"/>
      <c r="F19" s="65"/>
      <c r="G19" s="65"/>
      <c r="H19" s="65"/>
      <c r="I19" s="65"/>
      <c r="J19" s="65"/>
      <c r="K19" s="65"/>
      <c r="L19" s="65"/>
      <c r="M19" s="65"/>
      <c r="N19" s="65"/>
      <c r="O19" s="65"/>
      <c r="P19" s="65"/>
      <c r="Q19" s="65"/>
      <c r="R19" s="65"/>
      <c r="S19" s="65"/>
      <c r="T19" s="65"/>
      <c r="U19" s="65"/>
      <c r="V19" s="65"/>
    </row>
    <row r="20" spans="1:22" x14ac:dyDescent="0.25">
      <c r="A20" s="65"/>
      <c r="B20" s="72" t="s">
        <v>44</v>
      </c>
      <c r="C20" s="73">
        <f>SUMIFS(Questionnaire!$E$7:'Questionnaire'!$E$992,Questionnaire!$B$7:'Questionnaire'!$B$992,B20)/COUNTIFS(Questionnaire!$B$7:'Questionnaire'!$B$992,B20)</f>
        <v>0</v>
      </c>
      <c r="D20" s="65"/>
      <c r="E20" s="65"/>
      <c r="F20" s="65"/>
      <c r="G20" s="65"/>
      <c r="H20" s="65"/>
      <c r="I20" s="65"/>
      <c r="J20" s="65"/>
      <c r="K20" s="65"/>
      <c r="L20" s="65"/>
      <c r="M20" s="65"/>
      <c r="N20" s="65"/>
      <c r="O20" s="65"/>
      <c r="P20" s="65"/>
      <c r="Q20" s="65"/>
      <c r="R20" s="65"/>
      <c r="S20" s="65"/>
      <c r="T20" s="65"/>
      <c r="U20" s="65"/>
      <c r="V20" s="65"/>
    </row>
    <row r="21" spans="1:22" x14ac:dyDescent="0.25">
      <c r="A21" s="65"/>
      <c r="B21" s="72" t="s">
        <v>46</v>
      </c>
      <c r="C21" s="73">
        <f>SUMIFS(Questionnaire!$E$7:'Questionnaire'!$E$992,Questionnaire!$B$7:'Questionnaire'!$B$992,B21)/COUNTIFS(Questionnaire!$B$7:'Questionnaire'!$B$992,B21)</f>
        <v>0</v>
      </c>
      <c r="D21" s="65"/>
      <c r="E21" s="65"/>
      <c r="F21" s="65"/>
      <c r="G21" s="65"/>
      <c r="H21" s="65"/>
      <c r="I21" s="65"/>
      <c r="J21" s="65"/>
      <c r="K21" s="65"/>
      <c r="L21" s="65"/>
      <c r="M21" s="65"/>
      <c r="N21" s="65"/>
      <c r="O21" s="65"/>
      <c r="P21" s="65"/>
      <c r="Q21" s="65"/>
      <c r="R21" s="65"/>
      <c r="S21" s="65"/>
      <c r="T21" s="65"/>
      <c r="U21" s="65"/>
      <c r="V21" s="65"/>
    </row>
    <row r="22" spans="1:22" ht="30" x14ac:dyDescent="0.25">
      <c r="A22" s="65"/>
      <c r="B22" s="72" t="s">
        <v>48</v>
      </c>
      <c r="C22" s="73">
        <f>SUMIFS(Questionnaire!$E$7:'Questionnaire'!$E$992,Questionnaire!$B$7:'Questionnaire'!$B$992,B22)/COUNTIFS(Questionnaire!$B$7:'Questionnaire'!$B$992,B22)</f>
        <v>0</v>
      </c>
      <c r="D22" s="65"/>
      <c r="E22" s="65"/>
      <c r="F22" s="65"/>
      <c r="G22" s="65"/>
      <c r="H22" s="65"/>
      <c r="I22" s="65"/>
      <c r="J22" s="65"/>
      <c r="K22" s="65"/>
      <c r="L22" s="65"/>
      <c r="M22" s="65"/>
      <c r="N22" s="65"/>
      <c r="O22" s="65"/>
      <c r="P22" s="65"/>
      <c r="Q22" s="65"/>
      <c r="R22" s="65"/>
      <c r="S22" s="65"/>
      <c r="T22" s="65"/>
      <c r="U22" s="65"/>
      <c r="V22" s="65"/>
    </row>
    <row r="23" spans="1:22" ht="45" x14ac:dyDescent="0.25">
      <c r="A23" s="65"/>
      <c r="B23" s="72" t="s">
        <v>50</v>
      </c>
      <c r="C23" s="73">
        <f>SUMIFS(Questionnaire!$E$7:'Questionnaire'!$E$992,Questionnaire!$B$7:'Questionnaire'!$B$992,B23)/COUNTIFS(Questionnaire!$B$7:'Questionnaire'!$B$992,B23)</f>
        <v>0</v>
      </c>
      <c r="D23" s="65"/>
      <c r="E23" s="65"/>
      <c r="F23" s="65"/>
      <c r="G23" s="65"/>
      <c r="H23" s="65"/>
      <c r="I23" s="65"/>
      <c r="J23" s="65"/>
      <c r="K23" s="65"/>
      <c r="L23" s="65"/>
      <c r="M23" s="65"/>
      <c r="N23" s="65"/>
      <c r="O23" s="65"/>
      <c r="P23" s="65"/>
      <c r="Q23" s="65"/>
      <c r="R23" s="65"/>
      <c r="S23" s="65"/>
      <c r="T23" s="65"/>
      <c r="U23" s="65"/>
      <c r="V23" s="65"/>
    </row>
    <row r="24" spans="1:22" x14ac:dyDescent="0.25">
      <c r="A24" s="65"/>
      <c r="B24" s="72" t="s">
        <v>51</v>
      </c>
      <c r="C24" s="73">
        <f>SUMIFS(Questionnaire!$E$7:'Questionnaire'!$E$992,Questionnaire!$B$7:'Questionnaire'!$B$992,B24)/COUNTIFS(Questionnaire!$B$7:'Questionnaire'!$B$992,B24)</f>
        <v>0</v>
      </c>
      <c r="D24" s="65"/>
      <c r="E24" s="65"/>
      <c r="F24" s="65"/>
      <c r="G24" s="65"/>
      <c r="H24" s="65"/>
      <c r="I24" s="65"/>
      <c r="J24" s="65"/>
      <c r="K24" s="65"/>
      <c r="L24" s="65"/>
      <c r="M24" s="65"/>
      <c r="N24" s="65"/>
      <c r="O24" s="65"/>
      <c r="P24" s="65"/>
      <c r="Q24" s="65"/>
      <c r="R24" s="65"/>
      <c r="S24" s="65"/>
      <c r="T24" s="65"/>
      <c r="U24" s="65"/>
      <c r="V24" s="65"/>
    </row>
    <row r="25" spans="1:22" ht="15.75" thickBot="1" x14ac:dyDescent="0.3">
      <c r="A25" s="65"/>
      <c r="B25" s="74" t="s">
        <v>53</v>
      </c>
      <c r="C25" s="75">
        <f>SUMIFS(Questionnaire!$E$7:'Questionnaire'!$E$992,Questionnaire!$B$7:'Questionnaire'!$B$992,B25)/COUNTIFS(Questionnaire!$B$7:'Questionnaire'!$B$992,B25)</f>
        <v>0</v>
      </c>
      <c r="D25" s="65"/>
      <c r="E25" s="65"/>
      <c r="F25" s="65"/>
      <c r="G25" s="65"/>
      <c r="H25" s="65"/>
      <c r="I25" s="65"/>
      <c r="J25" s="65"/>
      <c r="K25" s="65"/>
      <c r="L25" s="65"/>
      <c r="M25" s="65"/>
      <c r="N25" s="65"/>
      <c r="O25" s="65"/>
      <c r="P25" s="65"/>
      <c r="Q25" s="65"/>
      <c r="R25" s="65"/>
      <c r="S25" s="65"/>
      <c r="T25" s="65"/>
      <c r="U25" s="65"/>
      <c r="V25" s="65"/>
    </row>
    <row r="26" spans="1:22" ht="15.75" thickBot="1" x14ac:dyDescent="0.3">
      <c r="A26" s="65"/>
      <c r="B26" s="69"/>
      <c r="C26" s="76"/>
      <c r="D26" s="65"/>
      <c r="E26" s="65"/>
      <c r="F26" s="65"/>
      <c r="G26" s="65"/>
      <c r="H26" s="65"/>
      <c r="I26" s="65"/>
      <c r="J26" s="65"/>
      <c r="K26" s="65"/>
      <c r="L26" s="65"/>
      <c r="M26" s="65"/>
      <c r="N26" s="65"/>
      <c r="O26" s="65"/>
      <c r="P26" s="65"/>
      <c r="Q26" s="65"/>
      <c r="R26" s="65"/>
      <c r="S26" s="65"/>
      <c r="T26" s="65"/>
      <c r="U26" s="65"/>
      <c r="V26" s="65"/>
    </row>
    <row r="27" spans="1:22" x14ac:dyDescent="0.25">
      <c r="A27" s="65"/>
      <c r="B27" s="70" t="s">
        <v>56</v>
      </c>
      <c r="C27" s="71"/>
      <c r="D27" s="65"/>
      <c r="E27" s="65"/>
      <c r="F27" s="65"/>
      <c r="G27" s="65"/>
      <c r="H27" s="65"/>
      <c r="I27" s="65"/>
      <c r="J27" s="65"/>
      <c r="K27" s="65"/>
      <c r="L27" s="65"/>
      <c r="M27" s="65"/>
      <c r="N27" s="65"/>
      <c r="O27" s="65"/>
      <c r="P27" s="65"/>
      <c r="Q27" s="65"/>
      <c r="R27" s="65"/>
      <c r="S27" s="65"/>
      <c r="T27" s="65"/>
      <c r="U27" s="65"/>
      <c r="V27" s="65"/>
    </row>
    <row r="28" spans="1:22" ht="30" x14ac:dyDescent="0.25">
      <c r="A28" s="65"/>
      <c r="B28" s="72" t="s">
        <v>58</v>
      </c>
      <c r="C28" s="73">
        <f>SUMIFS(Questionnaire!$E$7:'Questionnaire'!$E$992,Questionnaire!$B$7:'Questionnaire'!$B$992,B28)/COUNTIFS(Questionnaire!$B$7:'Questionnaire'!$B$992,B28)</f>
        <v>0</v>
      </c>
      <c r="D28" s="65"/>
      <c r="E28" s="65"/>
      <c r="F28" s="65"/>
      <c r="G28" s="65"/>
      <c r="H28" s="65"/>
      <c r="I28" s="65"/>
      <c r="J28" s="65"/>
      <c r="K28" s="65"/>
      <c r="L28" s="65"/>
      <c r="M28" s="65"/>
      <c r="N28" s="65"/>
      <c r="O28" s="65"/>
      <c r="P28" s="65"/>
      <c r="Q28" s="65"/>
      <c r="R28" s="65"/>
      <c r="S28" s="65"/>
      <c r="T28" s="65"/>
      <c r="U28" s="65"/>
      <c r="V28" s="65"/>
    </row>
    <row r="29" spans="1:22" ht="30" x14ac:dyDescent="0.25">
      <c r="A29" s="65"/>
      <c r="B29" s="72" t="s">
        <v>60</v>
      </c>
      <c r="C29" s="73">
        <f>SUMIFS(Questionnaire!$E$7:'Questionnaire'!$E$992,Questionnaire!$B$7:'Questionnaire'!$B$992,B29)/COUNTIFS(Questionnaire!$B$7:'Questionnaire'!$B$992,B29)</f>
        <v>0</v>
      </c>
      <c r="D29" s="65"/>
      <c r="E29" s="65"/>
      <c r="F29" s="65"/>
      <c r="G29" s="65"/>
      <c r="H29" s="65"/>
      <c r="I29" s="65"/>
      <c r="J29" s="65"/>
      <c r="K29" s="65"/>
      <c r="L29" s="65"/>
      <c r="M29" s="65"/>
      <c r="N29" s="65"/>
      <c r="O29" s="65"/>
      <c r="P29" s="65"/>
      <c r="Q29" s="65"/>
      <c r="R29" s="65"/>
      <c r="S29" s="65"/>
      <c r="T29" s="65"/>
      <c r="U29" s="65"/>
      <c r="V29" s="65"/>
    </row>
    <row r="30" spans="1:22" ht="45" x14ac:dyDescent="0.25">
      <c r="A30" s="65"/>
      <c r="B30" s="72" t="s">
        <v>62</v>
      </c>
      <c r="C30" s="73">
        <f>SUMIFS(Questionnaire!$E$7:'Questionnaire'!$E$992,Questionnaire!$B$7:'Questionnaire'!$B$992,B30)/COUNTIFS(Questionnaire!$B$7:'Questionnaire'!$B$992,B30)</f>
        <v>0</v>
      </c>
      <c r="D30" s="65"/>
      <c r="E30" s="65"/>
      <c r="F30" s="65"/>
      <c r="G30" s="65"/>
      <c r="H30" s="65"/>
      <c r="I30" s="65"/>
      <c r="J30" s="65"/>
      <c r="K30" s="65"/>
      <c r="L30" s="65"/>
      <c r="M30" s="65"/>
      <c r="N30" s="65"/>
      <c r="O30" s="65"/>
      <c r="P30" s="65"/>
      <c r="Q30" s="65"/>
      <c r="R30" s="65"/>
      <c r="S30" s="65"/>
      <c r="T30" s="65"/>
      <c r="U30" s="65"/>
      <c r="V30" s="65"/>
    </row>
    <row r="31" spans="1:22" ht="30" x14ac:dyDescent="0.25">
      <c r="A31" s="65"/>
      <c r="B31" s="72" t="s">
        <v>64</v>
      </c>
      <c r="C31" s="73">
        <f>SUMIFS(Questionnaire!$E$7:'Questionnaire'!$E$992,Questionnaire!$B$7:'Questionnaire'!$B$992,B31)/COUNTIFS(Questionnaire!$B$7:'Questionnaire'!$B$992,B31)</f>
        <v>0</v>
      </c>
      <c r="D31" s="65"/>
      <c r="E31" s="65"/>
      <c r="F31" s="65"/>
      <c r="G31" s="65"/>
      <c r="H31" s="65"/>
      <c r="I31" s="65"/>
      <c r="J31" s="65"/>
      <c r="K31" s="65"/>
      <c r="L31" s="65"/>
      <c r="M31" s="65"/>
      <c r="N31" s="65"/>
      <c r="O31" s="65"/>
      <c r="P31" s="65"/>
      <c r="Q31" s="65"/>
      <c r="R31" s="65"/>
      <c r="S31" s="65"/>
      <c r="T31" s="65"/>
      <c r="U31" s="65"/>
      <c r="V31" s="65"/>
    </row>
    <row r="32" spans="1:22" ht="37.5" customHeight="1" thickBot="1" x14ac:dyDescent="0.3">
      <c r="A32" s="65"/>
      <c r="B32" s="74" t="s">
        <v>66</v>
      </c>
      <c r="C32" s="75">
        <f>SUMIFS(Questionnaire!$E$7:'Questionnaire'!$E$992,Questionnaire!$B$7:'Questionnaire'!$B$992,B32)/COUNTIFS(Questionnaire!$B$7:'Questionnaire'!$B$992,B32)</f>
        <v>0</v>
      </c>
      <c r="D32" s="65"/>
      <c r="E32" s="65"/>
      <c r="F32" s="65"/>
      <c r="G32" s="65"/>
      <c r="H32" s="65"/>
      <c r="I32" s="65"/>
      <c r="J32" s="65"/>
      <c r="K32" s="65"/>
      <c r="L32" s="65"/>
      <c r="M32" s="65"/>
      <c r="N32" s="65"/>
      <c r="O32" s="65"/>
      <c r="P32" s="65"/>
      <c r="Q32" s="65"/>
      <c r="R32" s="65"/>
      <c r="S32" s="65"/>
      <c r="T32" s="65"/>
      <c r="U32" s="65"/>
      <c r="V32" s="65"/>
    </row>
    <row r="33" spans="1:22" x14ac:dyDescent="0.25">
      <c r="A33" s="65"/>
      <c r="B33" s="65"/>
      <c r="C33" s="65"/>
      <c r="D33" s="65"/>
      <c r="E33" s="65"/>
      <c r="F33" s="65"/>
      <c r="G33" s="65"/>
      <c r="H33" s="65"/>
      <c r="I33" s="65"/>
      <c r="J33" s="65"/>
      <c r="K33" s="65"/>
      <c r="L33" s="65"/>
      <c r="M33" s="65"/>
      <c r="N33" s="65"/>
      <c r="O33" s="65"/>
      <c r="P33" s="65"/>
      <c r="Q33" s="65"/>
      <c r="R33" s="65"/>
      <c r="S33" s="65"/>
      <c r="T33" s="65"/>
      <c r="U33" s="65"/>
      <c r="V33" s="65"/>
    </row>
    <row r="34" spans="1:22" x14ac:dyDescent="0.25">
      <c r="A34" s="65"/>
      <c r="B34" s="65"/>
      <c r="C34" s="65"/>
      <c r="D34" s="65"/>
      <c r="E34" s="65"/>
      <c r="F34" s="65"/>
      <c r="G34" s="65"/>
      <c r="H34" s="65"/>
      <c r="I34" s="65"/>
      <c r="J34" s="65"/>
      <c r="K34" s="65"/>
      <c r="L34" s="65"/>
      <c r="M34" s="65"/>
      <c r="N34" s="65"/>
      <c r="O34" s="65"/>
      <c r="P34" s="65"/>
      <c r="Q34" s="65"/>
      <c r="R34" s="65"/>
      <c r="S34" s="65"/>
      <c r="T34" s="65"/>
      <c r="U34" s="65"/>
      <c r="V34" s="65"/>
    </row>
    <row r="35" spans="1:22" x14ac:dyDescent="0.25">
      <c r="A35" s="65"/>
      <c r="B35" s="65"/>
      <c r="C35" s="65"/>
      <c r="D35" s="65"/>
      <c r="E35" s="65"/>
      <c r="F35" s="65"/>
      <c r="G35" s="65"/>
      <c r="H35" s="65"/>
      <c r="I35" s="65"/>
      <c r="J35" s="65"/>
      <c r="K35" s="65"/>
      <c r="L35" s="65"/>
      <c r="M35" s="65"/>
      <c r="N35" s="65"/>
      <c r="O35" s="65"/>
      <c r="P35" s="65"/>
      <c r="Q35" s="65"/>
      <c r="R35" s="65"/>
      <c r="S35" s="65"/>
      <c r="T35" s="65"/>
      <c r="U35" s="65"/>
      <c r="V35" s="65"/>
    </row>
    <row r="36" spans="1:22" x14ac:dyDescent="0.25">
      <c r="A36" s="65"/>
      <c r="B36" s="65"/>
      <c r="C36" s="65"/>
      <c r="D36" s="65"/>
      <c r="E36" s="65"/>
      <c r="F36" s="65"/>
      <c r="G36" s="65"/>
      <c r="H36" s="65"/>
      <c r="I36" s="65"/>
      <c r="J36" s="65"/>
      <c r="K36" s="65"/>
      <c r="L36" s="65"/>
      <c r="M36" s="65"/>
      <c r="N36" s="65"/>
      <c r="O36" s="65"/>
      <c r="P36" s="65"/>
      <c r="Q36" s="65"/>
      <c r="R36" s="65"/>
      <c r="S36" s="65"/>
      <c r="T36" s="65"/>
      <c r="U36" s="65"/>
      <c r="V36" s="65"/>
    </row>
    <row r="37" spans="1:22" x14ac:dyDescent="0.25">
      <c r="A37" s="65"/>
      <c r="B37" s="65"/>
      <c r="C37" s="65"/>
      <c r="D37" s="65"/>
      <c r="E37" s="65"/>
      <c r="F37" s="65"/>
      <c r="G37" s="65"/>
      <c r="H37" s="65"/>
      <c r="I37" s="65"/>
      <c r="J37" s="65"/>
      <c r="K37" s="65"/>
      <c r="L37" s="65"/>
      <c r="M37" s="65"/>
      <c r="N37" s="65"/>
      <c r="O37" s="65"/>
      <c r="P37" s="65"/>
      <c r="Q37" s="65"/>
      <c r="R37" s="65"/>
      <c r="S37" s="65"/>
      <c r="T37" s="65"/>
      <c r="U37" s="65"/>
      <c r="V37" s="65"/>
    </row>
    <row r="38" spans="1:22" x14ac:dyDescent="0.25">
      <c r="A38" s="65"/>
      <c r="B38" s="65"/>
      <c r="C38" s="65"/>
      <c r="D38" s="65"/>
      <c r="E38" s="65"/>
      <c r="F38" s="65"/>
      <c r="G38" s="65"/>
      <c r="H38" s="65"/>
      <c r="I38" s="65"/>
      <c r="J38" s="65"/>
      <c r="K38" s="65"/>
      <c r="L38" s="65"/>
      <c r="M38" s="65"/>
      <c r="N38" s="65"/>
      <c r="O38" s="65"/>
      <c r="P38" s="65"/>
      <c r="Q38" s="65"/>
      <c r="R38" s="65"/>
      <c r="S38" s="65"/>
      <c r="T38" s="65"/>
      <c r="U38" s="65"/>
      <c r="V38" s="65"/>
    </row>
    <row r="39" spans="1:22" x14ac:dyDescent="0.25">
      <c r="A39" s="65"/>
      <c r="B39" s="65"/>
      <c r="C39" s="65"/>
      <c r="D39" s="65"/>
      <c r="E39" s="65"/>
      <c r="F39" s="65"/>
      <c r="G39" s="65"/>
      <c r="H39" s="65"/>
      <c r="I39" s="65"/>
      <c r="J39" s="65"/>
      <c r="K39" s="65"/>
      <c r="L39" s="65"/>
      <c r="M39" s="65"/>
      <c r="N39" s="65"/>
      <c r="O39" s="65"/>
      <c r="P39" s="65"/>
      <c r="Q39" s="65"/>
      <c r="R39" s="65"/>
      <c r="S39" s="65"/>
      <c r="T39" s="65"/>
      <c r="U39" s="65"/>
      <c r="V39" s="65"/>
    </row>
    <row r="40" spans="1:22" x14ac:dyDescent="0.25">
      <c r="A40" s="65"/>
      <c r="B40" s="65"/>
      <c r="C40" s="65"/>
      <c r="D40" s="65"/>
      <c r="E40" s="65"/>
      <c r="F40" s="65"/>
      <c r="G40" s="65"/>
      <c r="H40" s="65"/>
      <c r="I40" s="65"/>
      <c r="J40" s="65"/>
      <c r="K40" s="65"/>
      <c r="L40" s="65"/>
      <c r="M40" s="65"/>
      <c r="N40" s="65"/>
      <c r="O40" s="65"/>
      <c r="P40" s="65"/>
      <c r="Q40" s="65"/>
      <c r="R40" s="65"/>
      <c r="S40" s="65"/>
      <c r="T40" s="65"/>
      <c r="U40" s="65"/>
      <c r="V40" s="65"/>
    </row>
    <row r="41" spans="1:22" x14ac:dyDescent="0.25">
      <c r="A41" s="65"/>
      <c r="B41" s="65"/>
      <c r="C41" s="65"/>
      <c r="D41" s="65"/>
      <c r="E41" s="65"/>
      <c r="F41" s="65"/>
      <c r="G41" s="65"/>
      <c r="H41" s="65"/>
      <c r="I41" s="65"/>
      <c r="J41" s="65"/>
      <c r="K41" s="65"/>
      <c r="L41" s="65"/>
      <c r="M41" s="65"/>
      <c r="N41" s="65"/>
      <c r="O41" s="65"/>
      <c r="P41" s="65"/>
      <c r="Q41" s="65"/>
      <c r="R41" s="65"/>
      <c r="S41" s="65"/>
      <c r="T41" s="65"/>
      <c r="U41" s="65"/>
      <c r="V41" s="65"/>
    </row>
    <row r="42" spans="1:22" x14ac:dyDescent="0.25">
      <c r="A42" s="65"/>
      <c r="B42" s="65"/>
      <c r="C42" s="65"/>
      <c r="D42" s="65"/>
      <c r="E42" s="65"/>
      <c r="F42" s="65"/>
      <c r="G42" s="65"/>
      <c r="H42" s="65"/>
      <c r="I42" s="65"/>
      <c r="J42" s="65"/>
      <c r="K42" s="65"/>
      <c r="L42" s="65"/>
      <c r="M42" s="65"/>
      <c r="N42" s="65"/>
      <c r="O42" s="65"/>
      <c r="P42" s="65"/>
      <c r="Q42" s="65"/>
      <c r="R42" s="65"/>
      <c r="S42" s="65"/>
      <c r="T42" s="65"/>
      <c r="U42" s="65"/>
      <c r="V42" s="65"/>
    </row>
    <row r="43" spans="1:22" x14ac:dyDescent="0.25">
      <c r="A43" s="65"/>
      <c r="B43" s="65"/>
      <c r="C43" s="65"/>
      <c r="D43" s="65"/>
      <c r="E43" s="65"/>
      <c r="F43" s="65"/>
      <c r="G43" s="65"/>
      <c r="H43" s="65"/>
      <c r="I43" s="65"/>
      <c r="J43" s="65"/>
      <c r="K43" s="65"/>
      <c r="L43" s="65"/>
      <c r="M43" s="65"/>
      <c r="N43" s="65"/>
      <c r="O43" s="65"/>
      <c r="P43" s="65"/>
      <c r="Q43" s="65"/>
      <c r="R43" s="65"/>
      <c r="S43" s="65"/>
      <c r="T43" s="65"/>
      <c r="U43" s="65"/>
      <c r="V43" s="65"/>
    </row>
    <row r="44" spans="1:22" x14ac:dyDescent="0.25">
      <c r="A44" s="65"/>
      <c r="B44" s="65"/>
      <c r="C44" s="65"/>
      <c r="D44" s="65"/>
      <c r="E44" s="65"/>
      <c r="F44" s="65"/>
      <c r="G44" s="65"/>
      <c r="H44" s="65"/>
      <c r="I44" s="65"/>
      <c r="J44" s="65"/>
      <c r="K44" s="65"/>
      <c r="L44" s="65"/>
      <c r="M44" s="65"/>
      <c r="N44" s="65"/>
      <c r="O44" s="65"/>
      <c r="P44" s="65"/>
      <c r="Q44" s="65"/>
      <c r="R44" s="65"/>
      <c r="S44" s="65"/>
      <c r="T44" s="65"/>
      <c r="U44" s="65"/>
      <c r="V44" s="65"/>
    </row>
    <row r="45" spans="1:22" x14ac:dyDescent="0.25">
      <c r="A45" s="65"/>
      <c r="B45" s="65"/>
      <c r="C45" s="65"/>
      <c r="D45" s="65"/>
      <c r="E45" s="65"/>
      <c r="F45" s="65"/>
      <c r="G45" s="65"/>
      <c r="H45" s="65"/>
      <c r="I45" s="65"/>
      <c r="J45" s="65"/>
      <c r="K45" s="65"/>
      <c r="L45" s="65"/>
      <c r="M45" s="65"/>
      <c r="N45" s="65"/>
      <c r="O45" s="65"/>
      <c r="P45" s="65"/>
      <c r="Q45" s="65"/>
      <c r="R45" s="65"/>
      <c r="S45" s="65"/>
      <c r="T45" s="65"/>
      <c r="U45" s="65"/>
      <c r="V45" s="65"/>
    </row>
    <row r="46" spans="1:22" x14ac:dyDescent="0.25">
      <c r="A46" s="65"/>
      <c r="B46" s="65"/>
      <c r="C46" s="65"/>
      <c r="D46" s="65"/>
      <c r="E46" s="65"/>
      <c r="F46" s="65"/>
      <c r="G46" s="65"/>
      <c r="H46" s="65"/>
      <c r="I46" s="65"/>
      <c r="J46" s="65"/>
      <c r="K46" s="65"/>
      <c r="L46" s="65"/>
      <c r="M46" s="65"/>
      <c r="N46" s="65"/>
      <c r="O46" s="65"/>
      <c r="P46" s="65"/>
      <c r="Q46" s="65"/>
      <c r="R46" s="65"/>
      <c r="S46" s="65"/>
      <c r="T46" s="65"/>
      <c r="U46" s="65"/>
      <c r="V46" s="65"/>
    </row>
    <row r="47" spans="1:22" x14ac:dyDescent="0.25">
      <c r="A47" s="65"/>
      <c r="B47" s="65"/>
      <c r="C47" s="65"/>
      <c r="D47" s="65"/>
      <c r="E47" s="65"/>
      <c r="F47" s="65"/>
      <c r="G47" s="65"/>
      <c r="H47" s="65"/>
      <c r="I47" s="65"/>
      <c r="J47" s="65"/>
      <c r="K47" s="65"/>
      <c r="L47" s="65"/>
      <c r="M47" s="65"/>
      <c r="N47" s="65"/>
      <c r="O47" s="65"/>
      <c r="P47" s="65"/>
      <c r="Q47" s="65"/>
      <c r="R47" s="65"/>
      <c r="S47" s="65"/>
      <c r="T47" s="65"/>
      <c r="U47" s="65"/>
      <c r="V47" s="65"/>
    </row>
    <row r="48" spans="1:22" x14ac:dyDescent="0.25">
      <c r="A48" s="65"/>
      <c r="B48" s="65"/>
      <c r="C48" s="65"/>
      <c r="D48" s="65"/>
      <c r="E48" s="65"/>
      <c r="F48" s="65"/>
      <c r="G48" s="65"/>
      <c r="H48" s="65"/>
      <c r="I48" s="65"/>
      <c r="J48" s="65"/>
      <c r="K48" s="65"/>
      <c r="L48" s="65"/>
      <c r="M48" s="65"/>
      <c r="N48" s="65"/>
      <c r="O48" s="65"/>
      <c r="P48" s="65"/>
      <c r="Q48" s="65"/>
      <c r="R48" s="65"/>
      <c r="S48" s="65"/>
      <c r="T48" s="65"/>
      <c r="U48" s="65"/>
      <c r="V48" s="65"/>
    </row>
    <row r="49" spans="1:22" x14ac:dyDescent="0.25">
      <c r="A49" s="65"/>
      <c r="B49" s="65"/>
      <c r="C49" s="65"/>
      <c r="D49" s="65"/>
      <c r="E49" s="65"/>
      <c r="F49" s="65"/>
      <c r="G49" s="65"/>
      <c r="H49" s="65"/>
      <c r="I49" s="65"/>
      <c r="J49" s="65"/>
      <c r="K49" s="65"/>
      <c r="L49" s="65"/>
      <c r="M49" s="65"/>
      <c r="N49" s="65"/>
      <c r="O49" s="65"/>
      <c r="P49" s="65"/>
      <c r="Q49" s="65"/>
      <c r="R49" s="65"/>
      <c r="S49" s="65"/>
      <c r="T49" s="65"/>
      <c r="U49" s="65"/>
      <c r="V49" s="65"/>
    </row>
    <row r="50" spans="1:22" x14ac:dyDescent="0.25">
      <c r="A50" s="65"/>
      <c r="B50" s="65"/>
      <c r="C50" s="65"/>
      <c r="D50" s="65"/>
      <c r="E50" s="65"/>
      <c r="F50" s="65"/>
      <c r="G50" s="65"/>
      <c r="H50" s="65"/>
      <c r="I50" s="65"/>
      <c r="J50" s="65"/>
      <c r="K50" s="65"/>
      <c r="L50" s="65"/>
      <c r="M50" s="65"/>
      <c r="N50" s="65"/>
      <c r="O50" s="65"/>
      <c r="P50" s="65"/>
      <c r="Q50" s="65"/>
      <c r="R50" s="65"/>
      <c r="S50" s="65"/>
      <c r="T50" s="65"/>
      <c r="U50" s="65"/>
      <c r="V50" s="65"/>
    </row>
    <row r="51" spans="1:22" x14ac:dyDescent="0.25">
      <c r="A51" s="65"/>
      <c r="B51" s="65"/>
      <c r="C51" s="65"/>
      <c r="D51" s="65"/>
      <c r="E51" s="65"/>
      <c r="F51" s="65"/>
      <c r="G51" s="65"/>
      <c r="H51" s="65"/>
      <c r="I51" s="65"/>
      <c r="J51" s="65"/>
      <c r="K51" s="65"/>
      <c r="L51" s="65"/>
      <c r="M51" s="65"/>
      <c r="N51" s="65"/>
      <c r="O51" s="65"/>
      <c r="P51" s="65"/>
      <c r="Q51" s="65"/>
      <c r="R51" s="65"/>
      <c r="S51" s="65"/>
      <c r="T51" s="65"/>
      <c r="U51" s="65"/>
      <c r="V51" s="65"/>
    </row>
    <row r="52" spans="1:22" x14ac:dyDescent="0.25">
      <c r="A52" s="65"/>
      <c r="B52" s="65"/>
      <c r="C52" s="65"/>
      <c r="D52" s="65"/>
      <c r="E52" s="65"/>
      <c r="F52" s="65"/>
      <c r="G52" s="65"/>
      <c r="H52" s="65"/>
      <c r="I52" s="65"/>
      <c r="J52" s="65"/>
      <c r="K52" s="65"/>
      <c r="L52" s="65"/>
      <c r="M52" s="65"/>
      <c r="N52" s="65"/>
      <c r="O52" s="65"/>
      <c r="P52" s="65"/>
      <c r="Q52" s="65"/>
      <c r="R52" s="65"/>
      <c r="S52" s="65"/>
      <c r="T52" s="65"/>
      <c r="U52" s="65"/>
      <c r="V52" s="65"/>
    </row>
    <row r="53" spans="1:22" x14ac:dyDescent="0.25">
      <c r="A53" s="65"/>
      <c r="B53" s="65"/>
      <c r="C53" s="65"/>
      <c r="D53" s="65"/>
      <c r="E53" s="65"/>
      <c r="F53" s="65"/>
      <c r="G53" s="65"/>
      <c r="H53" s="65"/>
      <c r="I53" s="65"/>
      <c r="J53" s="65"/>
      <c r="K53" s="65"/>
      <c r="L53" s="65"/>
      <c r="M53" s="65"/>
      <c r="N53" s="65"/>
      <c r="O53" s="65"/>
      <c r="P53" s="65"/>
      <c r="Q53" s="65"/>
      <c r="R53" s="65"/>
      <c r="S53" s="65"/>
      <c r="T53" s="65"/>
      <c r="U53" s="65"/>
      <c r="V53" s="65"/>
    </row>
    <row r="54" spans="1:22" x14ac:dyDescent="0.25">
      <c r="A54" s="65"/>
      <c r="B54" s="65"/>
      <c r="C54" s="65"/>
      <c r="D54" s="65"/>
      <c r="E54" s="65"/>
      <c r="F54" s="65"/>
      <c r="G54" s="65"/>
      <c r="H54" s="65"/>
      <c r="I54" s="65"/>
      <c r="J54" s="65"/>
      <c r="K54" s="65"/>
      <c r="L54" s="65"/>
      <c r="M54" s="65"/>
      <c r="N54" s="65"/>
      <c r="O54" s="65"/>
      <c r="P54" s="65"/>
      <c r="Q54" s="65"/>
      <c r="R54" s="65"/>
      <c r="S54" s="65"/>
      <c r="T54" s="65"/>
      <c r="U54" s="65"/>
      <c r="V54" s="65"/>
    </row>
    <row r="55" spans="1:22" x14ac:dyDescent="0.25">
      <c r="A55" s="65"/>
      <c r="B55" s="65"/>
      <c r="C55" s="65"/>
      <c r="D55" s="65"/>
      <c r="E55" s="65"/>
      <c r="F55" s="65"/>
      <c r="G55" s="65"/>
      <c r="H55" s="65"/>
      <c r="I55" s="65"/>
      <c r="J55" s="65"/>
      <c r="K55" s="65"/>
      <c r="L55" s="65"/>
      <c r="M55" s="65"/>
      <c r="N55" s="65"/>
      <c r="O55" s="65"/>
      <c r="P55" s="65"/>
      <c r="Q55" s="65"/>
      <c r="R55" s="65"/>
      <c r="S55" s="65"/>
      <c r="T55" s="65"/>
      <c r="U55" s="65"/>
      <c r="V55" s="65"/>
    </row>
    <row r="56" spans="1:22" x14ac:dyDescent="0.25">
      <c r="A56" s="65"/>
      <c r="B56" s="65"/>
      <c r="C56" s="65"/>
      <c r="D56" s="65"/>
      <c r="E56" s="65"/>
      <c r="F56" s="65"/>
      <c r="G56" s="65"/>
      <c r="H56" s="65"/>
      <c r="I56" s="65"/>
      <c r="J56" s="65"/>
      <c r="K56" s="65"/>
      <c r="L56" s="65"/>
      <c r="M56" s="65"/>
      <c r="N56" s="65"/>
      <c r="O56" s="65"/>
      <c r="P56" s="65"/>
      <c r="Q56" s="65"/>
      <c r="R56" s="65"/>
      <c r="S56" s="65"/>
      <c r="T56" s="65"/>
      <c r="U56" s="65"/>
      <c r="V56" s="65"/>
    </row>
    <row r="57" spans="1:22" x14ac:dyDescent="0.25">
      <c r="A57" s="65"/>
      <c r="B57" s="65"/>
      <c r="C57" s="65"/>
      <c r="D57" s="65"/>
      <c r="E57" s="65"/>
      <c r="F57" s="65"/>
      <c r="G57" s="65"/>
      <c r="H57" s="65"/>
      <c r="I57" s="65"/>
      <c r="J57" s="65"/>
      <c r="K57" s="65"/>
      <c r="L57" s="65"/>
      <c r="M57" s="65"/>
      <c r="N57" s="65"/>
      <c r="O57" s="65"/>
      <c r="P57" s="65"/>
      <c r="Q57" s="65"/>
      <c r="R57" s="65"/>
      <c r="S57" s="65"/>
      <c r="T57" s="65"/>
      <c r="U57" s="65"/>
      <c r="V57" s="65"/>
    </row>
    <row r="58" spans="1:22" x14ac:dyDescent="0.25">
      <c r="A58" s="65"/>
      <c r="B58" s="65"/>
      <c r="C58" s="65"/>
      <c r="D58" s="65"/>
      <c r="E58" s="65"/>
      <c r="F58" s="65"/>
      <c r="G58" s="65"/>
      <c r="H58" s="65"/>
      <c r="I58" s="65"/>
      <c r="J58" s="65"/>
      <c r="K58" s="65"/>
      <c r="L58" s="65"/>
      <c r="M58" s="65"/>
      <c r="N58" s="65"/>
      <c r="O58" s="65"/>
      <c r="P58" s="65"/>
      <c r="Q58" s="65"/>
      <c r="R58" s="65"/>
      <c r="S58" s="65"/>
      <c r="T58" s="65"/>
      <c r="U58" s="65"/>
      <c r="V58" s="65"/>
    </row>
    <row r="59" spans="1:22" x14ac:dyDescent="0.25">
      <c r="A59" s="65"/>
      <c r="B59" s="65"/>
      <c r="C59" s="65"/>
      <c r="D59" s="65"/>
      <c r="E59" s="65"/>
      <c r="F59" s="65"/>
      <c r="G59" s="65"/>
      <c r="H59" s="65"/>
      <c r="I59" s="65"/>
      <c r="J59" s="65"/>
      <c r="K59" s="65"/>
      <c r="L59" s="65"/>
      <c r="M59" s="65"/>
      <c r="N59" s="65"/>
      <c r="O59" s="65"/>
      <c r="P59" s="65"/>
      <c r="Q59" s="65"/>
      <c r="R59" s="65"/>
      <c r="S59" s="65"/>
      <c r="T59" s="65"/>
      <c r="U59" s="65"/>
      <c r="V59" s="65"/>
    </row>
    <row r="60" spans="1:22" x14ac:dyDescent="0.25">
      <c r="A60" s="65"/>
      <c r="B60" s="65"/>
      <c r="C60" s="65"/>
      <c r="D60" s="65"/>
      <c r="E60" s="65"/>
      <c r="F60" s="65"/>
      <c r="G60" s="65"/>
      <c r="H60" s="65"/>
      <c r="I60" s="65"/>
      <c r="J60" s="65"/>
      <c r="K60" s="65"/>
      <c r="L60" s="65"/>
      <c r="M60" s="65"/>
      <c r="N60" s="65"/>
      <c r="O60" s="65"/>
      <c r="P60" s="65"/>
      <c r="Q60" s="65"/>
      <c r="R60" s="65"/>
      <c r="S60" s="65"/>
      <c r="T60" s="65"/>
      <c r="U60" s="65"/>
      <c r="V60" s="65"/>
    </row>
    <row r="61" spans="1:22" x14ac:dyDescent="0.25">
      <c r="A61" s="65"/>
      <c r="B61" s="65"/>
      <c r="C61" s="65"/>
      <c r="D61" s="65"/>
      <c r="E61" s="65"/>
      <c r="F61" s="65"/>
      <c r="G61" s="65"/>
      <c r="H61" s="65"/>
      <c r="I61" s="65"/>
      <c r="J61" s="65"/>
      <c r="K61" s="65"/>
      <c r="L61" s="65"/>
      <c r="M61" s="65"/>
      <c r="N61" s="65"/>
      <c r="O61" s="65"/>
      <c r="P61" s="65"/>
      <c r="Q61" s="65"/>
      <c r="R61" s="65"/>
      <c r="S61" s="65"/>
      <c r="T61" s="65"/>
      <c r="U61" s="65"/>
      <c r="V61" s="65"/>
    </row>
    <row r="62" spans="1:22" x14ac:dyDescent="0.25">
      <c r="A62" s="65"/>
      <c r="B62" s="65"/>
      <c r="C62" s="65"/>
      <c r="D62" s="65"/>
      <c r="E62" s="65"/>
      <c r="F62" s="65"/>
      <c r="G62" s="65"/>
      <c r="H62" s="65"/>
      <c r="I62" s="65"/>
      <c r="J62" s="65"/>
      <c r="K62" s="65"/>
      <c r="L62" s="65"/>
      <c r="M62" s="65"/>
      <c r="N62" s="65"/>
      <c r="O62" s="65"/>
      <c r="P62" s="65"/>
      <c r="Q62" s="65"/>
      <c r="R62" s="65"/>
      <c r="S62" s="65"/>
      <c r="T62" s="65"/>
      <c r="U62" s="65"/>
      <c r="V62" s="65"/>
    </row>
    <row r="63" spans="1:22" x14ac:dyDescent="0.25">
      <c r="A63" s="65"/>
      <c r="B63" s="65"/>
      <c r="C63" s="65"/>
      <c r="D63" s="65"/>
      <c r="E63" s="65"/>
      <c r="F63" s="65"/>
      <c r="G63" s="65"/>
      <c r="H63" s="65"/>
      <c r="I63" s="65"/>
      <c r="J63" s="65"/>
      <c r="K63" s="65"/>
      <c r="L63" s="65"/>
      <c r="M63" s="65"/>
      <c r="N63" s="65"/>
      <c r="O63" s="65"/>
      <c r="P63" s="65"/>
      <c r="Q63" s="65"/>
      <c r="R63" s="65"/>
      <c r="S63" s="65"/>
      <c r="T63" s="65"/>
      <c r="U63" s="65"/>
      <c r="V63" s="65"/>
    </row>
    <row r="64" spans="1:22" x14ac:dyDescent="0.25">
      <c r="A64" s="65"/>
      <c r="B64" s="65"/>
      <c r="C64" s="65"/>
      <c r="D64" s="65"/>
      <c r="E64" s="65"/>
      <c r="F64" s="65"/>
      <c r="G64" s="65"/>
      <c r="H64" s="65"/>
      <c r="I64" s="65"/>
      <c r="J64" s="65"/>
      <c r="K64" s="65"/>
      <c r="L64" s="65"/>
      <c r="M64" s="65"/>
      <c r="N64" s="65"/>
      <c r="O64" s="65"/>
      <c r="P64" s="65"/>
      <c r="Q64" s="65"/>
      <c r="R64" s="65"/>
      <c r="S64" s="65"/>
      <c r="T64" s="65"/>
      <c r="U64" s="65"/>
      <c r="V64" s="65"/>
    </row>
    <row r="65" spans="1:22" x14ac:dyDescent="0.25">
      <c r="A65" s="65"/>
      <c r="B65" s="65"/>
      <c r="C65" s="65"/>
      <c r="D65" s="65"/>
      <c r="E65" s="65"/>
      <c r="F65" s="65"/>
      <c r="G65" s="65"/>
      <c r="H65" s="65"/>
      <c r="I65" s="65"/>
      <c r="J65" s="65"/>
      <c r="K65" s="65"/>
      <c r="L65" s="65"/>
      <c r="M65" s="65"/>
      <c r="N65" s="65"/>
      <c r="O65" s="65"/>
      <c r="P65" s="65"/>
      <c r="Q65" s="65"/>
      <c r="R65" s="65"/>
      <c r="S65" s="65"/>
      <c r="T65" s="65"/>
      <c r="U65" s="65"/>
      <c r="V65" s="65"/>
    </row>
    <row r="66" spans="1:22" x14ac:dyDescent="0.25">
      <c r="A66" s="65"/>
      <c r="B66" s="65"/>
      <c r="C66" s="65"/>
      <c r="D66" s="65"/>
      <c r="E66" s="65"/>
      <c r="F66" s="65"/>
      <c r="G66" s="65"/>
      <c r="H66" s="65"/>
      <c r="I66" s="65"/>
      <c r="J66" s="65"/>
      <c r="K66" s="65"/>
      <c r="L66" s="65"/>
      <c r="M66" s="65"/>
      <c r="N66" s="65"/>
      <c r="O66" s="65"/>
      <c r="P66" s="65"/>
      <c r="Q66" s="65"/>
      <c r="R66" s="65"/>
      <c r="S66" s="65"/>
      <c r="T66" s="65"/>
      <c r="U66" s="65"/>
      <c r="V66" s="65"/>
    </row>
    <row r="67" spans="1:22" x14ac:dyDescent="0.25">
      <c r="A67" s="65"/>
      <c r="B67" s="65"/>
      <c r="C67" s="65"/>
      <c r="D67" s="65"/>
      <c r="E67" s="65"/>
      <c r="F67" s="65"/>
      <c r="G67" s="65"/>
      <c r="H67" s="65"/>
      <c r="I67" s="65"/>
      <c r="J67" s="65"/>
      <c r="K67" s="65"/>
      <c r="L67" s="65"/>
      <c r="M67" s="65"/>
      <c r="N67" s="65"/>
      <c r="O67" s="65"/>
      <c r="P67" s="65"/>
      <c r="Q67" s="65"/>
      <c r="R67" s="65"/>
      <c r="S67" s="65"/>
      <c r="T67" s="65"/>
      <c r="U67" s="65"/>
      <c r="V67" s="65"/>
    </row>
    <row r="68" spans="1:22" x14ac:dyDescent="0.25">
      <c r="A68" s="65"/>
      <c r="B68" s="65"/>
      <c r="C68" s="65"/>
      <c r="D68" s="65"/>
      <c r="E68" s="65"/>
      <c r="F68" s="65"/>
      <c r="G68" s="65"/>
      <c r="H68" s="65"/>
      <c r="I68" s="65"/>
      <c r="J68" s="65"/>
      <c r="K68" s="65"/>
      <c r="L68" s="65"/>
      <c r="M68" s="65"/>
      <c r="N68" s="65"/>
      <c r="O68" s="65"/>
      <c r="P68" s="65"/>
      <c r="Q68" s="65"/>
      <c r="R68" s="65"/>
      <c r="S68" s="65"/>
      <c r="T68" s="65"/>
      <c r="U68" s="65"/>
      <c r="V68" s="65"/>
    </row>
    <row r="69" spans="1:22" x14ac:dyDescent="0.25">
      <c r="A69" s="65"/>
      <c r="B69" s="65"/>
      <c r="C69" s="65"/>
      <c r="D69" s="65"/>
      <c r="E69" s="65"/>
      <c r="F69" s="65"/>
      <c r="G69" s="65"/>
      <c r="H69" s="65"/>
      <c r="I69" s="65"/>
      <c r="J69" s="65"/>
      <c r="K69" s="65"/>
      <c r="L69" s="65"/>
      <c r="M69" s="65"/>
      <c r="N69" s="65"/>
      <c r="O69" s="65"/>
      <c r="P69" s="65"/>
      <c r="Q69" s="65"/>
      <c r="R69" s="65"/>
      <c r="S69" s="65"/>
      <c r="T69" s="65"/>
      <c r="U69" s="65"/>
      <c r="V69" s="65"/>
    </row>
    <row r="70" spans="1:22" x14ac:dyDescent="0.25">
      <c r="A70" s="65"/>
      <c r="B70" s="65"/>
      <c r="C70" s="65"/>
      <c r="D70" s="65"/>
      <c r="E70" s="65"/>
      <c r="F70" s="65"/>
      <c r="G70" s="65"/>
      <c r="H70" s="65"/>
      <c r="I70" s="65"/>
      <c r="J70" s="65"/>
      <c r="K70" s="65"/>
      <c r="L70" s="65"/>
      <c r="M70" s="65"/>
      <c r="N70" s="65"/>
      <c r="O70" s="65"/>
      <c r="P70" s="65"/>
      <c r="Q70" s="65"/>
      <c r="R70" s="65"/>
      <c r="S70" s="65"/>
      <c r="T70" s="65"/>
      <c r="U70" s="65"/>
      <c r="V70" s="65"/>
    </row>
    <row r="71" spans="1:22" x14ac:dyDescent="0.25">
      <c r="A71" s="65"/>
      <c r="B71" s="65"/>
      <c r="C71" s="65"/>
      <c r="D71" s="65"/>
      <c r="E71" s="65"/>
      <c r="F71" s="65"/>
      <c r="G71" s="65"/>
      <c r="H71" s="65"/>
      <c r="I71" s="65"/>
      <c r="J71" s="65"/>
      <c r="K71" s="65"/>
      <c r="L71" s="65"/>
      <c r="M71" s="65"/>
      <c r="N71" s="65"/>
      <c r="O71" s="65"/>
      <c r="P71" s="65"/>
      <c r="Q71" s="65"/>
      <c r="R71" s="65"/>
      <c r="S71" s="65"/>
      <c r="T71" s="65"/>
      <c r="U71" s="65"/>
      <c r="V71" s="65"/>
    </row>
    <row r="72" spans="1:22" x14ac:dyDescent="0.25">
      <c r="A72" s="65"/>
      <c r="B72" s="65"/>
      <c r="C72" s="65"/>
      <c r="D72" s="65"/>
      <c r="E72" s="65"/>
      <c r="F72" s="65"/>
      <c r="G72" s="65"/>
      <c r="H72" s="65"/>
      <c r="I72" s="65"/>
      <c r="J72" s="65"/>
      <c r="K72" s="65"/>
      <c r="L72" s="65"/>
      <c r="M72" s="65"/>
      <c r="N72" s="65"/>
      <c r="O72" s="65"/>
      <c r="P72" s="65"/>
      <c r="Q72" s="65"/>
      <c r="R72" s="65"/>
      <c r="S72" s="65"/>
      <c r="T72" s="65"/>
      <c r="U72" s="65"/>
      <c r="V72" s="65"/>
    </row>
    <row r="73" spans="1:22" x14ac:dyDescent="0.25">
      <c r="A73" s="65"/>
      <c r="B73" s="65"/>
      <c r="C73" s="65"/>
      <c r="D73" s="65"/>
      <c r="E73" s="65"/>
      <c r="F73" s="65"/>
      <c r="G73" s="65"/>
      <c r="H73" s="65"/>
      <c r="I73" s="65"/>
      <c r="J73" s="65"/>
      <c r="K73" s="65"/>
      <c r="L73" s="65"/>
      <c r="M73" s="65"/>
      <c r="N73" s="65"/>
      <c r="O73" s="65"/>
      <c r="P73" s="65"/>
      <c r="Q73" s="65"/>
      <c r="R73" s="65"/>
      <c r="S73" s="65"/>
      <c r="T73" s="65"/>
      <c r="U73" s="65"/>
      <c r="V73" s="65"/>
    </row>
    <row r="74" spans="1:22" x14ac:dyDescent="0.25">
      <c r="A74" s="65"/>
      <c r="B74" s="65"/>
      <c r="C74" s="65"/>
      <c r="D74" s="65"/>
      <c r="E74" s="65"/>
      <c r="F74" s="65"/>
      <c r="G74" s="65"/>
      <c r="H74" s="65"/>
      <c r="I74" s="65"/>
      <c r="J74" s="65"/>
      <c r="K74" s="65"/>
      <c r="L74" s="65"/>
      <c r="M74" s="65"/>
      <c r="N74" s="65"/>
      <c r="O74" s="65"/>
      <c r="P74" s="65"/>
      <c r="Q74" s="65"/>
      <c r="R74" s="65"/>
      <c r="S74" s="65"/>
      <c r="T74" s="65"/>
      <c r="U74" s="65"/>
      <c r="V74" s="65"/>
    </row>
    <row r="75" spans="1:22" x14ac:dyDescent="0.25">
      <c r="A75" s="65"/>
      <c r="B75" s="65"/>
      <c r="C75" s="65"/>
      <c r="D75" s="65"/>
      <c r="E75" s="65"/>
      <c r="F75" s="65"/>
      <c r="G75" s="65"/>
      <c r="H75" s="65"/>
      <c r="I75" s="65"/>
      <c r="J75" s="65"/>
      <c r="K75" s="65"/>
      <c r="L75" s="65"/>
      <c r="M75" s="65"/>
      <c r="N75" s="65"/>
      <c r="O75" s="65"/>
      <c r="P75" s="65"/>
      <c r="Q75" s="65"/>
      <c r="R75" s="65"/>
      <c r="S75" s="65"/>
      <c r="T75" s="65"/>
      <c r="U75" s="65"/>
      <c r="V75" s="65"/>
    </row>
    <row r="76" spans="1:22" x14ac:dyDescent="0.25">
      <c r="A76" s="65"/>
      <c r="B76" s="65"/>
      <c r="C76" s="65"/>
      <c r="D76" s="65"/>
      <c r="E76" s="65"/>
      <c r="F76" s="65"/>
      <c r="G76" s="65"/>
      <c r="H76" s="65"/>
      <c r="I76" s="65"/>
      <c r="J76" s="65"/>
      <c r="K76" s="65"/>
      <c r="L76" s="65"/>
      <c r="M76" s="65"/>
      <c r="N76" s="65"/>
      <c r="O76" s="65"/>
      <c r="P76" s="65"/>
      <c r="Q76" s="65"/>
      <c r="R76" s="65"/>
      <c r="S76" s="65"/>
      <c r="T76" s="65"/>
      <c r="U76" s="65"/>
      <c r="V76" s="65"/>
    </row>
    <row r="77" spans="1:22" x14ac:dyDescent="0.25">
      <c r="A77" s="65"/>
      <c r="B77" s="65"/>
      <c r="C77" s="65"/>
      <c r="D77" s="65"/>
      <c r="E77" s="65"/>
      <c r="F77" s="65"/>
      <c r="G77" s="65"/>
      <c r="H77" s="65"/>
      <c r="I77" s="65"/>
      <c r="J77" s="65"/>
      <c r="K77" s="65"/>
      <c r="L77" s="65"/>
      <c r="M77" s="65"/>
      <c r="N77" s="65"/>
      <c r="O77" s="65"/>
      <c r="P77" s="65"/>
      <c r="Q77" s="65"/>
      <c r="R77" s="65"/>
      <c r="S77" s="65"/>
      <c r="T77" s="65"/>
      <c r="U77" s="65"/>
      <c r="V77" s="65"/>
    </row>
    <row r="78" spans="1:22" x14ac:dyDescent="0.25">
      <c r="A78" s="65"/>
      <c r="B78" s="65"/>
      <c r="C78" s="65"/>
      <c r="D78" s="65"/>
      <c r="E78" s="65"/>
      <c r="F78" s="65"/>
      <c r="G78" s="65"/>
      <c r="H78" s="65"/>
      <c r="I78" s="65"/>
      <c r="J78" s="65"/>
      <c r="K78" s="65"/>
      <c r="L78" s="65"/>
      <c r="M78" s="65"/>
      <c r="N78" s="65"/>
      <c r="O78" s="65"/>
      <c r="P78" s="65"/>
      <c r="Q78" s="65"/>
      <c r="R78" s="65"/>
      <c r="S78" s="65"/>
      <c r="T78" s="65"/>
      <c r="U78" s="65"/>
      <c r="V78" s="65"/>
    </row>
    <row r="79" spans="1:22" x14ac:dyDescent="0.25">
      <c r="A79" s="65"/>
      <c r="B79" s="65"/>
      <c r="C79" s="65"/>
      <c r="D79" s="65"/>
      <c r="E79" s="65"/>
      <c r="F79" s="65"/>
      <c r="G79" s="65"/>
      <c r="H79" s="65"/>
      <c r="I79" s="65"/>
      <c r="J79" s="65"/>
      <c r="K79" s="65"/>
      <c r="L79" s="65"/>
      <c r="M79" s="65"/>
      <c r="N79" s="65"/>
      <c r="O79" s="65"/>
      <c r="P79" s="65"/>
      <c r="Q79" s="65"/>
      <c r="R79" s="65"/>
      <c r="S79" s="65"/>
      <c r="T79" s="65"/>
      <c r="U79" s="65"/>
      <c r="V79" s="65"/>
    </row>
    <row r="80" spans="1:22" x14ac:dyDescent="0.25">
      <c r="A80" s="65"/>
      <c r="B80" s="65"/>
      <c r="C80" s="65"/>
      <c r="D80" s="65"/>
      <c r="E80" s="65"/>
      <c r="F80" s="65"/>
      <c r="G80" s="65"/>
      <c r="H80" s="65"/>
      <c r="I80" s="65"/>
      <c r="J80" s="65"/>
      <c r="K80" s="65"/>
      <c r="L80" s="65"/>
      <c r="M80" s="65"/>
      <c r="N80" s="65"/>
      <c r="O80" s="65"/>
      <c r="P80" s="65"/>
      <c r="Q80" s="65"/>
      <c r="R80" s="65"/>
      <c r="S80" s="65"/>
      <c r="T80" s="65"/>
      <c r="U80" s="65"/>
      <c r="V80" s="65"/>
    </row>
    <row r="81" spans="1:22" x14ac:dyDescent="0.25">
      <c r="A81" s="65"/>
      <c r="B81" s="65"/>
      <c r="C81" s="65"/>
      <c r="D81" s="65"/>
      <c r="E81" s="65"/>
      <c r="F81" s="65"/>
      <c r="G81" s="65"/>
      <c r="H81" s="65"/>
      <c r="I81" s="65"/>
      <c r="J81" s="65"/>
      <c r="K81" s="65"/>
      <c r="L81" s="65"/>
      <c r="M81" s="65"/>
      <c r="N81" s="65"/>
      <c r="O81" s="65"/>
      <c r="P81" s="65"/>
      <c r="Q81" s="65"/>
      <c r="R81" s="65"/>
      <c r="S81" s="65"/>
      <c r="T81" s="65"/>
      <c r="U81" s="65"/>
      <c r="V81" s="65"/>
    </row>
    <row r="82" spans="1:22" x14ac:dyDescent="0.25">
      <c r="A82" s="65"/>
      <c r="B82" s="65"/>
      <c r="C82" s="65"/>
      <c r="D82" s="65"/>
      <c r="E82" s="65"/>
      <c r="F82" s="65"/>
      <c r="G82" s="65"/>
      <c r="H82" s="65"/>
      <c r="I82" s="65"/>
      <c r="J82" s="65"/>
      <c r="K82" s="65"/>
      <c r="L82" s="65"/>
      <c r="M82" s="65"/>
      <c r="N82" s="65"/>
      <c r="O82" s="65"/>
      <c r="P82" s="65"/>
      <c r="Q82" s="65"/>
      <c r="R82" s="65"/>
      <c r="S82" s="65"/>
      <c r="T82" s="65"/>
      <c r="U82" s="65"/>
      <c r="V82" s="65"/>
    </row>
    <row r="83" spans="1:22" x14ac:dyDescent="0.25">
      <c r="A83" s="65"/>
      <c r="B83" s="65"/>
      <c r="C83" s="65"/>
      <c r="D83" s="65"/>
      <c r="E83" s="65"/>
      <c r="F83" s="65"/>
      <c r="G83" s="65"/>
      <c r="H83" s="65"/>
      <c r="I83" s="65"/>
      <c r="J83" s="65"/>
      <c r="K83" s="65"/>
      <c r="L83" s="65"/>
      <c r="M83" s="65"/>
      <c r="N83" s="65"/>
      <c r="O83" s="65"/>
      <c r="P83" s="65"/>
      <c r="Q83" s="65"/>
      <c r="R83" s="65"/>
      <c r="S83" s="65"/>
      <c r="T83" s="65"/>
      <c r="U83" s="65"/>
      <c r="V83" s="65"/>
    </row>
    <row r="84" spans="1:22" x14ac:dyDescent="0.25">
      <c r="A84" s="65"/>
      <c r="B84" s="65"/>
      <c r="C84" s="65"/>
      <c r="D84" s="65"/>
      <c r="E84" s="65"/>
      <c r="F84" s="65"/>
      <c r="G84" s="65"/>
      <c r="H84" s="65"/>
      <c r="I84" s="65"/>
      <c r="J84" s="65"/>
      <c r="K84" s="65"/>
      <c r="L84" s="65"/>
      <c r="M84" s="65"/>
      <c r="N84" s="65"/>
      <c r="O84" s="65"/>
      <c r="P84" s="65"/>
      <c r="Q84" s="65"/>
      <c r="R84" s="65"/>
      <c r="S84" s="65"/>
      <c r="T84" s="65"/>
      <c r="U84" s="65"/>
      <c r="V84" s="65"/>
    </row>
    <row r="85" spans="1:22" x14ac:dyDescent="0.25">
      <c r="A85" s="65"/>
      <c r="B85" s="65"/>
      <c r="C85" s="65"/>
      <c r="D85" s="65"/>
      <c r="E85" s="65"/>
      <c r="F85" s="65"/>
      <c r="G85" s="65"/>
      <c r="H85" s="65"/>
      <c r="I85" s="65"/>
      <c r="J85" s="65"/>
      <c r="K85" s="65"/>
      <c r="L85" s="65"/>
      <c r="M85" s="65"/>
      <c r="N85" s="65"/>
      <c r="O85" s="65"/>
      <c r="P85" s="65"/>
      <c r="Q85" s="65"/>
      <c r="R85" s="65"/>
      <c r="S85" s="65"/>
      <c r="T85" s="65"/>
      <c r="U85" s="65"/>
      <c r="V85" s="65"/>
    </row>
    <row r="86" spans="1:22" x14ac:dyDescent="0.25">
      <c r="A86" s="65"/>
      <c r="B86" s="65"/>
      <c r="C86" s="65"/>
      <c r="D86" s="65"/>
      <c r="E86" s="65"/>
      <c r="F86" s="65"/>
      <c r="G86" s="65"/>
      <c r="H86" s="65"/>
      <c r="I86" s="65"/>
      <c r="J86" s="65"/>
      <c r="K86" s="65"/>
      <c r="L86" s="65"/>
      <c r="M86" s="65"/>
      <c r="N86" s="65"/>
      <c r="O86" s="65"/>
      <c r="P86" s="65"/>
      <c r="Q86" s="65"/>
      <c r="R86" s="65"/>
      <c r="S86" s="65"/>
      <c r="T86" s="65"/>
      <c r="U86" s="65"/>
      <c r="V86" s="65"/>
    </row>
    <row r="87" spans="1:22" x14ac:dyDescent="0.25">
      <c r="A87" s="65"/>
      <c r="B87" s="65"/>
      <c r="C87" s="65"/>
      <c r="D87" s="65"/>
      <c r="E87" s="65"/>
      <c r="F87" s="65"/>
      <c r="G87" s="65"/>
      <c r="H87" s="65"/>
      <c r="I87" s="65"/>
      <c r="J87" s="65"/>
      <c r="K87" s="65"/>
      <c r="L87" s="65"/>
      <c r="M87" s="65"/>
      <c r="N87" s="65"/>
      <c r="O87" s="65"/>
      <c r="P87" s="65"/>
      <c r="Q87" s="65"/>
      <c r="R87" s="65"/>
      <c r="S87" s="65"/>
      <c r="T87" s="65"/>
      <c r="U87" s="65"/>
      <c r="V87" s="65"/>
    </row>
    <row r="88" spans="1:22" x14ac:dyDescent="0.25">
      <c r="A88" s="65"/>
      <c r="B88" s="65"/>
      <c r="C88" s="65"/>
      <c r="D88" s="65"/>
      <c r="E88" s="65"/>
      <c r="F88" s="65"/>
      <c r="G88" s="65"/>
      <c r="H88" s="65"/>
      <c r="I88" s="65"/>
      <c r="J88" s="65"/>
      <c r="K88" s="65"/>
      <c r="L88" s="65"/>
      <c r="M88" s="65"/>
      <c r="N88" s="65"/>
      <c r="O88" s="65"/>
      <c r="P88" s="65"/>
      <c r="Q88" s="65"/>
      <c r="R88" s="65"/>
      <c r="S88" s="65"/>
      <c r="T88" s="65"/>
      <c r="U88" s="65"/>
      <c r="V88" s="65"/>
    </row>
    <row r="89" spans="1:22" x14ac:dyDescent="0.25">
      <c r="A89" s="65"/>
      <c r="B89" s="65"/>
      <c r="C89" s="65"/>
      <c r="D89" s="65"/>
      <c r="E89" s="65"/>
      <c r="F89" s="65"/>
      <c r="G89" s="65"/>
      <c r="H89" s="65"/>
      <c r="I89" s="65"/>
      <c r="J89" s="65"/>
      <c r="K89" s="65"/>
      <c r="L89" s="65"/>
      <c r="M89" s="65"/>
      <c r="N89" s="65"/>
      <c r="O89" s="65"/>
      <c r="P89" s="65"/>
      <c r="Q89" s="65"/>
      <c r="R89" s="65"/>
      <c r="S89" s="65"/>
      <c r="T89" s="65"/>
      <c r="U89" s="65"/>
      <c r="V89" s="65"/>
    </row>
    <row r="90" spans="1:22" x14ac:dyDescent="0.25">
      <c r="A90" s="65"/>
      <c r="B90" s="65"/>
      <c r="C90" s="65"/>
      <c r="D90" s="65"/>
      <c r="E90" s="65"/>
      <c r="F90" s="65"/>
      <c r="G90" s="65"/>
      <c r="H90" s="65"/>
      <c r="I90" s="65"/>
      <c r="J90" s="65"/>
      <c r="K90" s="65"/>
      <c r="L90" s="65"/>
      <c r="M90" s="65"/>
      <c r="N90" s="65"/>
      <c r="O90" s="65"/>
      <c r="P90" s="65"/>
      <c r="Q90" s="65"/>
      <c r="R90" s="65"/>
      <c r="S90" s="65"/>
      <c r="T90" s="65"/>
      <c r="U90" s="65"/>
      <c r="V90" s="65"/>
    </row>
    <row r="91" spans="1:22" x14ac:dyDescent="0.25">
      <c r="A91" s="65"/>
      <c r="B91" s="65"/>
      <c r="C91" s="65"/>
      <c r="D91" s="65"/>
      <c r="E91" s="65"/>
      <c r="F91" s="65"/>
      <c r="G91" s="65"/>
      <c r="H91" s="65"/>
      <c r="I91" s="65"/>
      <c r="J91" s="65"/>
      <c r="K91" s="65"/>
      <c r="L91" s="65"/>
      <c r="M91" s="65"/>
      <c r="N91" s="65"/>
      <c r="O91" s="65"/>
      <c r="P91" s="65"/>
      <c r="Q91" s="65"/>
      <c r="R91" s="65"/>
      <c r="S91" s="65"/>
      <c r="T91" s="65"/>
      <c r="U91" s="65"/>
      <c r="V91" s="65"/>
    </row>
    <row r="92" spans="1:22" x14ac:dyDescent="0.25">
      <c r="A92" s="65"/>
      <c r="B92" s="65"/>
      <c r="C92" s="65"/>
      <c r="D92" s="65"/>
      <c r="E92" s="65"/>
      <c r="F92" s="65"/>
      <c r="G92" s="65"/>
      <c r="H92" s="65"/>
      <c r="I92" s="65"/>
      <c r="J92" s="65"/>
      <c r="K92" s="65"/>
      <c r="L92" s="65"/>
      <c r="M92" s="65"/>
      <c r="N92" s="65"/>
      <c r="O92" s="65"/>
      <c r="P92" s="65"/>
      <c r="Q92" s="65"/>
      <c r="R92" s="65"/>
      <c r="S92" s="65"/>
      <c r="T92" s="65"/>
      <c r="U92" s="65"/>
      <c r="V92" s="65"/>
    </row>
    <row r="93" spans="1:22" x14ac:dyDescent="0.25">
      <c r="A93" s="65"/>
      <c r="B93" s="65"/>
      <c r="C93" s="65"/>
      <c r="D93" s="65"/>
      <c r="E93" s="65"/>
      <c r="F93" s="65"/>
      <c r="G93" s="65"/>
      <c r="H93" s="65"/>
      <c r="I93" s="65"/>
      <c r="J93" s="65"/>
      <c r="K93" s="65"/>
      <c r="L93" s="65"/>
      <c r="M93" s="65"/>
      <c r="N93" s="65"/>
      <c r="O93" s="65"/>
      <c r="P93" s="65"/>
      <c r="Q93" s="65"/>
      <c r="R93" s="65"/>
      <c r="S93" s="65"/>
      <c r="T93" s="65"/>
      <c r="U93" s="65"/>
      <c r="V93" s="65"/>
    </row>
    <row r="94" spans="1:22" x14ac:dyDescent="0.25">
      <c r="A94" s="65"/>
      <c r="B94" s="65"/>
      <c r="C94" s="65"/>
      <c r="D94" s="65"/>
      <c r="E94" s="65"/>
      <c r="F94" s="65"/>
      <c r="G94" s="65"/>
      <c r="H94" s="65"/>
      <c r="I94" s="65"/>
      <c r="J94" s="65"/>
      <c r="K94" s="65"/>
      <c r="L94" s="65"/>
      <c r="M94" s="65"/>
      <c r="N94" s="65"/>
      <c r="O94" s="65"/>
      <c r="P94" s="65"/>
      <c r="Q94" s="65"/>
      <c r="R94" s="65"/>
      <c r="S94" s="65"/>
      <c r="T94" s="65"/>
      <c r="U94" s="65"/>
      <c r="V94" s="65"/>
    </row>
    <row r="95" spans="1:22" x14ac:dyDescent="0.25">
      <c r="A95" s="65"/>
      <c r="B95" s="65"/>
      <c r="C95" s="65"/>
      <c r="D95" s="65"/>
      <c r="E95" s="65"/>
      <c r="F95" s="65"/>
      <c r="G95" s="65"/>
      <c r="H95" s="65"/>
      <c r="I95" s="65"/>
      <c r="J95" s="65"/>
      <c r="K95" s="65"/>
      <c r="L95" s="65"/>
      <c r="M95" s="65"/>
      <c r="N95" s="65"/>
      <c r="O95" s="65"/>
      <c r="P95" s="65"/>
      <c r="Q95" s="65"/>
      <c r="R95" s="65"/>
      <c r="S95" s="65"/>
      <c r="T95" s="65"/>
      <c r="U95" s="65"/>
      <c r="V95" s="65"/>
    </row>
    <row r="96" spans="1:22" x14ac:dyDescent="0.25">
      <c r="A96" s="65"/>
      <c r="B96" s="65"/>
      <c r="C96" s="65"/>
      <c r="D96" s="65"/>
      <c r="E96" s="65"/>
      <c r="F96" s="65"/>
      <c r="G96" s="65"/>
      <c r="H96" s="65"/>
      <c r="I96" s="65"/>
      <c r="J96" s="65"/>
      <c r="K96" s="65"/>
      <c r="L96" s="65"/>
      <c r="M96" s="65"/>
      <c r="N96" s="65"/>
      <c r="O96" s="65"/>
      <c r="P96" s="65"/>
      <c r="Q96" s="65"/>
      <c r="R96" s="65"/>
      <c r="S96" s="65"/>
      <c r="T96" s="65"/>
      <c r="U96" s="65"/>
      <c r="V96" s="65"/>
    </row>
  </sheetData>
  <sheetProtection sheet="1" objects="1" scenarios="1"/>
  <conditionalFormatting sqref="C9">
    <cfRule type="expression" dxfId="7" priority="5" stopIfTrue="1">
      <formula>C9=""</formula>
    </cfRule>
    <cfRule type="expression" dxfId="6" priority="8" stopIfTrue="1">
      <formula>TRUE</formula>
    </cfRule>
  </conditionalFormatting>
  <conditionalFormatting sqref="C12:C32">
    <cfRule type="expression" dxfId="5" priority="1" stopIfTrue="1">
      <formula>C12=""</formula>
    </cfRule>
    <cfRule type="expression" dxfId="4" priority="4" stopIfTrue="1">
      <formula>TRUE</formula>
    </cfRule>
  </conditionalFormatting>
  <pageMargins left="0.70866141732283472" right="0.70866141732283472" top="0.74803149606299213" bottom="0.74803149606299213" header="0.31496062992125984" footer="0.31496062992125984"/>
  <pageSetup paperSize="9" scale="68"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6" stopIfTrue="1" id="{9031F889-7699-482E-AC68-82B8A0D2027F}">
            <xm:f>C9&lt;'possible answers'!$D$3</xm:f>
            <x14:dxf>
              <fill>
                <patternFill>
                  <bgColor theme="5" tint="0.59996337778862885"/>
                </patternFill>
              </fill>
            </x14:dxf>
          </x14:cfRule>
          <x14:cfRule type="expression" priority="7" stopIfTrue="1" id="{5F7B5FDE-9AA3-4B75-9380-1666D24D403A}">
            <xm:f>C9&lt;'possible answers'!$D$4</xm:f>
            <x14:dxf>
              <fill>
                <patternFill>
                  <bgColor theme="7" tint="0.59996337778862885"/>
                </patternFill>
              </fill>
            </x14:dxf>
          </x14:cfRule>
          <xm:sqref>C9</xm:sqref>
        </x14:conditionalFormatting>
        <x14:conditionalFormatting xmlns:xm="http://schemas.microsoft.com/office/excel/2006/main">
          <x14:cfRule type="expression" priority="2" stopIfTrue="1" id="{8731E334-4416-4F64-8545-F54BF6504B77}">
            <xm:f>C12&lt;'possible answers'!$D$3</xm:f>
            <x14:dxf>
              <fill>
                <patternFill>
                  <bgColor theme="5" tint="0.59996337778862885"/>
                </patternFill>
              </fill>
            </x14:dxf>
          </x14:cfRule>
          <x14:cfRule type="expression" priority="3" stopIfTrue="1" id="{DF7B5E0F-B4FF-4AA3-9190-5223AF2A4EBA}">
            <xm:f>C12&lt;'possible answers'!$D$4</xm:f>
            <x14:dxf>
              <fill>
                <patternFill>
                  <bgColor theme="7" tint="0.59996337778862885"/>
                </patternFill>
              </fill>
            </x14:dxf>
          </x14:cfRule>
          <xm:sqref>C12:C32</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4"/>
  <sheetViews>
    <sheetView workbookViewId="0">
      <selection activeCell="E1" sqref="E1"/>
    </sheetView>
  </sheetViews>
  <sheetFormatPr defaultColWidth="8.85546875" defaultRowHeight="15" x14ac:dyDescent="0.25"/>
  <sheetData>
    <row r="1" spans="1:5" x14ac:dyDescent="0.25">
      <c r="A1" t="s">
        <v>129</v>
      </c>
      <c r="B1" t="s">
        <v>130</v>
      </c>
      <c r="D1" t="s">
        <v>131</v>
      </c>
      <c r="E1" t="s">
        <v>132</v>
      </c>
    </row>
    <row r="2" spans="1:5" x14ac:dyDescent="0.25">
      <c r="A2" t="s">
        <v>133</v>
      </c>
      <c r="B2">
        <v>0</v>
      </c>
      <c r="E2" t="s">
        <v>18</v>
      </c>
    </row>
    <row r="3" spans="1:5" x14ac:dyDescent="0.25">
      <c r="A3" t="s">
        <v>134</v>
      </c>
      <c r="B3">
        <v>0.5</v>
      </c>
      <c r="D3">
        <v>0.39989999999999998</v>
      </c>
      <c r="E3" t="s">
        <v>27</v>
      </c>
    </row>
    <row r="4" spans="1:5" x14ac:dyDescent="0.25">
      <c r="A4" t="s">
        <v>135</v>
      </c>
      <c r="B4">
        <v>1</v>
      </c>
      <c r="D4">
        <v>0.69989999999999997</v>
      </c>
      <c r="E4" t="s">
        <v>23</v>
      </c>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tabSelected="1" zoomScale="85" zoomScaleNormal="85" workbookViewId="0">
      <selection activeCell="E2" sqref="E2"/>
    </sheetView>
  </sheetViews>
  <sheetFormatPr defaultColWidth="8.85546875" defaultRowHeight="15" x14ac:dyDescent="0.25"/>
  <cols>
    <col min="1" max="1" width="8.85546875" style="47"/>
    <col min="2" max="2" width="39" style="78" customWidth="1"/>
    <col min="3" max="3" width="65.7109375" style="47" customWidth="1"/>
    <col min="4" max="16384" width="8.85546875" style="47"/>
  </cols>
  <sheetData>
    <row r="1" spans="1:12" s="90" customFormat="1" ht="32.1" customHeight="1" x14ac:dyDescent="0.25">
      <c r="A1" s="87"/>
      <c r="B1" s="88" t="s">
        <v>136</v>
      </c>
      <c r="C1" s="89"/>
      <c r="D1" s="87"/>
      <c r="E1" s="87"/>
      <c r="F1" s="87"/>
      <c r="G1" s="87"/>
      <c r="H1" s="87"/>
      <c r="I1" s="87"/>
      <c r="J1" s="87"/>
      <c r="K1" s="87"/>
      <c r="L1" s="87"/>
    </row>
    <row r="2" spans="1:12" ht="109.5" customHeight="1" x14ac:dyDescent="0.25">
      <c r="A2" s="79"/>
      <c r="B2" s="80" t="s">
        <v>137</v>
      </c>
      <c r="C2" s="81" t="s">
        <v>138</v>
      </c>
      <c r="D2" s="79"/>
      <c r="E2" s="79"/>
      <c r="F2" s="79"/>
      <c r="G2" s="79"/>
      <c r="H2" s="79"/>
      <c r="I2" s="79"/>
      <c r="J2" s="79"/>
      <c r="K2" s="79"/>
      <c r="L2" s="79"/>
    </row>
    <row r="3" spans="1:12" ht="180" x14ac:dyDescent="0.25">
      <c r="A3" s="79"/>
      <c r="B3" s="82" t="s">
        <v>139</v>
      </c>
      <c r="C3" s="83" t="s">
        <v>140</v>
      </c>
      <c r="D3" s="79"/>
      <c r="E3" s="79"/>
      <c r="F3" s="79"/>
      <c r="G3" s="79"/>
      <c r="H3" s="79"/>
      <c r="I3" s="79"/>
      <c r="J3" s="79"/>
      <c r="K3" s="79"/>
      <c r="L3" s="79"/>
    </row>
    <row r="4" spans="1:12" ht="250.5" customHeight="1" x14ac:dyDescent="0.25">
      <c r="A4" s="79"/>
      <c r="B4" s="82" t="s">
        <v>141</v>
      </c>
      <c r="C4" s="84" t="s">
        <v>142</v>
      </c>
      <c r="D4" s="79"/>
      <c r="E4" s="79"/>
      <c r="F4" s="79"/>
      <c r="G4" s="79"/>
      <c r="H4" s="79"/>
      <c r="I4" s="79"/>
      <c r="J4" s="79"/>
      <c r="K4" s="79"/>
      <c r="L4" s="79"/>
    </row>
    <row r="5" spans="1:12" ht="81" customHeight="1" x14ac:dyDescent="0.25">
      <c r="A5" s="79"/>
      <c r="B5" s="85" t="s">
        <v>143</v>
      </c>
      <c r="C5" s="83" t="s">
        <v>144</v>
      </c>
      <c r="D5" s="79"/>
      <c r="E5" s="79"/>
      <c r="F5" s="79"/>
      <c r="G5" s="79"/>
      <c r="H5" s="79"/>
      <c r="I5" s="79"/>
      <c r="J5" s="79"/>
      <c r="K5" s="79"/>
      <c r="L5" s="79"/>
    </row>
    <row r="6" spans="1:12" ht="160.5" customHeight="1" x14ac:dyDescent="0.25">
      <c r="A6" s="79"/>
      <c r="B6" s="85" t="s">
        <v>145</v>
      </c>
      <c r="C6" s="84" t="s">
        <v>146</v>
      </c>
      <c r="D6" s="79"/>
      <c r="E6" s="79"/>
      <c r="F6" s="79"/>
      <c r="G6" s="79"/>
      <c r="H6" s="79"/>
      <c r="I6" s="79"/>
      <c r="J6" s="79"/>
      <c r="K6" s="79"/>
      <c r="L6" s="79"/>
    </row>
    <row r="7" spans="1:12" x14ac:dyDescent="0.25">
      <c r="A7" s="79"/>
      <c r="B7" s="79"/>
      <c r="C7" s="79"/>
      <c r="D7" s="79"/>
      <c r="E7" s="79"/>
      <c r="F7" s="79"/>
      <c r="G7" s="79"/>
      <c r="H7" s="79"/>
      <c r="I7" s="79"/>
      <c r="J7" s="79"/>
      <c r="K7" s="79"/>
      <c r="L7" s="79"/>
    </row>
    <row r="8" spans="1:12" x14ac:dyDescent="0.25">
      <c r="A8" s="79"/>
      <c r="B8" s="86"/>
      <c r="C8" s="79"/>
      <c r="D8" s="79"/>
      <c r="E8" s="79"/>
      <c r="F8" s="79"/>
      <c r="G8" s="79"/>
      <c r="H8" s="79"/>
      <c r="I8" s="79"/>
      <c r="J8" s="79"/>
      <c r="K8" s="79"/>
      <c r="L8" s="79"/>
    </row>
    <row r="9" spans="1:12" x14ac:dyDescent="0.25">
      <c r="A9" s="79"/>
      <c r="B9" s="79"/>
      <c r="C9" s="79"/>
      <c r="D9" s="79"/>
      <c r="E9" s="79"/>
      <c r="F9" s="79"/>
      <c r="G9" s="79"/>
      <c r="H9" s="79"/>
      <c r="I9" s="79"/>
      <c r="J9" s="79"/>
      <c r="K9" s="79"/>
      <c r="L9" s="79"/>
    </row>
    <row r="10" spans="1:12" x14ac:dyDescent="0.25">
      <c r="A10" s="79"/>
      <c r="B10" s="79"/>
      <c r="C10" s="79"/>
      <c r="D10" s="79"/>
      <c r="E10" s="79"/>
      <c r="F10" s="79"/>
      <c r="G10" s="79"/>
      <c r="H10" s="79"/>
      <c r="I10" s="79"/>
      <c r="J10" s="79"/>
      <c r="K10" s="79"/>
      <c r="L10" s="79"/>
    </row>
    <row r="11" spans="1:12" x14ac:dyDescent="0.25">
      <c r="A11" s="79"/>
      <c r="B11" s="86"/>
      <c r="C11" s="79"/>
      <c r="D11" s="79"/>
      <c r="E11" s="79"/>
      <c r="F11" s="79"/>
      <c r="G11" s="79"/>
      <c r="H11" s="79"/>
      <c r="I11" s="79"/>
      <c r="J11" s="79"/>
      <c r="K11" s="79"/>
      <c r="L11" s="79"/>
    </row>
    <row r="12" spans="1:12" x14ac:dyDescent="0.25">
      <c r="A12" s="79"/>
      <c r="B12" s="86"/>
      <c r="C12" s="79"/>
      <c r="D12" s="79"/>
      <c r="E12" s="79"/>
      <c r="F12" s="79"/>
      <c r="G12" s="79"/>
      <c r="H12" s="79"/>
      <c r="I12" s="79"/>
      <c r="J12" s="79"/>
      <c r="K12" s="79"/>
      <c r="L12" s="79"/>
    </row>
    <row r="13" spans="1:12" x14ac:dyDescent="0.25">
      <c r="A13" s="79"/>
      <c r="B13" s="86"/>
      <c r="C13" s="79"/>
      <c r="D13" s="79"/>
      <c r="E13" s="79"/>
      <c r="F13" s="79"/>
      <c r="G13" s="79"/>
      <c r="H13" s="79"/>
      <c r="I13" s="79"/>
      <c r="J13" s="79"/>
      <c r="K13" s="79"/>
      <c r="L13" s="79"/>
    </row>
    <row r="14" spans="1:12" x14ac:dyDescent="0.25">
      <c r="A14" s="79"/>
      <c r="B14" s="86"/>
      <c r="C14" s="79"/>
      <c r="D14" s="79"/>
      <c r="E14" s="79"/>
      <c r="F14" s="79"/>
      <c r="G14" s="79"/>
      <c r="H14" s="79"/>
      <c r="I14" s="79"/>
      <c r="J14" s="79"/>
      <c r="K14" s="79"/>
      <c r="L14" s="79"/>
    </row>
    <row r="15" spans="1:12" x14ac:dyDescent="0.25">
      <c r="A15" s="79"/>
      <c r="B15" s="86"/>
      <c r="C15" s="79"/>
      <c r="D15" s="79"/>
      <c r="E15" s="79"/>
      <c r="F15" s="79"/>
      <c r="G15" s="79"/>
      <c r="H15" s="79"/>
      <c r="I15" s="79"/>
      <c r="J15" s="79"/>
      <c r="K15" s="79"/>
      <c r="L15" s="79"/>
    </row>
  </sheetData>
  <sheetProtection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c3c6dfc-31ee-4b82-a2b1-418ea34cdcfd">
      <Terms xmlns="http://schemas.microsoft.com/office/infopath/2007/PartnerControls"/>
    </lcf76f155ced4ddcb4097134ff3c332f>
    <TaxCatchAll xmlns="e53179b4-11b7-4fc9-b7aa-ff7a47e184e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36934F820DFB24785B11FAFD61B1E1A" ma:contentTypeVersion="17" ma:contentTypeDescription="Create a new document." ma:contentTypeScope="" ma:versionID="335fc8b1af6b36bdc999a05089bf3f9e">
  <xsd:schema xmlns:xsd="http://www.w3.org/2001/XMLSchema" xmlns:xs="http://www.w3.org/2001/XMLSchema" xmlns:p="http://schemas.microsoft.com/office/2006/metadata/properties" xmlns:ns2="dc3c6dfc-31ee-4b82-a2b1-418ea34cdcfd" xmlns:ns3="e53179b4-11b7-4fc9-b7aa-ff7a47e184e5" targetNamespace="http://schemas.microsoft.com/office/2006/metadata/properties" ma:root="true" ma:fieldsID="fd9d2cb494c450a757a60a5824d53df9" ns2:_="" ns3:_="">
    <xsd:import namespace="dc3c6dfc-31ee-4b82-a2b1-418ea34cdcfd"/>
    <xsd:import namespace="e53179b4-11b7-4fc9-b7aa-ff7a47e184e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3c6dfc-31ee-4b82-a2b1-418ea34cdc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40eee1e-ad38-437e-be40-fc9f033adc9a"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53179b4-11b7-4fc9-b7aa-ff7a47e184e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710bdf66-295c-4452-8b75-cc19b7f2b262}" ma:internalName="TaxCatchAll" ma:showField="CatchAllData" ma:web="e53179b4-11b7-4fc9-b7aa-ff7a47e184e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908D3D-4CCC-461A-8D19-9F572ED76385}">
  <ds:schemaRefs>
    <ds:schemaRef ds:uri="e53179b4-11b7-4fc9-b7aa-ff7a47e184e5"/>
    <ds:schemaRef ds:uri="http://purl.org/dc/terms/"/>
    <ds:schemaRef ds:uri="dc3c6dfc-31ee-4b82-a2b1-418ea34cdcfd"/>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80A0DD6E-6F00-4CB3-AC02-2A52B267D6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c3c6dfc-31ee-4b82-a2b1-418ea34cdcfd"/>
    <ds:schemaRef ds:uri="e53179b4-11b7-4fc9-b7aa-ff7a47e184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4351BBE-136A-4617-893D-7CEDEC6818D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Questionnaire</vt:lpstr>
      <vt:lpstr>Report</vt:lpstr>
      <vt:lpstr>possible answers</vt:lpstr>
      <vt:lpstr>Definitions</vt:lpstr>
    </vt:vector>
  </TitlesOfParts>
  <Manager/>
  <Company>FAO of the UN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Bonavita, Giuseppe (EST)</dc:creator>
  <cp:keywords/>
  <dc:description/>
  <cp:lastModifiedBy>Karlsson, EricJesper (EST)</cp:lastModifiedBy>
  <cp:revision/>
  <dcterms:created xsi:type="dcterms:W3CDTF">2022-04-27T12:05:40Z</dcterms:created>
  <dcterms:modified xsi:type="dcterms:W3CDTF">2023-06-20T14:44:39Z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0x010100D36934F820DFB24785B11FAFD61B1E1A</vt:lpwstr>
  </property>
  <property fmtid="{D5CDD505-2E9C-101B-9397-08002B2CF9AE}" pid="3" name="MediaServiceImageTags">
    <vt:lpwstr/>
  </property>
</Properties>
</file>