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1246" documentId="11_7C35C6B84AD75857DC4BE869A01514451EC8648B" xr6:coauthVersionLast="47" xr6:coauthVersionMax="47" xr10:uidLastSave="{A03897DE-B9C3-4C4A-B45A-62D1DB383562}"/>
  <bookViews>
    <workbookView xWindow="-38510" yWindow="-4830" windowWidth="38620" windowHeight="21220" tabRatio="894" xr2:uid="{00000000-000D-0000-FFFF-FFFF00000000}"/>
  </bookViews>
  <sheets>
    <sheet name="Cover  " sheetId="30" r:id="rId1"/>
    <sheet name="Instructions" sheetId="31" r:id="rId2"/>
    <sheet name="Definitions" sheetId="45" r:id="rId3"/>
    <sheet name="1. Economic Dimension" sheetId="61" r:id="rId4"/>
    <sheet name="2. Environmental Dimension" sheetId="63" r:id="rId5"/>
    <sheet name="3. Social Dimension" sheetId="64" r:id="rId6"/>
    <sheet name="4. SDG 2.4.1 dashboard - 2023" sheetId="68" r:id="rId7"/>
    <sheet name="5. Metadata" sheetId="59" r:id="rId8"/>
    <sheet name="6. Feedback" sheetId="66" r:id="rId9"/>
  </sheets>
  <definedNames>
    <definedName name="_xlnm.Print_Area" localSheetId="8">'6. Feedback'!$A$1:$L$42</definedName>
    <definedName name="_xlnm.Print_Area" localSheetId="0">'Cover  '!$A$1:$C$32</definedName>
    <definedName name="_xlnm.Print_Area" localSheetId="1">Instructions!$A$1:$B$23</definedName>
    <definedName name="_xlnm.Print_Titles" localSheetId="3">'1. Economic Dimension'!$1:$6</definedName>
    <definedName name="_xlnm.Print_Titles" localSheetId="4">'2. Environmental Dimension'!$1:$6</definedName>
    <definedName name="_xlnm.Print_Titles" localSheetId="5">'3. Social Dimension'!$1:$6</definedName>
    <definedName name="_xlnm.Print_Titles" localSheetId="6">'4. SDG 2.4.1 dashboard - 2023'!$1:$4</definedName>
    <definedName name="_xlnm.Print_Titles" localSheetId="8">'6. Feedback'!$1:$3</definedName>
    <definedName name="_xlnm.Print_Titles" localSheetId="2">Definitions!$1:$5</definedName>
    <definedName name="Prova1">'4. SDG 2.4.1 dashboard - 2023'!$B$1+'4. SDG 2.4.1 dashboard - 2023'!$A$14:$L$176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68" l="1"/>
  <c r="G12" i="64"/>
  <c r="B7" i="68"/>
  <c r="B8" i="68"/>
  <c r="B9" i="68"/>
  <c r="G22" i="64" l="1"/>
  <c r="F22" i="64"/>
  <c r="E22" i="64"/>
  <c r="G17" i="64"/>
  <c r="F17" i="64"/>
  <c r="E17" i="64"/>
  <c r="F12" i="64"/>
  <c r="E12" i="64"/>
  <c r="G32" i="63"/>
  <c r="F32" i="63"/>
  <c r="E32" i="63"/>
  <c r="G27" i="63"/>
  <c r="F27" i="63"/>
  <c r="E27" i="63"/>
  <c r="G22" i="63"/>
  <c r="F22" i="63"/>
  <c r="E22" i="63"/>
  <c r="G17" i="63"/>
  <c r="F17" i="63"/>
  <c r="E17" i="63"/>
  <c r="G12" i="63"/>
  <c r="F12" i="63"/>
  <c r="E12" i="63"/>
  <c r="G22" i="61"/>
  <c r="F22" i="61"/>
  <c r="E22" i="61"/>
  <c r="G17" i="61"/>
  <c r="F17" i="61"/>
  <c r="E17" i="61"/>
  <c r="G12" i="61"/>
  <c r="B10" i="68" s="1"/>
  <c r="F12" i="61"/>
  <c r="E12" i="61"/>
  <c r="G7" i="68"/>
  <c r="B17" i="68" l="1"/>
  <c r="B15" i="68"/>
  <c r="B16" i="68"/>
  <c r="L8" i="68"/>
  <c r="L9" i="68"/>
  <c r="L7" i="68"/>
  <c r="K8" i="68"/>
  <c r="K9" i="68"/>
  <c r="K7" i="68"/>
  <c r="J8" i="68"/>
  <c r="J9" i="68"/>
  <c r="J7" i="68"/>
  <c r="I8" i="68"/>
  <c r="I9" i="68"/>
  <c r="I7" i="68"/>
  <c r="H8" i="68"/>
  <c r="H9" i="68"/>
  <c r="H7" i="68"/>
  <c r="G8" i="68"/>
  <c r="G9" i="68"/>
  <c r="F8" i="68"/>
  <c r="F9" i="68"/>
  <c r="F7" i="68"/>
  <c r="E8" i="68"/>
  <c r="E9" i="68"/>
  <c r="E7" i="68"/>
  <c r="D9" i="68"/>
  <c r="D8" i="68"/>
  <c r="D7" i="68"/>
  <c r="C8" i="68"/>
  <c r="C9" i="68"/>
  <c r="C7" i="68"/>
  <c r="L10" i="68" l="1"/>
  <c r="L16" i="68" s="1"/>
  <c r="K10" i="68"/>
  <c r="K17" i="68" s="1"/>
  <c r="J10" i="68"/>
  <c r="J17" i="68" s="1"/>
  <c r="I10" i="68"/>
  <c r="I16" i="68" s="1"/>
  <c r="H10" i="68"/>
  <c r="H15" i="68" s="1"/>
  <c r="G10" i="68"/>
  <c r="G15" i="68" s="1"/>
  <c r="F10" i="68"/>
  <c r="F17" i="68" s="1"/>
  <c r="E10" i="68"/>
  <c r="E16" i="68" s="1"/>
  <c r="D10" i="68"/>
  <c r="D16" i="68" s="1"/>
  <c r="C10" i="68"/>
  <c r="C16" i="68" s="1"/>
  <c r="G17" i="68" l="1"/>
  <c r="C15" i="68"/>
  <c r="I17" i="68"/>
  <c r="H17" i="68"/>
  <c r="I15" i="68"/>
  <c r="F15" i="68"/>
  <c r="C17" i="68"/>
  <c r="H16" i="68"/>
  <c r="K15" i="68"/>
  <c r="L15" i="68"/>
  <c r="E17" i="68"/>
  <c r="K16" i="68"/>
  <c r="D17" i="68"/>
  <c r="F16" i="68"/>
  <c r="E15" i="68"/>
  <c r="D15" i="68"/>
  <c r="L17" i="68"/>
  <c r="G16" i="68"/>
  <c r="J16" i="68"/>
  <c r="J15" i="68"/>
  <c r="C18" i="68" l="1"/>
  <c r="N17" i="68"/>
  <c r="M17" i="68" s="1"/>
  <c r="I18" i="68"/>
  <c r="D18" i="68"/>
  <c r="G18" i="68"/>
  <c r="H18" i="68"/>
  <c r="F18" i="68"/>
  <c r="E18" i="68"/>
  <c r="J18" i="68"/>
  <c r="K18" i="68"/>
  <c r="L18" i="68"/>
</calcChain>
</file>

<file path=xl/sharedStrings.xml><?xml version="1.0" encoding="utf-8"?>
<sst xmlns="http://schemas.openxmlformats.org/spreadsheetml/2006/main" count="933" uniqueCount="482">
  <si>
    <t>SDG INDICATOR 2.4.1 - PROPORTION OF AGRICULTURAL AREA UNDER PRODUCTIVE AND SUSTAINABLE AGRICULTURE</t>
  </si>
  <si>
    <t>Country: _country_ - Reference: calendar years from _from_ to _to_</t>
  </si>
  <si>
    <t xml:space="preserve"> Unit of measurement: Percentage agriculture area in hectares (%) </t>
  </si>
  <si>
    <t>Purpose of the questionnaire</t>
  </si>
  <si>
    <r>
      <t xml:space="preserve">This questionnaire is designed to collect national data on the 11 sub-indicators of SDG indicator 2.4.1. This information is instrumental to monitor the sustainable agriculture at the national, regional and global level. The names and definitions of categories used in this questionnaire are aligned with the System of Environmental-Economic Accounting (SEEA) and also use some definitions of the World Census of Agriculture 2020 (WCA) and other classifications and standards. </t>
    </r>
    <r>
      <rPr>
        <b/>
        <sz val="13"/>
        <rFont val="Arial"/>
        <family val="2"/>
      </rPr>
      <t xml:space="preserve">The data are disseminated at: </t>
    </r>
    <r>
      <rPr>
        <b/>
        <sz val="13"/>
        <color rgb="FF0070C0"/>
        <rFont val="Arial"/>
        <family val="2"/>
      </rPr>
      <t>http://faostat.fao.org</t>
    </r>
  </si>
  <si>
    <t xml:space="preserve">Please complete or update the contact details of the national focal point responsible for this questionnaire in your country. </t>
  </si>
  <si>
    <t xml:space="preserve">National Focal Point </t>
  </si>
  <si>
    <t>Salutation (e.g. Mr/Ms)</t>
  </si>
  <si>
    <t>Name</t>
  </si>
  <si>
    <t>Title</t>
  </si>
  <si>
    <t>Administration and Office</t>
  </si>
  <si>
    <t>Address</t>
  </si>
  <si>
    <t>City</t>
  </si>
  <si>
    <t>Email</t>
  </si>
  <si>
    <t xml:space="preserve"> </t>
  </si>
  <si>
    <t>Tel</t>
  </si>
  <si>
    <t>Fax</t>
  </si>
  <si>
    <t>Web site address</t>
  </si>
  <si>
    <t>Structure</t>
  </si>
  <si>
    <t xml:space="preserve">This questionnaire is composed of: </t>
  </si>
  <si>
    <t>Three data reporting sections (1. Economic Dimension, 2.  Environmental Dimension, 3. Social Dimension)</t>
  </si>
  <si>
    <t>FAO takes this opportunity to thank You and Your Government for the assistance in completing this questionnaire, and looks forward to receiving your prompt reply.</t>
  </si>
  <si>
    <r>
      <t xml:space="preserve">Please send back your response to FAO Statistics Division (via e-mail at: </t>
    </r>
    <r>
      <rPr>
        <sz val="13"/>
        <color rgb="FF0070C0"/>
        <rFont val="Arial"/>
        <family val="2"/>
      </rPr>
      <t>SDG241-Indicator@fao.org</t>
    </r>
    <r>
      <rPr>
        <sz val="13"/>
        <rFont val="Arial"/>
        <family val="2"/>
      </rPr>
      <t>, or via regular mail at: FAO Statistics Division, Viale delle Terme di Caracalla, 00153, Rome, Italy), or via the FAO Representative Office relevant for your country: _return_to_.</t>
    </r>
  </si>
  <si>
    <r>
      <t xml:space="preserve">Contact person: Mr. Francesco Nicola Tubielo, email: </t>
    </r>
    <r>
      <rPr>
        <sz val="13"/>
        <color rgb="FF0070C0"/>
        <rFont val="Arial"/>
        <family val="2"/>
      </rPr>
      <t>Francesco.Tubiello@fao.org</t>
    </r>
    <r>
      <rPr>
        <sz val="13"/>
        <rFont val="Arial"/>
        <family val="2"/>
      </rPr>
      <t xml:space="preserve"> and Mr. Arbab Asfandiyar Khan, e-mail: </t>
    </r>
    <r>
      <rPr>
        <sz val="13"/>
        <color rgb="FF0070C0"/>
        <rFont val="Arial"/>
        <family val="2"/>
      </rPr>
      <t>arbab.khan@fao.org</t>
    </r>
    <r>
      <rPr>
        <sz val="13"/>
        <rFont val="Arial"/>
        <family val="2"/>
      </rPr>
      <t xml:space="preserve"> </t>
    </r>
  </si>
  <si>
    <t>INSTRUCTIONS</t>
  </si>
  <si>
    <t>General Instructions</t>
  </si>
  <si>
    <t>International standards and classifications</t>
  </si>
  <si>
    <t>Calendar year</t>
  </si>
  <si>
    <r>
      <t xml:space="preserve">Kindly report your data with reference to the </t>
    </r>
    <r>
      <rPr>
        <b/>
        <sz val="12"/>
        <rFont val="Arial"/>
        <family val="2"/>
      </rPr>
      <t>calendar year</t>
    </r>
    <r>
      <rPr>
        <sz val="12"/>
        <rFont val="Arial"/>
        <family val="2"/>
      </rPr>
      <t xml:space="preserve"> (January to December) indicated by column. If data are available for year(s) different from those specified, enter data but include an explanation under the ''Notes'' Column.</t>
    </r>
  </si>
  <si>
    <t>Units</t>
  </si>
  <si>
    <t xml:space="preserve">Data are to be expressed in hectares. If data are reported in a different unit of measurement, please indicate it in the 'NOTES' column. </t>
  </si>
  <si>
    <t>Notation keys</t>
  </si>
  <si>
    <r>
      <t xml:space="preserve">If no value can be reported, please use the following notation keys to kindly specify the reason: 
   </t>
    </r>
    <r>
      <rPr>
        <b/>
        <sz val="12"/>
        <rFont val="Arial"/>
        <family val="2"/>
      </rPr>
      <t>C</t>
    </r>
    <r>
      <rPr>
        <sz val="12"/>
        <rFont val="Arial"/>
        <family val="2"/>
      </rPr>
      <t xml:space="preserve">         </t>
    </r>
    <r>
      <rPr>
        <b/>
        <sz val="12"/>
        <rFont val="Arial"/>
        <family val="2"/>
      </rPr>
      <t>Confidential</t>
    </r>
    <r>
      <rPr>
        <sz val="12"/>
        <rFont val="Arial"/>
        <family val="2"/>
      </rPr>
      <t xml:space="preserve"> information. 
   </t>
    </r>
    <r>
      <rPr>
        <b/>
        <sz val="12"/>
        <rFont val="Arial"/>
        <family val="2"/>
      </rPr>
      <t>IE</t>
    </r>
    <r>
      <rPr>
        <sz val="12"/>
        <rFont val="Arial"/>
        <family val="2"/>
      </rPr>
      <t xml:space="preserve">        </t>
    </r>
    <r>
      <rPr>
        <b/>
        <sz val="12"/>
        <rFont val="Arial"/>
        <family val="2"/>
      </rPr>
      <t>Included elsewhere</t>
    </r>
    <r>
      <rPr>
        <sz val="12"/>
        <rFont val="Arial"/>
        <family val="2"/>
      </rPr>
      <t xml:space="preserve">. Please specify in 'notes' under which category or cell these data are included.
  </t>
    </r>
    <r>
      <rPr>
        <b/>
        <sz val="12"/>
        <rFont val="Arial"/>
        <family val="2"/>
      </rPr>
      <t xml:space="preserve">NA       Not Available </t>
    </r>
    <r>
      <rPr>
        <sz val="12"/>
        <rFont val="Arial"/>
        <family val="2"/>
      </rPr>
      <t>when currently data are not available on the sub-indicator(s) for your country</t>
    </r>
    <r>
      <rPr>
        <b/>
        <sz val="12"/>
        <rFont val="Arial"/>
        <family val="2"/>
      </rPr>
      <t xml:space="preserve">
    :         Not Applicable</t>
    </r>
    <r>
      <rPr>
        <sz val="12"/>
        <rFont val="Arial"/>
        <family val="2"/>
      </rPr>
      <t>. In case the sub-indicator is not applicable or not relevant in your country context, the sub-indicator will be treated as 100% green (unless specified differently in the notes)</t>
    </r>
  </si>
  <si>
    <t>Comments and additional information</t>
  </si>
  <si>
    <t>Please include any relevant information in the notes column available in each section. Relevant information may refer to differences in, among others: land use classification, definitions and methodologies, reference year, units used for data collection, status of reported data (e.g., preliminary, forecast), etc.</t>
  </si>
  <si>
    <t>Electronic version</t>
  </si>
  <si>
    <t>This questionnaire is provided in .xlsx format. The preferred option is to have it completed in this electronic version and returned by email.</t>
  </si>
  <si>
    <t>Structure of the questionnaire</t>
  </si>
  <si>
    <t>Cover</t>
  </si>
  <si>
    <t>Collects the contact details of the national focal point responsible for SDGs and provides the FAO contact details for sending the completed questionnaire or requesting information.</t>
  </si>
  <si>
    <t>Instructions</t>
  </si>
  <si>
    <t xml:space="preserve">Provides general instructions on how to complete the questionnaire as well as an overview of its structure (this page). 
Users are kindly asked to read these instructions before filling in the questionnaire. </t>
  </si>
  <si>
    <t>Definitions</t>
  </si>
  <si>
    <t>Provides definitions of the categories used in the questionnaire and their correspondence with other international standards.</t>
  </si>
  <si>
    <t>1. Economic Dimension</t>
  </si>
  <si>
    <t xml:space="preserve">Collects data on 3 sub-indicators in the economic dimension (Farm output value per hectare, Net Farm Income, and Risk mitigation mechanisms). </t>
  </si>
  <si>
    <t>2.  Environmental Dimension</t>
  </si>
  <si>
    <t>Collects data on 5 sub-indicators in the environmental dimension (Prevalence of soil degradation, Variation in water availability, Management of fertilizers, Management of pesticides and Use of agro-biodiversity supportive practices)</t>
  </si>
  <si>
    <t>3.  Social Dimension</t>
  </si>
  <si>
    <t xml:space="preserve">Collects data on 3 sub-indicators in the social dimension (Wage rate in agriculture, Food Insecurity Experience Scale, Secure tenure rights to land) </t>
  </si>
  <si>
    <t>Collects metadata on completeness (country coverage), source of the data, original unit of measurement, frequency of data collection and dissemination media.</t>
  </si>
  <si>
    <t>Contains a simple survey that will help FAO to assess the quality of the questionnaire and understand what areas may need improvements. Respondents are also encouraged to provide in this section any suggestions.</t>
  </si>
  <si>
    <t>DEFINITIONS</t>
  </si>
  <si>
    <t>1. DEFINITIONS OF CATEGORIES</t>
  </si>
  <si>
    <t>Definitions of categories in this questionnaire and their FAO coding system are provided below, together with their correspondence to SEEA, WCA and other classifications</t>
  </si>
  <si>
    <t>CATEGORY</t>
  </si>
  <si>
    <t>DEFINITION</t>
  </si>
  <si>
    <t>FAO</t>
  </si>
  <si>
    <t>SEEA</t>
  </si>
  <si>
    <t>WCA</t>
  </si>
  <si>
    <t>Metadata</t>
  </si>
  <si>
    <t>SDG 2.4.1.</t>
  </si>
  <si>
    <t>General terms</t>
  </si>
  <si>
    <t>“Proportion of agricultural area under productive and sustainable agriculture”</t>
  </si>
  <si>
    <t>Formula</t>
  </si>
  <si>
    <t>Area under productive and sustainable agriculture</t>
  </si>
  <si>
    <t>divided by</t>
  </si>
  <si>
    <t>Agriculture land area (excluding common land)</t>
  </si>
  <si>
    <t xml:space="preserve">Indicator </t>
  </si>
  <si>
    <t>Overall measure of sustainable agriculture</t>
  </si>
  <si>
    <t>Dimension</t>
  </si>
  <si>
    <t>The dimensions of sustainability: economic, environmental, social</t>
  </si>
  <si>
    <t>Themes</t>
  </si>
  <si>
    <t>Specific areas within a dimension (e.g. land productivity, biodiversity, decent employment, etc.)</t>
  </si>
  <si>
    <t>Sub-indicator</t>
  </si>
  <si>
    <t>Variable used to measure performance of the farm in relation with a given theme</t>
  </si>
  <si>
    <t>Sustainability criteria</t>
  </si>
  <si>
    <t>Critical/thresholds values against which the performance of each sub-indicator is assessed to classify the farm in terms of the sustainability level</t>
  </si>
  <si>
    <t xml:space="preserve">Denominator of indicator </t>
  </si>
  <si>
    <t>Agriculture</t>
  </si>
  <si>
    <t>The total of areas under “Land under temporary crops”, “Land under temporary meadows and pastures”, “Land with temporary fallow”,  “Land under permanent crops”, “Land under permanent meadows and pastures”, and “Land under protective cover”.
This category includes tilled and fallow land, and naturally grown permanent meadows and pastures used for grazing, animal feeding or agricultural purpose. Scattered land under farm buildings, yards and their annexes, and permanently uncultivated land, such as
uncultivated patches, banks, footpaths, ditches, headlands and shoulders are traditionally included.</t>
  </si>
  <si>
    <t>1.1
(1.1.1 - 1.1.6)</t>
  </si>
  <si>
    <t>LU 1 - 6</t>
  </si>
  <si>
    <t>Cropland
Grassland</t>
  </si>
  <si>
    <t>Agricultural land</t>
  </si>
  <si>
    <t>Land used for cultivation of crops and animal husbandry. The total of areas under ''Cropland'' and ''Permanent meadows and pastures.''</t>
  </si>
  <si>
    <t>1.1.1 - 1.1.5</t>
  </si>
  <si>
    <t>LU 1 - 5</t>
  </si>
  <si>
    <t>Cropland</t>
  </si>
  <si>
    <t>Land used for cultivation of crops. The total of areas under ''Arable land'' and ''Permanent crops''.</t>
  </si>
  <si>
    <t>1.1.1 - 1.1.4</t>
  </si>
  <si>
    <t>LU 1 - 4</t>
  </si>
  <si>
    <t>Arable land</t>
  </si>
  <si>
    <t xml:space="preserve">The total of areas under temporary crops, temporary meadows and pastures, and land with temporary fallow.  Arable land does not include land that is potentially cultivable but is not normally cultivated. </t>
  </si>
  <si>
    <t>1.1.1 - 1.1.3</t>
  </si>
  <si>
    <t>LU 1 - 3</t>
  </si>
  <si>
    <t>Land under temporary crops</t>
  </si>
  <si>
    <t xml:space="preserve">Land used for crops with a less-than-one-year growing cycle, which must be newly sown or planted for further production after the harvest. Some crops that remain in the field for more than one year may also be considered as temporary crops e.g., asparagus, strawberries, pineapples, bananas and sugar cane.  Multiple-cropped areas are counted only once. </t>
  </si>
  <si>
    <t>1.1.1</t>
  </si>
  <si>
    <t>LU 1</t>
  </si>
  <si>
    <t>Land under temporary meadows and pastures</t>
  </si>
  <si>
    <t>Land temporarily cultivated with herbaceous forage crops for mowing or pasture. A period of less than five years is used to differentiate between temporary and permanent meadows and pastures.</t>
  </si>
  <si>
    <t>1.1.2</t>
  </si>
  <si>
    <t>LU 2</t>
  </si>
  <si>
    <t>Land with temporary fallow</t>
  </si>
  <si>
    <t>Land that is not seeded for one or more growing seasons. The maximum idle period is usually less than five years. This land may be in the form sown for the exclusive production of green manure. Land remaining fallow for too long may acquire characteristics requiring it to be reclassified, as for instance “Permanent meadows and pastures” if used for grazing or haying.</t>
  </si>
  <si>
    <t>1.1.3</t>
  </si>
  <si>
    <t>LU 3</t>
  </si>
  <si>
    <t>Land under permanent crops</t>
  </si>
  <si>
    <t>Land cultivated with long-term crops which do not have to be replanted for several years (such as cocoa and coffee), land under trees and shrubs producing flowers (such as roses and jasmine), and nurseries (except those for forest trees, which should be classified under "Forestry"). Permanent meadows and pastures are excluded from land under permanent crops.</t>
  </si>
  <si>
    <t>1.1.4</t>
  </si>
  <si>
    <t>LU 4</t>
  </si>
  <si>
    <t>Land under permanent meadows and pastures</t>
  </si>
  <si>
    <t>Land used permanently (five years or more) to grow herbaceous forage crops through cultivation or naturally (wild prairie or grazing land). Permanent meadows and pastures on which trees and shrubs are grown should be recorded under this heading only if the growing of forage crops is the most important use of the area. Measures may be taken to keep or increase productivity of the land (i.e., use of fertilizers, mowing or systematic grazing by domestic animals.) This class includes:
• Grazing in wooded areas (agroforestry areas, for example)
• Grazing in shrubby zones (heath, maquis, garigue)
• Grassland in the plain or low mountain areas used for grazing: land crossed during transhumance where the animals spend a part of the year (approximately 100 days) without returning to the holding in the evening: mountain and subalpine meadows and similar; and steppes and dry meadows used for pasture.</t>
  </si>
  <si>
    <t>1.1.5</t>
  </si>
  <si>
    <t>LU 5</t>
  </si>
  <si>
    <t>Grassland</t>
  </si>
  <si>
    <t>Permanent meadows and pastures - Cultivated</t>
  </si>
  <si>
    <t>Land under ''Permanent meadows and pastures'' that is managed and cultivated.</t>
  </si>
  <si>
    <t>1.1.5.1</t>
  </si>
  <si>
    <t>Permanent meadows and pastures - Naturally growing</t>
  </si>
  <si>
    <t>Land under ''Permanent meadows and pastures'' that is naturally growing.</t>
  </si>
  <si>
    <t>1.1.5.2</t>
  </si>
  <si>
    <t>Land under protective cover</t>
  </si>
  <si>
    <t>Land used for agriculture occupied by dwellings on farms, etc.: dwellings, operating buildings (hangars, barns, cellars, greenhouses, silos), buildings for animal production (stables, cowsheds, pig sheds, sheep pens, poultry yards), family gardens, farmyards.
Excludes buildings for agro-food manufacture and buildings in rural areas for exclusive residential purpose.</t>
  </si>
  <si>
    <t>1.1.6</t>
  </si>
  <si>
    <t>LU 6</t>
  </si>
  <si>
    <t>Cropland
Settlements</t>
  </si>
  <si>
    <t>Forestry</t>
  </si>
  <si>
    <t>Land used for forestry. Excludes land that is predominantly under agricultural or urban use.</t>
  </si>
  <si>
    <t>LU 7</t>
  </si>
  <si>
    <t>Forest Land</t>
  </si>
  <si>
    <t>Forest land</t>
  </si>
  <si>
    <t>Land spanning more than 0.5 hectares with trees higher than 5 metres and a canopy cover of more than 10 per cent, or trees able to reach these thresholds in situ.
Excludes land that is predominantly under agricultural or urban land use, and land that is predominantly used for maintenance and restoration of environmental function.
Explanatory notes:
• Forest land is determined both by the presence of trees and by the absence of other predominant land uses. The trees should be able to reach a minimum height of 5 metres in situ
• Includes areas with young trees that have not yet reached but that are expected to reach a canopy cover of 10 per cent and tree height of 5 metres. It also includes areas that are temporarily unstocked owing to clear-cutting as part of a forest management practice or natural disasters, and that are expected to be regenerated within five years. Local conditions may, in exceptional cases, justify the use of a longer time frame
• Includes forest roads, firebreaks and other small open areas
• May include forest land in national parks, nature reserves and other protected areas, such as those of specific environmental, scientific, historical, cultural or
spiritual interest
• Includes windbreaks, shelter belts and corridors of trees with an area of more than 0.5 hectares and width of more than 20 metres
• Includes abandoned shifting cultivation land with a regeneration of trees that have, or is expected to reach, a canopy cover of 10 per cent and tree height of 5 metres
• Includes areas with mangroves in tidal zones, regardless of whether this area is classified as land area or not
• Includes areas with bamboo and palms provided that land use, height and canopy cover criteria are met
• Some agroforestry systems such as the taungya system, where crops are grown only during the first years of the forest rotation should be classified as forest
• Excludes: tree stands in agricultural production systems, such as fruit-tree plantations (→Permanent crops), oil palm plantations, 
rubber and Christmas trees (→Permanent crops) and agroforestry systems when crops are grown under tree cover</t>
  </si>
  <si>
    <t>1.2.1</t>
  </si>
  <si>
    <t>Other wooded land</t>
  </si>
  <si>
    <t>Land not classified as “Forest land”, spanning more than 0.5 hectares; with trees higher than 5 metres and a canopy cover of 5-10 per cent, or trees able to reach these thresholds in situ; or with a combined cover of shrubs, bushes and trees above 10 per cent.
The definition above encompasses two options:
(a) The canopy cover of trees is between 5 and 10 per cent; and trees should be higher than 5 metres or able to reach 5 metres in situ, or
(b) The canopy cover of trees is less than 5 per cent but the combined cover of shrubs, bushes and trees is more than 10 per cent. Includes areas of shrubs and bushes where no trees are present.
Includes:
• Areas with trees that will not reach a height of 5 metres in situ and with a canopy cover of 10 per cent or more, e.g., some alpine tree vegetation types, arid zone mangroves.
• Areas with bamboo and palms provided that land use, height and canopy-cover criteria are met. 
• Excludes land that is predominantly under agricultural or urban land use, and land that is predominantly used for maintenance and restoration of environmental function.</t>
  </si>
  <si>
    <t>1.2.2</t>
  </si>
  <si>
    <t>Grassland
Other Land</t>
  </si>
  <si>
    <t>Other land</t>
  </si>
  <si>
    <t xml:space="preserve">Land area not classified as "Agriculture and'' ''Forestry''. It includes SEEA categories ''Land used for aquaculture,'' ''Built-up and related areas, ''Land Use for maintenance and restoration of environmental functions," ''Other uses of land not elsewhere classified,'' and ''Land not in use.'' </t>
  </si>
  <si>
    <t>1.3 - 1.7</t>
  </si>
  <si>
    <t xml:space="preserve">LU 8 
LU 9 </t>
  </si>
  <si>
    <t>Settlements
Wetlands
Other Land</t>
  </si>
  <si>
    <t xml:space="preserve">The denominator is the agricultural land area managed by agricultural holdings (WCA, SEEA-AFF, FAOSTAT), defined as the sum of agricultural area utilized by agricultural holdings that are owned (excluding rented-out), rented-in, leased, sharecropped or borrowed. </t>
  </si>
  <si>
    <t>Economic Dimension</t>
  </si>
  <si>
    <t>1: Farm output value per hectare</t>
  </si>
  <si>
    <t>Description</t>
  </si>
  <si>
    <t>The sub-indicator is described as farm output value per hectare (crops and livestock). Land productivity is a measure of agricultural value of outputs obtained on a given area of land. Maintaining or improving the output over time relative to the area of land used is an important aspect in sustainability for a range of reasons. At farm level, the land productivity reflects technology and production processes for given agro-ecological conditions. In a broader sense, an increase in the level of land productivity enables higher production while reducing pressure on increasingly scarce land resources, commonly linked to deforestation and associated losses of ecosystem services and biodiversity.</t>
  </si>
  <si>
    <t>Farm output</t>
  </si>
  <si>
    <t>The volume of agricultural output at farm level generally takes into account production of multiple outputs, e.g. crop types and crop and livestock combinations, etc. Since the volume of agricultural outputs is not measured in commensurate units (e.g. not all outputs are measured in tonnes, and tonnes of different output represent different products), it is necessary to establish an appropriate means of aggregation, in this case using a monetary unit. A simple way to enable aggregation is to reflect the multiple outputs produced by a single farm in terms of values (i.e. quantity multiplied by prices)</t>
  </si>
  <si>
    <t xml:space="preserve">Production of crop products </t>
  </si>
  <si>
    <t>Covering also the growing of genetically modified crops-- include growing of non-perennial crops and perennial crops, such as growing of cereals, leguminous crops and oil seeds in open fields, including those considered organic farming and the growing of genetically modified crops etc. Further typologies of crop production include growing of rice vegetables and melons, roots and tubers; growing of sugar cane, growing of tobacco; and finally growing of fiber crops</t>
  </si>
  <si>
    <t>https://unstats.un.org/unsd/cr/registry/regcst.asp?Cl=27</t>
  </si>
  <si>
    <t>Production of annual field crops (cereals, oilseeds, protein crops, root crops, tobacco, cotton, etc.)</t>
  </si>
  <si>
    <t>This group includes the growing of perennial crops, i.e. plants that lasts for more than two growing seasons, either dying back after each season or growing continuously. Included is the growing of these plants for the purpose of seed production</t>
  </si>
  <si>
    <t>Production of vegetables, mushrooms, flowers, ornamental plants, etc.</t>
  </si>
  <si>
    <t>This class includes the production of all vegetative planting materials including cuttings, suckers and seedlings for direct plant propagation or to create plant grafting stock into which selected scion is grafted for eventual planting to produce crops.
This class includes:
Growing of plants for planting
Growing of plants for ornamental purposes, including turf for transplanting
Growing of live plants for bulbs, tubers and roots; cuttings and slips; mushroom spawn
Operation of tree nurseries, except forest tree nurseries</t>
  </si>
  <si>
    <t xml:space="preserve">Production of grapes for wine  </t>
  </si>
  <si>
    <t>Growing of wine grapes and table grapes in vineyards</t>
  </si>
  <si>
    <t>Production of other perennial crops (cacao, coffee, etc.)</t>
  </si>
  <si>
    <t xml:space="preserve">
This class includes:
Growing of rubber trees
Growing of Christmas trees
Growing of trees for extraction of sap
Growing of vegetable materials of a kind used primarily for plaiting
</t>
  </si>
  <si>
    <t xml:space="preserve">Mixed cropping </t>
  </si>
  <si>
    <t>No dominance of a specific crop activity</t>
  </si>
  <si>
    <t>Raising ruminant livestock for meat</t>
  </si>
  <si>
    <t>This class includes:
- raising and breeding of cattle, buffaloes, sheep, goats, etc.</t>
  </si>
  <si>
    <t>Raising non-ruminant livestock for meat</t>
  </si>
  <si>
    <t>This class includes:
- raising and breeding of pigs and poultry</t>
  </si>
  <si>
    <t>Other products</t>
  </si>
  <si>
    <t xml:space="preserve">Milk, egg, dung/urine </t>
  </si>
  <si>
    <t>Mixed livestock</t>
  </si>
  <si>
    <t>No dominance of a specific livestock activity</t>
  </si>
  <si>
    <t xml:space="preserve">Production of animal products </t>
  </si>
  <si>
    <t>Covering also the raising of genetically modified animal—include raising of cattle and buffaloes; raising of horses and other equines; raising of camels and camelids; raising of sheep and goats; raising of swine/pigs; raising of poultry; and finally raising of other animals. Products derived from raising one or more of the above animals are also included in the livestock production</t>
  </si>
  <si>
    <t>Mixed farming</t>
  </si>
  <si>
    <t>Mix of crop and livestock production, breaks with the usual principles for identifying main activity. It accepts that many agricultural holdings have reasonably balanced crop and animal production and that it would be arbitrary to classify them in one category or the other.</t>
  </si>
  <si>
    <t>Farm agricultural land area</t>
  </si>
  <si>
    <t>Defined as the area of land used for agriculture within the farm</t>
  </si>
  <si>
    <t xml:space="preserve">By-products </t>
  </si>
  <si>
    <t>A crop by-product is derived from the production or harvesting of a main crop e.g. stalk, husk, sticks, tops, straw etc.</t>
  </si>
  <si>
    <t>2: Net Farm Income</t>
  </si>
  <si>
    <t>The sub-indicator measures if the farm is consistently profitable over a 3-year period. The focus of this sub-indicator is on income from farming operations as distinct from the total income of the farming household, which may include other sources of income such as, for example, employment in local businesses by other family members, tourism activity, etc.</t>
  </si>
  <si>
    <t>Profitable</t>
  </si>
  <si>
    <t>Profitable agricultural holdings are those having a positive profit. Profitability here is measured using Net Farm Income that the holding is able to earn from farming operations. The focus Net Farm Income sub-indicator is on income from farming operations as apposed to total income of the holding household which may include income from other sources e.g. employment in local businesses by other family members, tourism activity, etc. While these other sources of income are important in the context of assessing the sustainability of living in rural areas, they are not of direct relevance in the assessment of the sustainability of agriculture</t>
  </si>
  <si>
    <t xml:space="preserve">Gross Farm Income </t>
  </si>
  <si>
    <t>Gross Farm Income refers to the monetary and non-monetary income received by farm. Its main components include cash receipts from the sale of farm products, direct program payments to producers, other farm income (such as income from custom work), value of food and fuel produced and consumed on the same farm, and change in value of year-end inventories of crops and livestock.</t>
  </si>
  <si>
    <t xml:space="preserve">Net farm Income </t>
  </si>
  <si>
    <t>Net farm Income refers to the return (both monetary and non-monetary) to farm operators for their labor; management and capital, after all production expenses have been paid (that is, Gross Farm Income minus production expenses). It includes net income from farm production, the value of commodities consumed on the farm, depreciation, and inventory changes.</t>
  </si>
  <si>
    <t>Net Farm Income</t>
  </si>
  <si>
    <t>NFI= CR+Yk-OE-Dep+ ∆In
Where: 
• NFI = Total Net Farm Income
• CR = Total farm cash receipts including direct program payments
• Yk = Income in kind
• OE = Total operating expenses after rebates (including costs of labour)
• Dep = Depreciation
• Δ Inv = Value of inventory change.</t>
  </si>
  <si>
    <t>STATCAN</t>
  </si>
  <si>
    <t>3: Risk mitigation mechanisms</t>
  </si>
  <si>
    <t>This sub-indicator measures; if the farm has the mitigation mechanisms to cope with external shocks: 
• Access to or availed credit .
• Access to or availed insurance.
• On farm diversification (share of a single agricultural commodity not greater than 66% in the total value of production of the holding)</t>
  </si>
  <si>
    <t xml:space="preserve">External shocks </t>
  </si>
  <si>
    <t>1. Drought: A prolonged period of abnormally low rainfall, leading to a shortage of water.
2. Flood: An overflow of a large amount of water beyond its normal limits, especially over what is normally dry land.
3. Pest: A destructive insect or other animal that attacks crops, food, livestock, etc. This can include also heat waves
4. Market shock: Any demand or supply side shocks that alter the price matching equilibrium in the market e.g. price reduction for the commodities produced by the holding.</t>
  </si>
  <si>
    <t>Access to or availed Credit/Insurance</t>
  </si>
  <si>
    <t>1: Credit may have been obtained from a formal/informal sources, such as a banks, relatives or a local money lenders. There has to be an explicit agreement between the lender and the borrower (holding) detailing the terms and conditions of the loan i.e. time of repayment and interest charge on top of the principal amount etc. 
2: Insurance: Preventive protection measure to protect the holding against external shocks.
Access to credit and/or insurance is defined here as when a given service is available and the holder has enough means to obtain the service (required documents, collateral, positive credit history, etc.). Broadly, access to one or more the above 3 mitigation mechanisms will allow the farm to prevent, resist, adapt and recover from external shocks such as, floods, droughts, market failure (e.g. price shock), climate shock and pest/animal diseases.</t>
  </si>
  <si>
    <t>Other on-farm activities</t>
  </si>
  <si>
    <t>Other on-farm activities may represent a substantial share of the holding’s activities (in terms of income). These include holding’s activities and excludes the activities of household members and/or external workers carried out outside of the holding</t>
  </si>
  <si>
    <t>On farm diversification</t>
  </si>
  <si>
    <t>Share of a single agricultural commodity not greater than 66% in the total value of production of the holding</t>
  </si>
  <si>
    <t>Environmental Dimension</t>
  </si>
  <si>
    <t>1: Prevalence of soil degradation</t>
  </si>
  <si>
    <t>The sub-indicator measures the extent to which agriculture activities affects soil health and therefore represents a sustainability issue. 
1. Soil erosion
2. Reduction in soil fertility
3. Salinization of irrigated land
4. Waterlogging</t>
  </si>
  <si>
    <t>Soil erosion</t>
  </si>
  <si>
    <t>Erosion refers to the wearing away of a field's topsoil by the natural physical forces of water and wind. These can be affected, accelerated or reduced as a function of farming activities such as tillage.</t>
  </si>
  <si>
    <t>Soil fertility</t>
  </si>
  <si>
    <t>Fertility refers to the capacity of a soil to provide crops with essential nutrients without reduction in productivity over the years. Reduction in soil fertility implies a situation in which the capacity of the soil to provide crops with essential plant nutrients tends to reduce from on year to the other</t>
  </si>
  <si>
    <t>Waterlogging</t>
  </si>
  <si>
    <t>Refers to a situation of water stagnation on the land surface or excessive volume of water on the land surface, affecting production</t>
  </si>
  <si>
    <t>Salinization of irrigated land</t>
  </si>
  <si>
    <t>Salt accumulation on the land surface</t>
  </si>
  <si>
    <t xml:space="preserve">2: Variation in water availability  </t>
  </si>
  <si>
    <t>The sub-indicator captures the extent to which agriculture contributes to unsustainable patterns of water use. Ideally, the level of sustainability in water use is measured at the scale of the river basin or groundwater aquifer, as it is the combined effect of all users sharing the same resource that impact water sustainability.
The farm survey captures farmers’ awareness and behavior in relation with water scarcity, and associates them with three levels of sustainability. These awareness and behavior are expressed in terms of:
- whether the farmer uses water to irrigate crops on at least 10% of the agriculture area of the farm and why, if the answer is negative (does not need, cannot afford);
- whether the farmer is aware about issues of water availability in the area of the farm and notices a reduction in water availability over time;
- whether there are organizations (water users organizations, others) in charge of allocating water among users and the extent to which these organizations are working effectively.</t>
  </si>
  <si>
    <t>Water for irrigation</t>
  </si>
  <si>
    <t xml:space="preserve">Water for irrigation may come from various sources, including rivers, dams or wells and water reservoirs, etc. “Irrigation used on the holding” means that water (other than rain) is applied to crops at least once during the entire reference period (last 3 calendar years). </t>
  </si>
  <si>
    <t>Sources of irrigation</t>
  </si>
  <si>
    <t>Water can be sourced using different methods: 
1. Well irrigation is a method of irrigation where underground water is tapped through a well (tube well, open well).
2. Water supplied directly by diverting it from the river through canals, or pumping it from a river, lake or groundwater.
3. Water can be applied on the field through canals (gravity), sprinklers or micro-irrigation (drip).</t>
  </si>
  <si>
    <t xml:space="preserve">Water allocation  </t>
  </si>
  <si>
    <t xml:space="preserve">In many countries, water allocation to farms is implemented by organization mandated to ensure the delivery of water to different users according to established rules. These organizations are usually called ‘Water users organizations’, ‘water boards’, ‘Water Districts’, etc. They can be public, owned by farmers, or private operators. </t>
  </si>
  <si>
    <t xml:space="preserve">3: Management of fertilizers </t>
  </si>
  <si>
    <t>The proposed approach is based on questions to farmers about their use of fertilizer, in particular mineral or synthetic fertilizers and animal manure, their awareness about the environmental risks associated with fertilizer and manure applications, and their behavior in terms of plant nutrient management . Management measures considered to help reducing risk is as follows: 
1. Follow protocols as per extension service or retail outlet directions or local regulations, not exceeding recommended doses
2. Use organic source of nutrients (including manure or composting residues) alone, or in combination with synthetic or mineral fertilizers 
3. Use legumes as a cover crop, or component of a multi/crop or pasture system to reduce fertilizer inputs
4. Distribute synthetic or mineral fertilizer application over the growing period
5. Consider soil type and climate  in deciding fertilizer application doses and frequencies
6. Use soil sampling at least every 5 years to perform nutrient budget calculations 
7. Perform site-specific nutrient management or precision farming 
8. Use buffer strips along water courses.</t>
  </si>
  <si>
    <t>Synthetic and Mineral fertilizers</t>
  </si>
  <si>
    <r>
      <rPr>
        <b/>
        <sz val="12"/>
        <rFont val="Arial"/>
        <family val="2"/>
      </rPr>
      <t>1. NITROGEN FERTILIZERS</t>
    </r>
    <r>
      <rPr>
        <sz val="12"/>
        <rFont val="Arial"/>
        <family val="2"/>
      </rPr>
      <t xml:space="preserve">
• Sodium nitrate
• Ammonium sulphate
• Ammonium nitrate
• Urea
• Ammonium phosphate, dibasic
• Ammonium phosphate , monobasic
</t>
    </r>
    <r>
      <rPr>
        <b/>
        <sz val="12"/>
        <rFont val="Arial"/>
        <family val="2"/>
      </rPr>
      <t>2. POTASSIUM (POTASH) FERTILIZERS</t>
    </r>
    <r>
      <rPr>
        <sz val="12"/>
        <rFont val="Arial"/>
        <family val="2"/>
      </rPr>
      <t xml:space="preserve">
• Potassium chloride (murate of potash)
• Potassium nitrate.
• Potassium sulphate.
</t>
    </r>
    <r>
      <rPr>
        <b/>
        <sz val="12"/>
        <rFont val="Arial"/>
        <family val="2"/>
      </rPr>
      <t>3. PHOSPHATE FERTILIZERS</t>
    </r>
    <r>
      <rPr>
        <sz val="12"/>
        <rFont val="Arial"/>
        <family val="2"/>
      </rPr>
      <t xml:space="preserve">
• Di-calcium phosphate, anhydrous
• Bone meal  
• Rock phosphate (fluoroapatite)  
• Single superphosphate
• Triple superphosphate
</t>
    </r>
    <r>
      <rPr>
        <b/>
        <sz val="12"/>
        <rFont val="Arial"/>
        <family val="2"/>
      </rPr>
      <t>4. CALCAREOUS</t>
    </r>
    <r>
      <rPr>
        <sz val="12"/>
        <rFont val="Arial"/>
        <family val="2"/>
      </rPr>
      <t xml:space="preserve">
• Calcium carbonate (limestone)
• Calcium oxide (quicklime)</t>
    </r>
  </si>
  <si>
    <t>Manure</t>
  </si>
  <si>
    <t>Animal feces rich in nutrients, sometimes mixed with chemicals that is spread on the ground as fertilizer</t>
  </si>
  <si>
    <t>Slurry</t>
  </si>
  <si>
    <t>Is created from cow manure and water and provides a natural fertilizer that farmers can use to encourage the growth of grass and other crops. Slurry is usually stored in a tank or lagoon before it is applied to farmland as fertilizer</t>
  </si>
  <si>
    <t>Environmental risks of fertilizer use</t>
  </si>
  <si>
    <r>
      <rPr>
        <b/>
        <sz val="12"/>
        <rFont val="Arial"/>
        <family val="2"/>
      </rPr>
      <t>Depletes the Quality of the Soil</t>
    </r>
    <r>
      <rPr>
        <sz val="12"/>
        <rFont val="Arial"/>
        <family val="2"/>
      </rPr>
      <t xml:space="preserve">
Using too much of fertilizers in the soil can alter the fertility of the soil by increasing the acid levels in the soil. 
</t>
    </r>
    <r>
      <rPr>
        <b/>
        <sz val="12"/>
        <rFont val="Arial"/>
        <family val="2"/>
      </rPr>
      <t>Pollution of Water bodies</t>
    </r>
    <r>
      <rPr>
        <sz val="12"/>
        <rFont val="Arial"/>
        <family val="2"/>
      </rPr>
      <t xml:space="preserve">
Using too much of fertilizers in the soil leads to eutrophication. Fertilizers contain substances like nitrates and phosphates that are flooded into lakes and oceans through rains and sewage. These substances prove to become toxic for the aquatic life, thereby, increasing the excessive growth of algae in the water bodies and decreasing the levels of oxygen. This leads to a toxic environment and leads to death of fish and other aquatic fauna and flora. Indirectly, it contributes to an imbalance in the food chain as the different kinds of fishes in the water bodies tend to be the main food source of various birds and animals in the environment. 
</t>
    </r>
    <r>
      <rPr>
        <b/>
        <sz val="12"/>
        <rFont val="Arial"/>
        <family val="2"/>
      </rPr>
      <t>Climate change</t>
    </r>
    <r>
      <rPr>
        <sz val="12"/>
        <rFont val="Arial"/>
        <family val="2"/>
      </rPr>
      <t xml:space="preserve">
Fertilizers consists of substances and chemicals like methane, carbon dioxide, ammonia, and nitrogen, the emission of which contribute to a great extent in the quantity of greenhouse gases present in the environment. This in turn leads to global warming and weather changes. In fact, nitrous oxide, which is a by-product of nitrogen, is the third most significant greenhouse gas, after carbon dioxide and methane.</t>
    </r>
  </si>
  <si>
    <t>Follow protocols as per extension service or retail outlet directions or local regulations</t>
  </si>
  <si>
    <t xml:space="preserve">These are country- or region-specific protocols released by official bodies or retailers and that provide information on doses to apply and application modalities. </t>
  </si>
  <si>
    <t>Organic sources of nutrients</t>
  </si>
  <si>
    <t>Nutrient sources are generally classified as organic, mineral or synthetic. Organic nutrient sources are manures, bulky organic manures or organic fertilizers. Most organic nutrient sources, including waste materials, have widely varying composition and often only a low concentration of nutrients, which differ in their availability</t>
  </si>
  <si>
    <t>Legumes as a cover crop</t>
  </si>
  <si>
    <t>Legumes capture nitrogen from the air and store it in the root zone, thus contributing to nitrogen fertilization. Commonly used legumes include: 
• Winter annuals, such as crimson clover, hairy vetch, field peas, subterranean clover and many others 
• Perennials like red clover, white clover and some medics
• Biennials such as sweet clover</t>
  </si>
  <si>
    <t xml:space="preserve">Site-specific nutrient management </t>
  </si>
  <si>
    <t>A technology that provides guidance to farmers on the distribution of nutrient requirements across plots. SSNM provides savings for farmers through more efficient fertilizer use.</t>
  </si>
  <si>
    <t>Soil Sampling</t>
  </si>
  <si>
    <t>It involves measuring soil properties correctly through standard laboratory techniques and precise sampling methods. Soil tests are used to assess fertility and are analyses of a soil sample to determine nutrient content, composition, and other characteristics such as the acidity or pH level</t>
  </si>
  <si>
    <t>Buffer strips</t>
  </si>
  <si>
    <t xml:space="preserve">A buffer strip is an area of land maintained in permanent vegetation that helps to control soil and water quality and has other environmental benefits </t>
  </si>
  <si>
    <t>4: Management of Pesticides</t>
  </si>
  <si>
    <t>Pesticides are important inputs in modern agriculture (crop and livestock), but if not well managed they can cause harm to people’s health or to the environment. Practices associated with integrated pest management (IPM ) exist that contribute to minimize risks associated with the use of pesticides and limit their impact on human health and on the environment. The International Code of Conduct on Pesticide Management defines best practice in pesticide management.
The proposed sub-indicator is based on information on the use of pesticides on the farms, the type of pesticide used and the type of measure(s) taken to mitigate the associated risks . It considers the possibility that the holding adopts specific measures to help reducing risks associated with pesticide use. List of possible measures:
Health
1. Adherence to label directions for pesticide use (including use of protection equipment while applying pesticides)
2. Maintenance and cleansing of protection equipment after use
3. Safe disposal of waste (cartons, bottles and bags)
Environment
1. Adherence to label directions for pesticide application
2. Adopt any of the above Good Agricultural Practices (GAPs): adjust planting time, apply crop spacing, crop rotation, mixed cropping or inter-cropping 
3. Perform biological pest control or use bio pesticides
4. Adopt pasture rotation to suppress livestock pest population 
5. Systematic removal of plant parts attacked by pests
6. Maintenance and cleansing of spray equipment after use
7. Use one pesticide no more than two times or in mixture in a season to avoid pesticide resistance.</t>
  </si>
  <si>
    <t>Pesticides</t>
  </si>
  <si>
    <t xml:space="preserve">Pesticides products are substances applied to prevent, destroy or control a harmful organism (a “pest”) or disease, or protect plants or plant products during production, storage and transport or protect crops.
They contain at least one active substance and have one of the following functions: 
• Protect plants or plant products against pests/diseases, before or after harvest
• Influence the life processes of plants (such as substances influencing their growth, excluding nutrients) 
• Preserve plant products 
• Destroy or prevent growth of undesired plants or parts of plants
All pesticides are toxic to some or all living organisms. They are designed to prevent, destroy or control specific plants or animals that threaten crops or other useful resources. However, if beneficial insects or crops are exposed to pesticides they too may be destroyed, and farm animals, wildlife or people may become ill or die after exposure to even very small quantities of pesticide. The following measures allow preventing people from health-related risks. 
1. Adherence to label directions for pesticide use (including use of protection equipment while applying pesticides)
2. Maintenance and cleansing of protection equipment after use
3. Safe disposal of waste (cartons, bottles and bags)
</t>
  </si>
  <si>
    <t>Highly hazardous pesticides</t>
  </si>
  <si>
    <t>According to FAO (http://www.fao.org/agriculture/crops/thematic-sitemap/theme/pests/code/hhp/en/) a considerable proportion of the pesticides still being used in the world can be considered highly hazardous, because they have a high acute toxicity, have known chronic toxic effects even at very low exposure levels, or are very persistent in the environment or in organisms, for example. In particular, in developing countries, Highly Hazardous Pesticides (HHPs) may pose significant risks to human health or the environment, because risk reduction measures such as the use of personal protective equipment or maintenance and calibration of pesticide application equipment are not easily implemented or are not effective.
• Highly hazardous pesticides are classified according to the World Health Organization Recommended Classification of Pesticides by Hazard (https://www.who.int/ipcs/publications/pesticides_hazard/en/), as having one or more of the following characteristics: 
• Pesticide formulations that meet the criteria of classes IA or IB of the WHO Recommended Classification of Pesticides by Hazard; or
• Pesticide active ingredients and their formulations that meet the criteria of carcinogenicity Categories 1A and 1B of the Globally Harmonized System on Classification and Labelling of Chemicals (GHS); or
• Pesticide active ingredients and their formulations that meet the criteria of mutagenicity Categories 1A and 1B of the Globally Harmonized System on Classification and Labelling of Chemicals (GHS); or
• Pesticide active ingredients and their formulations that meet the criteria of reproductive toxicity Categories 1A and 1B of the Globally Harmonized System on Classification and Labelling of Chemicals (GHS); or 
• Pesticide active ingredients and formulations listed by the Rotterdam Convention in its Annex III; or
• Pesticides listed under the Montreal Protocol; or
• Pesticide active ingredients and formulations that have shown a high incidence of severe or irreversible adverse effects on human health or the environment.</t>
  </si>
  <si>
    <t>Illegal Pesticides</t>
  </si>
  <si>
    <t>Illegal pesticides are those pesticides that have been banned in most countries worldwide because of their persistence in the environment and human toxicity. The list of illegal pesticides is generally made available by national authorities</t>
  </si>
  <si>
    <t>Adherence to label directions for pesticide use</t>
  </si>
  <si>
    <t>In many countries, pesticide labels are legal documents in that they are required by law to be put on a pesticide package. Generally, also the (minimum) content and format of the label is defined by law. In such cases, all pesticide labels, and any modifications or variations, need to be approved by the responsible authority. As a result, pesticide labels are enforceable and it will be a violation to use a pesticide product in a manner inconsistent with its labelling. Adherence to label directions implies that the agricultural holding follows the regulations mandated by the national authority while using pesticides (see also http://www.fao.org/3/a-i4854e.pdf)</t>
  </si>
  <si>
    <t>Use of personal protection equipment</t>
  </si>
  <si>
    <t>The following equipment items are recommended to be used while applying pesticides: 
• Protective eyewear – Use of safety glasses with brow, front, and temple protection; or a face shield; or fully-enclosed goggles; or a full-face respirator. 
• Goggles – Use of a fully-enclosed, chemical-splash resistant goggles or a full-face respirator. 
• Full-Face Respirator –use a tight-fitting, full-face respirator.
• Chemical-resistant coveralls – A one- or two-piece suit that the manufacturer specifies to be resistant to certain chemicals.</t>
  </si>
  <si>
    <t xml:space="preserve">Safe disposal of waste (cartons, bottles and bags): </t>
  </si>
  <si>
    <t>Pesticide containers must take into account all the specific requirements related to the safe handling of pesticides. Containers should allow safe storage, transport, preparation and use of the product, as well as rinsing and disposal of the empty container</t>
  </si>
  <si>
    <t xml:space="preserve">Planting time </t>
  </si>
  <si>
    <t>The period of the year that is warm enough for plants to grow. Adjusting the planting time implies that a farmer adjusts the period for time to grow in accordance with awareness of a pest’s life cycle, which stages are most likely to cause economic damage, and when best to monitor is essential when planning a pest management program. Pest life cycle diagrams  indicate when the various pests stages are likely to be found in the crop, management considerations, and critical monitoring periods (available at https://ipmguidelinesforgrains.com.au/ipm-information/making-informed-control-decisions/pest-life-cycles/).</t>
  </si>
  <si>
    <t>Perform biological control</t>
  </si>
  <si>
    <t>Aims to reduce plant pathogens and limit pests such as insects, parasitic nematodes and weeds. In its narrowest sense, biocontrol suppresses pest organisms by using other organisms.</t>
  </si>
  <si>
    <t>Crop rotation, mixed cropping or inter-cropping for breaking the pest cycle</t>
  </si>
  <si>
    <t>Mixed cropping and crop rotation embrace one of the principles of conservation agriculture. Planting of the same crop each season - as sometimes practiced in conventional farming is minimized by planting the right mix of crops in the same field, and rotating crops from season to season. This allows a breakdown of survival and multiplication cycles of pests, diseases and weeds resulting in higher yields and maintenance of soil fertility.</t>
  </si>
  <si>
    <t>Preservation of natural biological control services</t>
  </si>
  <si>
    <t>Is a method of controlling pests such as insects, mites, weeds and plant diseases using other organisms. It relies on predation, parasitism, herbivory, or other natural mechanisms, but typically also involves an active human management role. It can be an important component of integrated pest management (IPM) programs.</t>
  </si>
  <si>
    <t xml:space="preserve">5: Use of agro-biodiversity supportive practices </t>
  </si>
  <si>
    <t xml:space="preserve">The Convention on Biological Diversity (CBD) stresses the close relationship between agriculture activities and biodiversity, considering three levels of biodiversity: genetic level diversity; agrobiodiversity at production system level; and ecosystem level (wild) biodiversity. The way agriculture is practiced influences all three levels. Attempts to develop indicators of biodiversity for agriculture systematically consider a large number of sub-indicator, with no universally agreed sustainability criteria. Considering these constraints, and the importance of addressing biodiversity in the construction of Indicator 2.4.1, it is proposed to develop a sub-indicator that captures the efforts towards more biodiversity-friendly agriculture, by identifying a limited list of practices that are conducive to biodiversity conservation.
This sub-indicator measures the level of adoption of biodiversity-friendly practices by the farm at ecosystem, species and genetic levels. This indicator addresses both crops and livestock. Specifically in case of this sub-indicator the scope is the entire area of the farm holding as opposed to the agricultural area that is used for rest of the 10 sub-indicators. The practices are broken down as follows: 
- Leaves at least 10% of the holding area for natural or diverse vegetation. This can include natural pasture/grassland , maintaining wildflower strips, stone and wood heaps, trees or hedgerows, natural ponds or wetlands. 
- Farm produces agricultural products that are organically certified, or its products are undergoing the certification process (applies only to countries with certification) 
- Farm does not use medically important antimicrobials as growth promoters.
- At least two of the following contribute to farm production: 1) temporary crops, 2) pasture, 3) permanent crops, 4) trees on farm, 5) livestock or animal products, and 6) aquaculture.
- Practices crop or crop/pasture rotation involving at least 2 crops or crops and pastures on at least 80% of the farm cultivated area (excluding permanent crops and permanent pastures) over a period of 3 years. In case of a 2-crop rotation, the 2 crops have to be from different plant genus, e.g. a grass plus a legume, or a grass plus a tuber etc. 
- Livestock includes locally adapted breeds.
</t>
  </si>
  <si>
    <t xml:space="preserve">Natural pasture or grasslands </t>
  </si>
  <si>
    <t xml:space="preserve">Natural pasture or grasslands (http://www.fao.org/docrep/005/x7660e/x7660e0b.htm): Natural pasture takes many forms, all of which have in common only that the herbage has not been sown. Most is grazed, but some is used for hay, which is made on sites as different as meadows, almost sheer clearings on hillsides, subtropical forest land closed for regeneration, alpine grassland, steppes, or a host of other uncultivated lands. In its narrow sense, “grassland” can be defined as ground covered by vegetation dominated by grasses, with little or no tree cover. </t>
  </si>
  <si>
    <t>Wildflower strips</t>
  </si>
  <si>
    <t>Defined as flower strips of a wild or uncultivated plant or the plant bearing it. They are known to attract and conserve a large diversity of insects, as they provide them food resources such as pollen and nectar, as well as shelter and overwintering sites.</t>
  </si>
  <si>
    <t>Antimicrobials</t>
  </si>
  <si>
    <t xml:space="preserve">The term “antibiotic growth promoter” is used to describe any medicine that destroys or inhibits bacteria and is administered at a low, sub therapeutic dose. The use of antibiotics for growth promotion has arisen with the intensification of livestock farming. Antimicrobials are products that kill microorganisms or keep them from multiplying (reproducing) or growing (https://animalantibiotics.org/dig-deeper/industry-glossary/). According to the National Office of Animal Health (NOAH, 2001), antibiotic growth promoters are used to “help growing animals digest their food more efficiently, get maximum benefit from it and allow them to develop into strong and healthy individuals”. Although the mechanism underpinning their action is unclear, it is believed that the antibiotics suppress sensitive populations of bacteria in the intestines (http://www.fao.org/tempref/docrep/fao/007/y5159e/y5159e05.pdf).
The use of antibiotics has become common in the livestock production around the world. The growth-promoting effects of antibiotics are undisputed, but the collateral and long-term effect are debatable. </t>
  </si>
  <si>
    <t>Crop rotation</t>
  </si>
  <si>
    <t>The practice of growing different crops in succession over a given time span on the same land, predominantly to preserve the productive capacity of the soil. Crop rotation implies simply dividing the growing space into a number of distinct areas, identify the crops to grow and then keep plants of the same type together in one area. Every year the plants grown in each given area are changed, so that each group (with its own requirements, habits, pests and diseases) can have the advantage of new ground.</t>
  </si>
  <si>
    <t>Social Dimension</t>
  </si>
  <si>
    <t>1: Wage rate in agriculture</t>
  </si>
  <si>
    <t>The theme provide information on the remuneration of employees working for the farm and belonging to the elementary occupation group, as defined by the International Standard Classification of Occupation (ISCO-08 - code 92). It informs about economic risks faced by unskilled workers (performing simple and routine tasks) in terms of remuneration received, the later benchmarked against the minimum wage set at national level in the agricultural sector. This sub-indicator allows distinguishing between holdings that pay a fair remuneration to all employees under the elementary occupation group, and agricultural holdings paying a remuneration to their employees belonging to the elementary occupation group that is below the minimum wage standard. In the latter case, agricultural holdings are deemed to be non-sustainable since the remuneration paid is not sufficient to ensure a decent living standard.
The sub-indicator measures the farm unskilled labour daily wage rate in Local Currency Units (LCU).
Daily wage rate of unskilled hired labor=(Total annual compensation )/(Total annual hours worked )*8 hour
Where compensation = both monetary and in kind payments expressed in LCU</t>
  </si>
  <si>
    <t>Unskilled labour</t>
  </si>
  <si>
    <t>Occupation refers to the kind of work that a person does or the kind of the work he/she did, when he/she was working for the first time. This question is to enquire specifically about the nature of the job he/she is doing most of the time in the last agricultural year. The elementary occupation group is defined by the International Standard Classification of Occupation (’08) of the International Labor Organization. Workers employed by the holding under this occupation group are unskilled laborers that perform basic task for the holding.  Interviewers should try to be as comprehensive as possible while explaining the ISCO “elementary occupation”. More specifically, interviewer should not ask whether the agricultural holding hired any unskilled workers. Rather, they should ask if any workers performing simple and routine farming tasks, requiring the use of simple hand-held tools and very often considerable physical effort, were employed in the past 12 months prior to the date of the interview. Tasks performed by laborers in this sub-major group usually include: digging, shoveling, loading, unloading, stacking, raking, pitching; spreading manure or fertilizers; watering and weeding; picking fruit, vegetables and various plants; feeding animals; cleaning animal quarters and farm ground.  Agricultural holding that hired unskilled workers must also report the number of workers who were hired during the last agricultural season.</t>
  </si>
  <si>
    <t>2: Food Insecurity Experience Scale (FIES)</t>
  </si>
  <si>
    <t xml:space="preserve">Description </t>
  </si>
  <si>
    <t xml:space="preserve">FIES is a metric of severity of food insecurity at the household level that relies on people’s direct yes/no responses to eight simple questions regarding their access to adequate food. It is a statistical measurement scale similar to other widely-accepted statistical scales designed to measure unobservable traits such as aptitude/intelligence, personality, and a broad range of social, psychological and health-related conditions. </t>
  </si>
  <si>
    <t>FIES in context of 2.4.1</t>
  </si>
  <si>
    <t xml:space="preserve">The Food Insecurity Experience Scale (FIES) produces a measure of the severity of food insecurity experienced by individuals or households, based on direct interviews.
The FIES questions refer to the experiences of the individual respondent or of the respondent’s household as a whole. The questions focus on self-reported food-related behaviors and experiences associated with increasing difficulties in accessing food due to resource constraints. 
The FIES is derived from two widely-used experience-based food security scales: the U.S. Household Food Security Survey Module and the Latin American and Caribbean Food Security Scale (Spanish acronym ELCSA). It consists of a set of eight short yes/no questions asked directly to people. The FIES is based on a well-grounded construct of the experience of food insecurity composed of three domains: uncertainty/anxiety, changes in food quality, and changes in food quantity.
This sub-indicator is SDG indicator 2.1.2, contextualized for a farm survey. </t>
  </si>
  <si>
    <t xml:space="preserve">8 Questions </t>
  </si>
  <si>
    <t xml:space="preserve">1  The respondent’s recollection that he/she (or any other adult in the household) would be worried about not having enough food to eat due to lack of money or other resources
2  The respondent’s recollection that he/she (or any adult in the household) was unable to eat healthy and nutritious food because of lack of money or other resources
3  The respondent’s recollection that he/she (or any adult in the household) only ate a few kinds of food due to lack of money or other resources
4  The respondent’s recollection that he/she (or any adult in the household) had to skip a meal because there was no enough money or other resources for food
5  The respondent’s recollection that he/she (or any adult in the household) ate less than he/she thought he should due to lack of money or other resources
6  The respondent’s recollection that his/her household ran out of food because of a lack of money or other resources
7  The respondent’s recollection that he/she (or any adult in the household) was hungry but not eating due to lack of money or other resources for food
8  The respondent’s recollection that he/she (or any adult in the household) did not eat for a whole day because of a lack of money or other resources
</t>
  </si>
  <si>
    <t>http://www.fao.org/sustainable-development-goals/indicators/2.1.2/en/</t>
  </si>
  <si>
    <t>3: Secure rights to land tenure</t>
  </si>
  <si>
    <t>The sub-indicator allows assessing sustainability in terms of rights over use of agricultural land areas. Since agricultural land is a key input for agricultural production, having secure rights over land ensures that the agricultural holding controls such a key asset and does not risk losing the land used by the holding for farming. 
Evidence shows that farmers tend to be less productive if they have limited access to and control of economic resources and services, particularly land. Long-lasting inequalities of economic and financial resources have positioned certain farmers at a disadvantage relative to others in their ability to participate in, contribute to and benefit from broader processes of development. 
As such, adequate distribution of economic resources, particularly land, help ensure equitable economic growth, contributes to economic efficiency and has a positive impact on key development outcomes, including poverty reduction, food security and the welfare of households.
This sub-indicator is SDG indicator 5.a.1., contextualized for a farm survey. 
The sub-indicator measures the ownership or secure rights over use of agricultural land areas using the following criteria:
• Formal document issued by the Land Registry/Cadastral Agency 
• Name of the holder listed as owner/use right holder on legally recognized documents
• Rights to sell any of the parcel of the holding
• Rights to bequeath any of the parcel of the holding</t>
  </si>
  <si>
    <t>http://www.fao.org/sustainable-development-goals/indicators/5.a.1/en/</t>
  </si>
  <si>
    <t>FAO CODE</t>
  </si>
  <si>
    <t>Sub-indicators</t>
  </si>
  <si>
    <r>
      <t>Sustainability Status</t>
    </r>
    <r>
      <rPr>
        <b/>
        <sz val="12"/>
        <color rgb="FF0066FF"/>
        <rFont val="Arial"/>
        <family val="2"/>
      </rPr>
      <t xml:space="preserve"> </t>
    </r>
    <r>
      <rPr>
        <b/>
        <i/>
        <u/>
        <sz val="12"/>
        <color rgb="FF0066FF"/>
        <rFont val="Arial"/>
        <family val="2"/>
      </rPr>
      <t>http://www.fao.org/3/ca7154en/ca7154en.pdf</t>
    </r>
  </si>
  <si>
    <t>UNIT</t>
  </si>
  <si>
    <t>Notes</t>
  </si>
  <si>
    <t>1: Farm output value per hectare (All farm types)</t>
  </si>
  <si>
    <t>Sub-indicator value is ≥ 2/3 of the corresponding 90th percentile</t>
  </si>
  <si>
    <t xml:space="preserve">Desirable </t>
  </si>
  <si>
    <t>Hectares</t>
  </si>
  <si>
    <t>Sub-indicator value is ≥ 1/3 and &lt; 2/3 of the corresponding 90th percentile</t>
  </si>
  <si>
    <t>Acceptable</t>
  </si>
  <si>
    <t>Sub-indicator value is  &lt; 1/3 of the corresponding 90th percentile</t>
  </si>
  <si>
    <t>Unsustainable</t>
  </si>
  <si>
    <t xml:space="preserve">Total Agriculture Land Area </t>
  </si>
  <si>
    <t xml:space="preserve">Sum of desirable, acceptable and unsustainable </t>
  </si>
  <si>
    <t>2: Net Farm Income (All farm types)</t>
  </si>
  <si>
    <t>Sub-indicator value is above zero for past 3 consecutive years</t>
  </si>
  <si>
    <t>Sub-indicator value is above zero for at least 1 of the past 3 consecutive years</t>
  </si>
  <si>
    <t>Sub-indicator value is below zero for the past 3 consecutive years</t>
  </si>
  <si>
    <t>3: Risk Mitigation Mechanisms (All farm types)</t>
  </si>
  <si>
    <r>
      <t xml:space="preserve">Access to or availed at least two of the below listed mitigation mechanisms:
</t>
    </r>
    <r>
      <rPr>
        <sz val="12"/>
        <rFont val="Arial"/>
        <family val="2"/>
      </rPr>
      <t>• Access to or availed credit .
• Access to or availed insurance.
• On farm diversification (share of a single agricultural commodity not greater than 66% in the total value of production of the holding).</t>
    </r>
  </si>
  <si>
    <t>Access to or availed at least one of the above-listed mitigation mechanisms.</t>
  </si>
  <si>
    <t>No access to the above-listed mitigation mechanisms.</t>
  </si>
  <si>
    <t>2. Environmental Dimension</t>
  </si>
  <si>
    <r>
      <t xml:space="preserve">4: Prevalence of soil degradation </t>
    </r>
    <r>
      <rPr>
        <sz val="12"/>
        <rFont val="Arial"/>
        <family val="2"/>
      </rPr>
      <t>(All farm types)</t>
    </r>
  </si>
  <si>
    <r>
      <t xml:space="preserve">The farm combined area affected by any of the below four selected threats to soil health is negligible (less than 10% of the total agriculture area of the farm)
</t>
    </r>
    <r>
      <rPr>
        <sz val="12"/>
        <rFont val="Arial"/>
        <family val="2"/>
      </rPr>
      <t>1. Soil erosion
2. Reduction in soil fertility
3. Salinization of irrigated land
4. Waterlogging
5: None of the above
6: Any other (specify)</t>
    </r>
  </si>
  <si>
    <t>The farm combined area affected by any of the above four selected threats to soil health is between 10% and 50% of the total agriculture area of the farm</t>
  </si>
  <si>
    <t>The farm combined area affected by any of the above four selected threats to soil health is above 50% of the total agriculture area of the farm.</t>
  </si>
  <si>
    <r>
      <t xml:space="preserve">5: Variation in water availability </t>
    </r>
    <r>
      <rPr>
        <sz val="12"/>
        <rFont val="Arial"/>
        <family val="2"/>
      </rPr>
      <t>(All farm types)</t>
    </r>
  </si>
  <si>
    <t xml:space="preserve">Water availability remains stable over the years, for farms irrigating crops on more than 10% of the agriculture area of the farm. Default result for farms irrigating less than 10% of their agricultural area </t>
  </si>
  <si>
    <t>Farm uses water to irrigate crops on at least 10% of the agriculture area of the farm, does not know whether water availability remains stable over the years, or experiences reduction on water availability over the years, but there is an organization that effectively allocates water among users.</t>
  </si>
  <si>
    <t>In all other cases</t>
  </si>
  <si>
    <r>
      <t xml:space="preserve">6: Management of fertilizers </t>
    </r>
    <r>
      <rPr>
        <sz val="12"/>
        <rFont val="Arial"/>
        <family val="2"/>
      </rPr>
      <t>(All farm types)</t>
    </r>
  </si>
  <si>
    <t>Farm uses fertilizers and takes at least two measures from the above list to mitigate environmental risks</t>
  </si>
  <si>
    <t xml:space="preserve">Farm uses fertilizer and does not take any of the above specific measures to mitigate environmental risks associated with their use. </t>
  </si>
  <si>
    <r>
      <t xml:space="preserve">7: Management of pesticides </t>
    </r>
    <r>
      <rPr>
        <sz val="12"/>
        <rFont val="Arial"/>
        <family val="2"/>
      </rPr>
      <t>(All farm types)</t>
    </r>
  </si>
  <si>
    <r>
      <t xml:space="preserve">Farm uses only moderately or slightly hazardous  pesticides (WHO Class II or III). In this case, it adheres to all three health-related measures and at least four of the environment-related measures. Default result for farms not using pesticides
Health
</t>
    </r>
    <r>
      <rPr>
        <sz val="12"/>
        <rFont val="Arial"/>
        <family val="2"/>
      </rPr>
      <t>1. Adherence to label directions for pesticide use (including use of protection equipment while applying pesticides)
2. Maintenance and cleansing of protection equipment after use
3. Safe disposal of waste (cartons, bottles and bags)</t>
    </r>
    <r>
      <rPr>
        <b/>
        <sz val="12"/>
        <rFont val="Arial"/>
        <family val="2"/>
      </rPr>
      <t xml:space="preserve">
Environment
</t>
    </r>
    <r>
      <rPr>
        <sz val="12"/>
        <rFont val="Arial"/>
        <family val="2"/>
      </rPr>
      <t>1. Adherence to label directions for pesticide application
2. Adopt any of the Good Agricultural Practices (GAPs): adjust planting time, apply crop spacing, crop rotation, mixed cropping or inter-cropping 
3. Perform biological pest control or use bio pesticides
4. Adopt pasture rotation to suppress livestock pest population 
5. Systematic removal of plant parts attacked by pests
6. Maintenance and cleansing of spray equipment after use
7. Use one pesticide no more than two times or in mixture in a season to avoid pesticide resistance.</t>
    </r>
  </si>
  <si>
    <t>The farm uses only moderately or slightly hazardous pesticides (WHO Class II or III) and takes some measures to mitigate environmental and health risks (at least two from each of the lists above))</t>
  </si>
  <si>
    <t xml:space="preserve">The farm uses highly or extremely hazardous pesticides (WHO Class Ia or Ib), illegal pesticides , or uses moderately or slightly hazardous pesticides without taking specific measures to mitigate environmental or health risks associated with their use (fewer than two from any of the two lists above). </t>
  </si>
  <si>
    <r>
      <t xml:space="preserve">8: Use of agro-biodiversity supportive practices </t>
    </r>
    <r>
      <rPr>
        <sz val="12"/>
        <rFont val="Arial"/>
        <family val="2"/>
      </rPr>
      <t>(All farm types)</t>
    </r>
  </si>
  <si>
    <t>The agricultural holding meets none of the above criteria</t>
  </si>
  <si>
    <t>3. Social Dimension</t>
  </si>
  <si>
    <r>
      <t xml:space="preserve">9: Wage rate in agriculture </t>
    </r>
    <r>
      <rPr>
        <sz val="12"/>
        <rFont val="Arial"/>
        <family val="2"/>
      </rPr>
      <t>(Not applicable to farms that employ only family labor)</t>
    </r>
  </si>
  <si>
    <t>If the wage rate paid to unskilled labor is above the minimum national wage rate or minimum agricultural sector wage rate (if available). Default result for farms not hiring labor.</t>
  </si>
  <si>
    <t xml:space="preserve">If the wage rate paid to unskilled labor equals the minimum national wage rate or minimum agricultural sector wage rate (if available). </t>
  </si>
  <si>
    <t xml:space="preserve">If the wage rate paid to unskilled labor is below the minimum national wage rate or minimum agricultural sector wage rate (if available). </t>
  </si>
  <si>
    <r>
      <t>10: Food Insecurity Experience Scale</t>
    </r>
    <r>
      <rPr>
        <sz val="12"/>
        <rFont val="Arial"/>
        <family val="2"/>
      </rPr>
      <t xml:space="preserve"> (Only Household Farms)</t>
    </r>
  </si>
  <si>
    <r>
      <t xml:space="preserve">Household of the holder of farm experience </t>
    </r>
    <r>
      <rPr>
        <b/>
        <u/>
        <sz val="12"/>
        <rFont val="Arial"/>
        <family val="2"/>
      </rPr>
      <t>Mild food insecurity</t>
    </r>
  </si>
  <si>
    <r>
      <t xml:space="preserve">Household of the holder of farm experience </t>
    </r>
    <r>
      <rPr>
        <b/>
        <u/>
        <sz val="12"/>
        <rFont val="Arial"/>
        <family val="2"/>
      </rPr>
      <t>Moderate food insecurity</t>
    </r>
  </si>
  <si>
    <r>
      <t xml:space="preserve">Household of the holder of farm experience </t>
    </r>
    <r>
      <rPr>
        <b/>
        <u/>
        <sz val="12"/>
        <rFont val="Arial"/>
        <family val="2"/>
      </rPr>
      <t>Severe food insecurity</t>
    </r>
  </si>
  <si>
    <r>
      <t xml:space="preserve">11: Secure tenure rights to land </t>
    </r>
    <r>
      <rPr>
        <sz val="12"/>
        <rFont val="Arial"/>
        <family val="2"/>
      </rPr>
      <t>(All farm types)</t>
    </r>
  </si>
  <si>
    <t>Farm/holder has a formal document with the name of the holder/holding on it, or has the right to sell any of the parcel of the holding, or has the right to bequeath any of the parcel of the holding</t>
  </si>
  <si>
    <t>Farm/holder has a formal document even if the name of the holder/holding is not on it</t>
  </si>
  <si>
    <t>No positive responses to any of the questions below:
• Formal document issued by the Land Registry/Cadastral Agency 
• Name of the holder listed as owner/use right holder on legally recognized documents
• Rights to sell any of the parcel of the holding
• Rights to bequeath any of the parcel of the holding</t>
  </si>
  <si>
    <t>Agricultural area</t>
  </si>
  <si>
    <t>S.No.</t>
  </si>
  <si>
    <t>Variables</t>
  </si>
  <si>
    <t>Type of variable</t>
  </si>
  <si>
    <t>Availability (Yes/No)</t>
  </si>
  <si>
    <t>Unit of measure</t>
  </si>
  <si>
    <t xml:space="preserve">Data source </t>
  </si>
  <si>
    <t xml:space="preserve">Frequency </t>
  </si>
  <si>
    <t>Latest year of Observation</t>
  </si>
  <si>
    <t>Length of time series</t>
  </si>
  <si>
    <t xml:space="preserve">Coverage </t>
  </si>
  <si>
    <t>Unit of investigation</t>
  </si>
  <si>
    <r>
      <t xml:space="preserve">Denominator of the 11 sub-indicators:
</t>
    </r>
    <r>
      <rPr>
        <sz val="14"/>
        <rFont val="Calibri"/>
        <family val="2"/>
        <scheme val="minor"/>
      </rPr>
      <t xml:space="preserve">Agricultural land area of the holding </t>
    </r>
  </si>
  <si>
    <t>Numeric</t>
  </si>
  <si>
    <t>A</t>
  </si>
  <si>
    <t>Total Output Value of the holding</t>
  </si>
  <si>
    <t xml:space="preserve">Value of output of crops and its by-products produced on the holding </t>
  </si>
  <si>
    <t>Monetary units</t>
  </si>
  <si>
    <t>Value of output of livestock and its products produced  on the holding</t>
  </si>
  <si>
    <t>Value of output of other on-farm products produced on the holding</t>
  </si>
  <si>
    <t>Method 1 (recommended):</t>
  </si>
  <si>
    <t>Value of inputs used by the farm to produce crops, livestock and other products</t>
  </si>
  <si>
    <t>Method 2 (Respondent declaration as to how many times the agriculture holding was profitable in last 3 consecutive calendar years) where profitable means that revenues of the holdings were higher than input costs:</t>
  </si>
  <si>
    <t>Farmer declaration, if the Agriculture Holding was profitable:  
a: In one out of three years
b: In two out of three years
c: In all three years</t>
  </si>
  <si>
    <t>Categorical variable (Only one option is selected)</t>
  </si>
  <si>
    <t>3: Risk Mitigation Mechanisms</t>
  </si>
  <si>
    <t>Agriculture holding has access to or availed credit (both formal and informal)</t>
  </si>
  <si>
    <t>Binary variable (Yes/No)</t>
  </si>
  <si>
    <t>Agriculture holding has access to or availed insurance</t>
  </si>
  <si>
    <t>Total value of production of the holding</t>
  </si>
  <si>
    <t>Percentage share of respective product produced in total value of output of the holding</t>
  </si>
  <si>
    <t>Percentage</t>
  </si>
  <si>
    <t>4: Prevalence of soil degradation</t>
  </si>
  <si>
    <t>Area of the holding with Soil erosion</t>
  </si>
  <si>
    <t xml:space="preserve">Area of the holding with Reduction in soil fertility </t>
  </si>
  <si>
    <t xml:space="preserve">Area of the holding with Salinization of irrigated land </t>
  </si>
  <si>
    <t>Area of the holding with Waterlogging, including by floods</t>
  </si>
  <si>
    <t>Other, specify</t>
  </si>
  <si>
    <t>Combined area of the farm agricultural land area affected by the above threats as a percentage of total agricultural area of the holding</t>
  </si>
  <si>
    <t>5: Variation in water availability</t>
  </si>
  <si>
    <t xml:space="preserve">Water used for irrigation </t>
  </si>
  <si>
    <t xml:space="preserve">Irrigated area of the holding </t>
  </si>
  <si>
    <t>Observed reduction in water availability
- No, water is always available in sufficient quantity when I need it
- Yes, water level in my well(s) is progressively going down
- Yes, water in river, lake, or canal is getting scarce and I cant have reliable supply when I need it
- I don't know</t>
  </si>
  <si>
    <t>Presence of water allocation organizations 
- Yes, and they are working well
- Yes but they are not working well (Specify)
- No, there are none
- I don’t know</t>
  </si>
  <si>
    <t>6: Fertilizer pollution risk</t>
  </si>
  <si>
    <t>Use of synthetic or mineral fertilizer and animal manure and slurry</t>
  </si>
  <si>
    <t>Awareness of the environmental risks</t>
  </si>
  <si>
    <t xml:space="preserve">Specific measures taken to mitigate the environmental risks associated with the excessive
⃝ 1 Follow protocols as per extension service or retail outlet directions or local regulations, not exceeding recommended doses 
⃝ 2 Use organic source of nutrients (including manure or composting residues) alone, or in combination with synthetic or mineral fertilizers
⃝ 3 Use legumes as a cover crop, or component of a multi/crop or pasture system to reduce fertilizer inputs 
⃝ 4 Distribute synthetic or mineral fertilizer application over the growing period
⃝ 5 Consider soil type and climate in deciding fertilizer application doses and frequencies
⃝ 6 Use soil sampling at least every 5 years to perform nutrient budget calculations
⃝ 7 Perform site-specific nutrient management or precision farming
⃝ 8 Use buffer strips along water courses
</t>
  </si>
  <si>
    <t>Categorical variable (multiple options can be selected)</t>
  </si>
  <si>
    <t>7: Pesticide risk</t>
  </si>
  <si>
    <t>Use of pesticides for crop or livestock</t>
  </si>
  <si>
    <t>Types of pesticides used
- Highly or extremely hazardous pesticides or illegal pesticides (WHO Class Ia or Ib)
- Moderately or slightly hazardous pesticides (WHO class II or III)</t>
  </si>
  <si>
    <t>Measures taken to protect people from health-related risks associated with pesticides
1. Adherence to label directions for pesticide use, including use of personal protection equipment (Y/N)
2. Maintenance and cleansing of protection equipment after use (Y/N)
3. Safe disposal of waste (cartons, bottles and bags) (Y/N)</t>
  </si>
  <si>
    <t>Awareness of the health risks</t>
  </si>
  <si>
    <t>Measures taken to avoid environment-related risks associated with pesticides
1. Adherence to label directions for pesticide application
2. Adjustment of planting time
3. Application of crop spacing
4. Application of crop rotation
5. Application of mixed cropping
6. Application of inter-cropping
7. Perform biological pest control
8. Use of bio pesticides
9. Adopting pasture rotation to suppress livestock pest population
10. Use of disease resistant/tolerant cultivars
11. Use of disease resistant/tolerant livestock breed
12. Systematic removal of plant parts attacked by pests
13. Maintenance and cleansing of spray equipment after use
14. Use one pesticide no more than two times or in mixture in a season to avoid pesticide resistance</t>
  </si>
  <si>
    <t>8: Use of agro-biodiversity-supportive practices</t>
  </si>
  <si>
    <t>Percentage of the holding area covered by natural or diverse vegetation (not cultivated), including natural pasture or grasslands; wildflower strips; stone or wood heaps; trees or hedgerows; natural ponds or wetlands</t>
  </si>
  <si>
    <r>
      <t xml:space="preserve">Farm produces agricultural products that are organically certified, or its products are undergoing the certification process </t>
    </r>
    <r>
      <rPr>
        <sz val="14"/>
        <color rgb="FFFF0000"/>
        <rFont val="Calibri"/>
        <family val="2"/>
        <scheme val="minor"/>
      </rPr>
      <t xml:space="preserve">(applies only to countries with organic certification) </t>
    </r>
    <r>
      <rPr>
        <sz val="14"/>
        <rFont val="Calibri"/>
        <family val="2"/>
        <scheme val="minor"/>
      </rPr>
      <t xml:space="preserve">
⃝ 1 Name of the certification agency/institution 
⃝ 2 Organic certification number </t>
    </r>
  </si>
  <si>
    <t xml:space="preserve">Use of medically important antimicrobials as growth promoter for livestock </t>
  </si>
  <si>
    <t>Percentage of the agricultural area on which crop rotation or crop/pasture rotation involving at least two crops is practiced over a 3 year period. In case of a 2-crop rotation, the 2 crops have to be from different plant genus, e.g. a grass plus a legume, or a grass plus a tuber etc.</t>
  </si>
  <si>
    <t>At least two of the following contribute to farm production: 1) temporary crops, 2) pasture, 3) permanent crops, 4) trees on farm, 5) livestock or animal products, and 6) aquaculture.</t>
  </si>
  <si>
    <t>List of different breeds and cross-breed and percentage of animals they represent for each animal species</t>
  </si>
  <si>
    <t>9: Wage rate in agriculture</t>
  </si>
  <si>
    <t>Unskilled workers hired on the agricultural holding</t>
  </si>
  <si>
    <t>Average pay in-cash for a hired unskilled worker per day (of 8 hours)</t>
  </si>
  <si>
    <t>Average pay in-kind for a hired unskilled worker per day (of 8 hours)</t>
  </si>
  <si>
    <t xml:space="preserve">Minimum agricultural sector wage rate (if available) or minimum national wage rate </t>
  </si>
  <si>
    <t>Hours worked by external employees (annual)</t>
  </si>
  <si>
    <t xml:space="preserve">Physical quantity </t>
  </si>
  <si>
    <t>10: Food Insecurity Experience Scale</t>
  </si>
  <si>
    <t>During the last 12 months, was there a time when you (or any other member in the household) were worried that you would not have enough food to eat because of a lack of money?</t>
  </si>
  <si>
    <t>Still thinking about the last 12 months, was there a time when you (or any other member in the household) were unable to eat healthy and nutritious food because of a lack of money?</t>
  </si>
  <si>
    <t>Was there a time when you (or any other member in the household) ate only a few kinds of foods because of a lack of money or other resources?</t>
  </si>
  <si>
    <t>Was there a time when you (or any other member in the household) had to skip a meal because there was not enough money or other resources to get food?</t>
  </si>
  <si>
    <t>Still thinking about the last 12 months, was there a time when you (or any other member in the household) ate less than you thought you should because of a lack of money?</t>
  </si>
  <si>
    <t>Was there a time when your household ran out of food because of a lack of money or other resources?</t>
  </si>
  <si>
    <t>Was there a time when you (or any other member in the household) were hungry but did not eat because there was not enough money or other resources for food?</t>
  </si>
  <si>
    <t>During the last 12 months, was there a time when you (or any other member in the household) went without eating for a whole day because of a lack of money or other resources?</t>
  </si>
  <si>
    <t>11: Secure tenure rights to land</t>
  </si>
  <si>
    <t>Type of formal document for any of the agricultural land of the holder/holding that it holds (alternatively ‘possess, use, occupy) issued by the Land Registry/Cadastral Agency
⃝ 1 Title deed
⃝ 2 Certificate of customary tenure
⃝ 3 Certificate of occupancy
⃝ 4 Registered will or registered certificate of hereditary acquisitions
⃝ 5 Registered certificate of perpetual / long term lease
⃝ 6 Registered rental contract
⃝ 7 Other</t>
  </si>
  <si>
    <t>Name of any member of the holding listed as an owner or use right holder on any of the legally recognized documents</t>
  </si>
  <si>
    <t>The right of the holder/holding to sell any of the parcel of the holding</t>
  </si>
  <si>
    <t>The right of the holder/holding to bequeath any of the parcel of the holding</t>
  </si>
  <si>
    <t xml:space="preserve">This section contains a short survey that will help FAO to assess the quality of the questionnaire and identify areas for improvement. We thank you in advance for your cooperation. </t>
  </si>
  <si>
    <t>1. The questionnaire was initially addressed to the right person</t>
  </si>
  <si>
    <t>Strongly agree</t>
  </si>
  <si>
    <t>Agree</t>
  </si>
  <si>
    <t>Partially agree</t>
  </si>
  <si>
    <t>Disagree</t>
  </si>
  <si>
    <t>Strongly disagree</t>
  </si>
  <si>
    <t>Please specify the right person, title, and email (if needed):</t>
  </si>
  <si>
    <t>Please type "X" in the relevant box:</t>
  </si>
  <si>
    <t>2. The questionnaire is logically structured and contains clear instructions for its completion</t>
  </si>
  <si>
    <t>Please specify:</t>
  </si>
  <si>
    <t>3. All definitions are clearly and correctly provided</t>
  </si>
  <si>
    <t>4. The support documents related to 241 have been read before filling in this questionnaire</t>
  </si>
  <si>
    <t>5. The time and effort required to fill the questionnaire was reasonable given the questionnaire objectives</t>
  </si>
  <si>
    <t>6. Please specify approximately how long it took to complete the questionnaire</t>
  </si>
  <si>
    <t>7. How many people in your organization were involved in the questionnaire completion?</t>
  </si>
  <si>
    <t>8. How many organizations/ministries were involved in the questionnaire completion?</t>
  </si>
  <si>
    <t>9. Please indicate any section or part that you found difficult to complete and why</t>
  </si>
  <si>
    <t>Additional suggestions:</t>
  </si>
  <si>
    <t xml:space="preserve">2024 QUESTIONNAIRE </t>
  </si>
  <si>
    <r>
      <t>For information on how to complete this section kindly read:
- The "</t>
    </r>
    <r>
      <rPr>
        <b/>
        <sz val="13"/>
        <rFont val="Arial"/>
        <family val="2"/>
      </rPr>
      <t>Instructions, Definitions and Metadata</t>
    </r>
    <r>
      <rPr>
        <sz val="13"/>
        <rFont val="Arial"/>
        <family val="2"/>
      </rPr>
      <t xml:space="preserve">" sheets of this workbook
- The </t>
    </r>
    <r>
      <rPr>
        <b/>
        <sz val="13"/>
        <rFont val="Arial"/>
        <family val="2"/>
      </rPr>
      <t>SDG Indicator 2.4.1 Methodology</t>
    </r>
    <r>
      <rPr>
        <sz val="13"/>
        <color rgb="FF0066FF"/>
        <rFont val="Arial"/>
        <family val="2"/>
      </rPr>
      <t xml:space="preserve"> http://www.fao.org/3/ca7154en/ca7154en.pdf </t>
    </r>
    <r>
      <rPr>
        <sz val="13"/>
        <rFont val="Arial"/>
        <family val="2"/>
      </rPr>
      <t xml:space="preserve">
- All other </t>
    </r>
    <r>
      <rPr>
        <b/>
        <sz val="13"/>
        <rFont val="Arial"/>
        <family val="2"/>
      </rPr>
      <t>supporting documents</t>
    </r>
    <r>
      <rPr>
        <sz val="13"/>
        <rFont val="Arial"/>
        <family val="2"/>
      </rPr>
      <t xml:space="preserve"> that are available at </t>
    </r>
    <r>
      <rPr>
        <sz val="13"/>
        <color rgb="FF0066FF"/>
        <rFont val="Arial"/>
        <family val="2"/>
      </rPr>
      <t>https://www.fao.org/3/cb6372en/cb6372en.pdf</t>
    </r>
    <r>
      <rPr>
        <sz val="13"/>
        <rFont val="Arial"/>
        <family val="2"/>
      </rPr>
      <t xml:space="preserve">
Please note that the table below has two pre-filled columns with the values that your country has provided in the 2022-2023 dispatches:  the "2021" and the "2022" columns (which include data for years 2021 and 2022). Please note that these columns should </t>
    </r>
    <r>
      <rPr>
        <u/>
        <sz val="13"/>
        <rFont val="Arial"/>
        <family val="2"/>
      </rPr>
      <t>not</t>
    </r>
    <r>
      <rPr>
        <sz val="13"/>
        <rFont val="Arial"/>
        <family val="2"/>
      </rPr>
      <t xml:space="preserve"> be modified UNLESS you have updated information available for these years.</t>
    </r>
  </si>
  <si>
    <r>
      <t>This questionnaire reflects SDG Indicator 2.4.1 Methodology (</t>
    </r>
    <r>
      <rPr>
        <sz val="12"/>
        <color rgb="FF0070C0"/>
        <rFont val="Arial"/>
        <family val="2"/>
      </rPr>
      <t>http://www.fao.org/3/ca7154en/ca7154en.pdf</t>
    </r>
    <r>
      <rPr>
        <sz val="12"/>
        <color theme="1"/>
        <rFont val="Arial"/>
        <family val="2"/>
      </rPr>
      <t>). Definitions and classifications are aligned with the System of Environmental-Economic Accounting (SEEA) (</t>
    </r>
    <r>
      <rPr>
        <sz val="12"/>
        <color rgb="FF0070C0"/>
        <rFont val="Arial"/>
        <family val="2"/>
      </rPr>
      <t>https://seea.un.org/</t>
    </r>
    <r>
      <rPr>
        <sz val="12"/>
        <color theme="1"/>
        <rFont val="Arial"/>
        <family val="2"/>
      </rPr>
      <t>) and also uses some definitions of the World Census of Agriculture 2020, Volume 1 (WCA) (</t>
    </r>
    <r>
      <rPr>
        <sz val="12"/>
        <color rgb="FF0070C0"/>
        <rFont val="Arial"/>
        <family val="2"/>
      </rPr>
      <t>http://www.fao.org/world-census-agriculture</t>
    </r>
    <r>
      <rPr>
        <sz val="12"/>
        <color theme="1"/>
        <rFont val="Arial"/>
        <family val="2"/>
      </rPr>
      <t>). Kindly refer, where possible, to the classification of temporary and permanent crops provided by these classifications.</t>
    </r>
  </si>
  <si>
    <t>Farm output value per hectare</t>
  </si>
  <si>
    <t>Risk Mitigation Mechanisms</t>
  </si>
  <si>
    <t>Prevalence of soil degradation</t>
  </si>
  <si>
    <t>Variation in water availability</t>
  </si>
  <si>
    <t>Management of fertilizers</t>
  </si>
  <si>
    <t>Management of pesticides</t>
  </si>
  <si>
    <t>Use of agro-biodiversity supportive practices</t>
  </si>
  <si>
    <t>Wage rate in agriculture</t>
  </si>
  <si>
    <t>Food Insecurity Experience Scale</t>
  </si>
  <si>
    <t>Secure tenure rights to land</t>
  </si>
  <si>
    <t>6. FEEDBACK</t>
  </si>
  <si>
    <t>5. Metadata</t>
  </si>
  <si>
    <t>6. Feedback</t>
  </si>
  <si>
    <t>Displays the values provided through a dashboard and automatically calculates the SDG 2.4.1 aggregate</t>
  </si>
  <si>
    <t>Two supplementary information sections (5. Metadata and 6. Feedback)</t>
  </si>
  <si>
    <t>One introductory section (Cover page, Instructions and Definitions),</t>
  </si>
  <si>
    <t>Table 2</t>
  </si>
  <si>
    <t>Table 1</t>
  </si>
  <si>
    <t>Agriculture Land area (in hectares)</t>
  </si>
  <si>
    <t>Agriculture Land area (in percentage)</t>
  </si>
  <si>
    <t>Total agriculture land area (sum of green, yellow and red)</t>
  </si>
  <si>
    <r>
      <t xml:space="preserve">Notes
</t>
    </r>
    <r>
      <rPr>
        <sz val="12"/>
        <rFont val="Arial"/>
        <family val="2"/>
      </rPr>
      <t>(Please specify if the sub-indicator was produced using farm-survey based method)</t>
    </r>
  </si>
  <si>
    <t>AGGREGATE VALUE FOR 
SDG 2.4.1</t>
  </si>
  <si>
    <t xml:space="preserve">5. Metadata </t>
  </si>
  <si>
    <r>
      <t>Fill the "</t>
    </r>
    <r>
      <rPr>
        <sz val="13"/>
        <color rgb="FFFF0000"/>
        <rFont val="Arial"/>
        <family val="2"/>
      </rPr>
      <t>2023</t>
    </r>
    <r>
      <rPr>
        <sz val="13"/>
        <rFont val="Arial"/>
        <family val="2"/>
      </rPr>
      <t>" column, by inserting:
The sub-indicator(s) value available for your country for the year 2023 (please provide the</t>
    </r>
    <r>
      <rPr>
        <b/>
        <sz val="13"/>
        <rFont val="Arial"/>
        <family val="2"/>
      </rPr>
      <t xml:space="preserve"> absolute number</t>
    </r>
    <r>
      <rPr>
        <sz val="13"/>
        <rFont val="Arial"/>
        <family val="2"/>
      </rPr>
      <t>). Please be aware that the sum of desirable, acceptable, and unsustainable will be automatically calculated using a formula.
Fill the “</t>
    </r>
    <r>
      <rPr>
        <sz val="13"/>
        <color rgb="FFFF0000"/>
        <rFont val="Arial"/>
        <family val="2"/>
      </rPr>
      <t>Notes</t>
    </r>
    <r>
      <rPr>
        <sz val="13"/>
        <rFont val="Arial"/>
        <family val="2"/>
      </rPr>
      <t xml:space="preserve">” column:
- report </t>
    </r>
    <r>
      <rPr>
        <b/>
        <sz val="13"/>
        <rFont val="Arial"/>
        <family val="2"/>
      </rPr>
      <t>NA (Not Available)</t>
    </r>
    <r>
      <rPr>
        <sz val="13"/>
        <rFont val="Arial"/>
        <family val="2"/>
      </rPr>
      <t>, Use “NA” when currently data are not available on the sub-indicator(s) for your country
- report</t>
    </r>
    <r>
      <rPr>
        <b/>
        <sz val="13"/>
        <rFont val="Arial"/>
        <family val="2"/>
      </rPr>
      <t xml:space="preserve"> </t>
    </r>
    <r>
      <rPr>
        <sz val="13"/>
        <rFont val="Arial"/>
        <family val="2"/>
      </rPr>
      <t>"</t>
    </r>
    <r>
      <rPr>
        <b/>
        <sz val="13"/>
        <rFont val="Arial"/>
        <family val="2"/>
      </rPr>
      <t>:</t>
    </r>
    <r>
      <rPr>
        <sz val="13"/>
        <rFont val="Arial"/>
        <family val="2"/>
      </rPr>
      <t>"</t>
    </r>
    <r>
      <rPr>
        <b/>
        <sz val="13"/>
        <rFont val="Arial"/>
        <family val="2"/>
      </rPr>
      <t xml:space="preserve">  (Not Applicable)</t>
    </r>
    <r>
      <rPr>
        <sz val="13"/>
        <rFont val="Arial"/>
        <family val="2"/>
      </rPr>
      <t xml:space="preserve">, Use “:” in case the sub-indicator is not applicable or not relevant in your country context. In this case, the sub-indicator will be treated as 100% green (unless specified differently in the notes)
- if the sub-indicator was produced using farm-survey based method
- If data for a specific sub-indicator are reported using national definitions
- If your data does not refer to the calendar year from January to December
- If there were any changes in the pre-filled columns (2021 and 2022)
- Any other relevant information
</t>
    </r>
    <r>
      <rPr>
        <b/>
        <sz val="13"/>
        <rFont val="Arial"/>
        <family val="2"/>
      </rPr>
      <t>KINDLY do not write in “notes” any value.
PLEASE do not modify the “unit” column.</t>
    </r>
  </si>
  <si>
    <t>4. SDG 2.4.1 dashboard and Aggregate Indicator</t>
  </si>
  <si>
    <t>One section on SDG 2.4.1 dashboard and aggregate value</t>
  </si>
  <si>
    <r>
      <t xml:space="preserve">This sheet comprises two tables, followed by a visual representation of a dashboard and aggregate value. The first table provides the absolute values (in hectares) of the sub-indicators by sustainability status. The second provides the corresponding information in percentages. The dashboard displays the eleven sub-indicators and the aggregate SDG 2.4.1 value as a bar chart.
The aggregate value of Indicator 2.4.1 is determined by the results of most-limiting sub-indicator in terms of sustainability performance 
</t>
    </r>
    <r>
      <rPr>
        <b/>
        <u/>
        <sz val="13"/>
        <rFont val="Arial"/>
        <family val="2"/>
      </rPr>
      <t>NOTE</t>
    </r>
    <r>
      <rPr>
        <sz val="13"/>
        <rFont val="Arial"/>
        <family val="2"/>
      </rPr>
      <t>: THIS SHEET IS AUTOMATICALLY GENERATED BASED ON THE VALUES REPORTED FOR EACH OF THE SUB-INDICATORS. THE INFORMATION PRESENTED IN THIS SHEET IS PASSWORD PROTECTED AND LINKED TO THE PREVIOUS SHEETS HENCE NO DATA CAN BE ADDED, DELETED OR MODIFIED.</t>
    </r>
  </si>
  <si>
    <t>SDG 2.4.1 Dashboard and Aggregate Indicator - 2023</t>
  </si>
  <si>
    <t>We kindly request you to provide a reply by: 21 June, 2024</t>
  </si>
  <si>
    <r>
      <t xml:space="preserve">Farm meets at least [2/5 criteria in countries with no organic certification] or [3/6 criteria in countries with organic certification] of the below criteria:
</t>
    </r>
    <r>
      <rPr>
        <sz val="12"/>
        <rFont val="Arial"/>
        <family val="2"/>
      </rPr>
      <t xml:space="preserve">1 Leaves at least 10% of the holding area for natural or diverse vegetation. This can include natural pasture/grassland , maintaining wildflower strips, stone and wood heaps, trees or hedgerows, natural ponds or wetlands. 
2 Farm produces agricultural products that are organically certified, or its products are undergoing the certification process (applies only to countries with certification) 
3 Farm does not use medically important antimicrobials as growth promoters.
4 At least two of the following contribute to farm production: 1) temporary crops, 2) pasture, 3) permanent crops, 4) trees on farm, 5) livestock or animal products, and 6) aquaculture.
5 Practices crop or crop/pasture rotation involving at least 2 crops or crops and pastures on at least 80% of the farm cultivated area (excluding permanent crops and permanent pastures) over a period of 3 years. In case of a 2-crop rotation, the 2 crops have to be from different plant genus, e.g. a grass plus a legume, or a grass plus a tuber etc. 
6 Livestock includes locally adapted breeds.
</t>
    </r>
  </si>
  <si>
    <t>Farm meets at least [1/5 criteria in countries with no organic certification] or [1/6 criteria in countries with organic certification]</t>
  </si>
  <si>
    <r>
      <t xml:space="preserve">Farm takes specific measures to mitigate environmental risks (at least four from the list below). Default result for farms not using fertilizers: 
</t>
    </r>
    <r>
      <rPr>
        <sz val="12"/>
        <rFont val="Arial"/>
        <family val="2"/>
      </rPr>
      <t>1. Follow protocols as per extension service or retail outlet directions or local regulations, not exceeding recommended doses
2. Use organic source of nutrients (including manure or composting residues) alone, or in combination with synthetic or mineral fertilizers 
3. Use legumes as a cover crop, or component of a multi/crop or pasture system to reduce fertilizer inputs
4. Distribute synthetic or mineral fertilizer application over the growing period
5. Consider soil type and climate in deciding fertilizer application doses and frequencies
6. Use soil sampling at least every 5 years to perform nutrient budget calculations 
7. Perform site-specific nutrient management or precision farming 
8. Use buffer strips along water courses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</si>
</sst>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b/>
      <u/>
      <sz val="10"/>
      <name val="Arial"/>
      <family val="2"/>
    </font>
    <font>
      <sz val="12"/>
      <name val="Arial"/>
      <family val="2"/>
    </font>
    <font>
      <sz val="13"/>
      <name val="Arial"/>
      <family val="2"/>
    </font>
    <font>
      <b/>
      <sz val="13"/>
      <name val="Arial"/>
      <family val="2"/>
    </font>
    <font>
      <b/>
      <u/>
      <sz val="13"/>
      <name val="Arial"/>
      <family val="2"/>
    </font>
    <font>
      <b/>
      <sz val="18"/>
      <color theme="3"/>
      <name val="Cambria"/>
      <family val="2"/>
      <scheme val="major"/>
    </font>
    <font>
      <sz val="10"/>
      <color theme="1"/>
      <name val="Arial"/>
      <family val="2"/>
    </font>
    <font>
      <b/>
      <sz val="18"/>
      <color theme="1"/>
      <name val="Arial"/>
      <family val="2"/>
    </font>
    <font>
      <b/>
      <sz val="13"/>
      <color theme="1"/>
      <name val="Arial"/>
      <family val="2"/>
    </font>
    <font>
      <b/>
      <sz val="14"/>
      <color theme="1"/>
      <name val="Arial"/>
      <family val="2"/>
    </font>
    <font>
      <sz val="12"/>
      <color theme="1"/>
      <name val="Arial"/>
      <family val="2"/>
    </font>
    <font>
      <b/>
      <sz val="12"/>
      <color theme="1"/>
      <name val="Arial"/>
      <family val="2"/>
    </font>
    <font>
      <b/>
      <u/>
      <sz val="13"/>
      <color theme="1"/>
      <name val="Arial"/>
      <family val="2"/>
    </font>
    <font>
      <sz val="13"/>
      <color theme="1"/>
      <name val="Arial"/>
      <family val="2"/>
    </font>
    <font>
      <b/>
      <sz val="12"/>
      <color theme="0"/>
      <name val="Arial"/>
      <family val="2"/>
    </font>
    <font>
      <b/>
      <u/>
      <sz val="12"/>
      <name val="Arial"/>
      <family val="2"/>
    </font>
    <font>
      <u/>
      <sz val="10"/>
      <color theme="10"/>
      <name val="Arial"/>
      <family val="2"/>
    </font>
    <font>
      <b/>
      <sz val="14"/>
      <name val="Calibri"/>
      <family val="2"/>
      <scheme val="minor"/>
    </font>
    <font>
      <sz val="14"/>
      <name val="Calibri"/>
      <family val="2"/>
      <scheme val="minor"/>
    </font>
    <font>
      <sz val="14"/>
      <color rgb="FFFF0000"/>
      <name val="Calibri"/>
      <family val="2"/>
      <scheme val="minor"/>
    </font>
    <font>
      <sz val="13"/>
      <color rgb="FF0070C0"/>
      <name val="Arial"/>
      <family val="2"/>
    </font>
    <font>
      <sz val="12"/>
      <color rgb="FF0070C0"/>
      <name val="Arial"/>
      <family val="2"/>
    </font>
    <font>
      <b/>
      <sz val="13"/>
      <color rgb="FF0070C0"/>
      <name val="Arial"/>
      <family val="2"/>
    </font>
    <font>
      <sz val="16"/>
      <name val="Arial"/>
      <family val="2"/>
    </font>
    <font>
      <sz val="13"/>
      <color rgb="FF0066FF"/>
      <name val="Arial"/>
      <family val="2"/>
    </font>
    <font>
      <u/>
      <sz val="13"/>
      <name val="Arial"/>
      <family val="2"/>
    </font>
    <font>
      <sz val="13"/>
      <color rgb="FFFF0000"/>
      <name val="Arial"/>
      <family val="2"/>
    </font>
    <font>
      <b/>
      <sz val="12"/>
      <color rgb="FF0066FF"/>
      <name val="Arial"/>
      <family val="2"/>
    </font>
    <font>
      <b/>
      <i/>
      <u/>
      <sz val="12"/>
      <color rgb="FF0066FF"/>
      <name val="Arial"/>
      <family val="2"/>
    </font>
    <font>
      <b/>
      <sz val="11"/>
      <name val="Calibri"/>
      <family val="2"/>
      <scheme val="minor"/>
    </font>
    <font>
      <sz val="10"/>
      <name val="Arial"/>
      <family val="2"/>
    </font>
    <font>
      <sz val="14"/>
      <color rgb="FF000000"/>
      <name val="Calibri"/>
      <family val="2"/>
    </font>
    <font>
      <sz val="10"/>
      <color theme="0"/>
      <name val="Arial"/>
      <family val="2"/>
    </font>
    <font>
      <sz val="11"/>
      <name val="Calibri"/>
      <family val="2"/>
    </font>
  </fonts>
  <fills count="10">
    <fill>
      <patternFill patternType="none"/>
    </fill>
    <fill>
      <patternFill patternType="gray125"/>
    </fill>
    <fill>
      <patternFill patternType="solid">
        <fgColor rgb="FFCCFF99"/>
        <bgColor indexed="64"/>
      </patternFill>
    </fill>
    <fill>
      <patternFill patternType="solid">
        <fgColor rgb="FFC0C0C0"/>
        <bgColor indexed="64"/>
      </patternFill>
    </fill>
    <fill>
      <patternFill patternType="solid">
        <fgColor rgb="FFD9D9D9"/>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0"/>
        <bgColor indexed="64"/>
      </patternFill>
    </fill>
  </fills>
  <borders count="2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thin">
        <color theme="0" tint="-0.14999847407452621"/>
      </top>
      <bottom/>
      <diagonal/>
    </border>
    <border>
      <left/>
      <right/>
      <top/>
      <bottom style="thin">
        <color theme="0" tint="-0.14999847407452621"/>
      </bottom>
      <diagonal/>
    </border>
    <border>
      <left style="thin">
        <color indexed="64"/>
      </left>
      <right style="thin">
        <color indexed="64"/>
      </right>
      <top/>
      <bottom/>
      <diagonal/>
    </border>
    <border>
      <left style="medium">
        <color rgb="FF00B050"/>
      </left>
      <right style="medium">
        <color rgb="FF00B050"/>
      </right>
      <top style="medium">
        <color rgb="FF00B050"/>
      </top>
      <bottom style="thin">
        <color indexed="64"/>
      </bottom>
      <diagonal/>
    </border>
    <border>
      <left style="medium">
        <color rgb="FF00B050"/>
      </left>
      <right style="medium">
        <color rgb="FF00B050"/>
      </right>
      <top style="thin">
        <color indexed="64"/>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13">
    <xf numFmtId="0" fontId="0" fillId="0" borderId="0"/>
    <xf numFmtId="0" fontId="8" fillId="0" borderId="0" applyNumberFormat="0" applyFill="0" applyBorder="0" applyAlignment="0" applyProtection="0">
      <alignment vertical="top"/>
      <protection locked="0"/>
    </xf>
    <xf numFmtId="0" fontId="5"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15" fillId="0" borderId="0" applyNumberFormat="0" applyFill="0" applyBorder="0" applyAlignment="0" applyProtection="0"/>
    <xf numFmtId="0" fontId="26" fillId="0" borderId="0" applyNumberFormat="0" applyFill="0" applyBorder="0" applyAlignment="0" applyProtection="0"/>
    <xf numFmtId="0" fontId="2" fillId="0" borderId="0"/>
    <xf numFmtId="0" fontId="1" fillId="0" borderId="0"/>
    <xf numFmtId="9" fontId="40" fillId="0" borderId="0" applyFont="0" applyFill="0" applyBorder="0" applyAlignment="0" applyProtection="0"/>
  </cellStyleXfs>
  <cellXfs count="235">
    <xf numFmtId="0" fontId="0" fillId="0" borderId="0" xfId="0"/>
    <xf numFmtId="0" fontId="3" fillId="0" borderId="0" xfId="0" applyFont="1"/>
    <xf numFmtId="0" fontId="10" fillId="0" borderId="0" xfId="2" applyFont="1" applyAlignment="1">
      <alignment vertical="top"/>
    </xf>
    <xf numFmtId="0" fontId="3" fillId="0" borderId="0" xfId="0" applyFont="1" applyAlignment="1">
      <alignment vertical="top" wrapText="1"/>
    </xf>
    <xf numFmtId="0" fontId="3" fillId="0" borderId="0" xfId="3"/>
    <xf numFmtId="0" fontId="16" fillId="0" borderId="0" xfId="3" applyFont="1"/>
    <xf numFmtId="0" fontId="21" fillId="0" borderId="0" xfId="4" applyFont="1" applyAlignment="1">
      <alignment horizontal="left" vertical="center" wrapText="1" indent="1"/>
    </xf>
    <xf numFmtId="0" fontId="16" fillId="0" borderId="0" xfId="0" applyFont="1"/>
    <xf numFmtId="0" fontId="16" fillId="0" borderId="0" xfId="0" applyFont="1" applyAlignment="1">
      <alignment vertical="center"/>
    </xf>
    <xf numFmtId="0" fontId="20" fillId="0" borderId="0" xfId="0" quotePrefix="1" applyFont="1" applyAlignment="1">
      <alignment horizontal="left" vertical="center" wrapText="1"/>
    </xf>
    <xf numFmtId="0" fontId="21" fillId="0" borderId="0" xfId="6" applyFont="1" applyAlignment="1">
      <alignment horizontal="left" vertical="center" wrapText="1" indent="1"/>
    </xf>
    <xf numFmtId="0" fontId="16" fillId="0" borderId="0" xfId="0" applyFont="1" applyAlignment="1">
      <alignment horizontal="left" vertical="center"/>
    </xf>
    <xf numFmtId="0" fontId="20" fillId="0" borderId="10" xfId="0" applyFont="1" applyBorder="1" applyAlignment="1">
      <alignment horizontal="center" vertical="center" wrapText="1"/>
    </xf>
    <xf numFmtId="0" fontId="3" fillId="0" borderId="15" xfId="0" applyFont="1" applyBorder="1"/>
    <xf numFmtId="0" fontId="16" fillId="0" borderId="16" xfId="0" applyFont="1" applyBorder="1"/>
    <xf numFmtId="0" fontId="20" fillId="0" borderId="0" xfId="0" applyFont="1" applyAlignment="1">
      <alignment vertical="center"/>
    </xf>
    <xf numFmtId="0" fontId="20" fillId="0" borderId="0" xfId="6" applyFont="1" applyAlignment="1">
      <alignment horizontal="left" vertical="center" wrapText="1"/>
    </xf>
    <xf numFmtId="0" fontId="3" fillId="0" borderId="0" xfId="5" applyAlignment="1">
      <alignment vertical="center"/>
    </xf>
    <xf numFmtId="0" fontId="20" fillId="0" borderId="10" xfId="0" applyFont="1" applyBorder="1" applyAlignment="1">
      <alignment horizontal="center" vertical="center"/>
    </xf>
    <xf numFmtId="0" fontId="20" fillId="0" borderId="0" xfId="0" applyFont="1"/>
    <xf numFmtId="0" fontId="3" fillId="0" borderId="0" xfId="5"/>
    <xf numFmtId="0" fontId="3" fillId="0" borderId="0" xfId="5" applyAlignment="1">
      <alignment horizontal="center"/>
    </xf>
    <xf numFmtId="0" fontId="21" fillId="3" borderId="10" xfId="0" applyFont="1" applyFill="1" applyBorder="1" applyAlignment="1">
      <alignment horizontal="center" vertical="center"/>
    </xf>
    <xf numFmtId="0" fontId="21" fillId="4" borderId="8" xfId="0" applyFont="1" applyFill="1" applyBorder="1" applyAlignment="1">
      <alignment horizontal="left" vertical="center" indent="1"/>
    </xf>
    <xf numFmtId="0" fontId="21" fillId="4" borderId="6" xfId="0" applyFont="1" applyFill="1" applyBorder="1" applyAlignment="1">
      <alignment horizontal="left" vertical="center" indent="1"/>
    </xf>
    <xf numFmtId="0" fontId="21" fillId="4" borderId="7" xfId="0" applyFont="1" applyFill="1" applyBorder="1" applyAlignment="1">
      <alignment horizontal="left" vertical="center" indent="1"/>
    </xf>
    <xf numFmtId="0" fontId="21" fillId="3" borderId="10" xfId="0" applyFont="1" applyFill="1" applyBorder="1" applyAlignment="1">
      <alignment horizontal="left" vertical="center" indent="1"/>
    </xf>
    <xf numFmtId="0" fontId="20" fillId="0" borderId="10" xfId="0" applyFont="1" applyBorder="1" applyAlignment="1">
      <alignment horizontal="left" vertical="center" wrapText="1" indent="1"/>
    </xf>
    <xf numFmtId="0" fontId="20" fillId="0" borderId="10" xfId="8" applyFont="1" applyFill="1" applyBorder="1" applyAlignment="1">
      <alignment horizontal="left" vertical="center" wrapText="1" indent="1"/>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0" fontId="7" fillId="4" borderId="6" xfId="0" applyFont="1" applyFill="1" applyBorder="1" applyAlignment="1">
      <alignment horizontal="left" vertical="center" indent="1"/>
    </xf>
    <xf numFmtId="0" fontId="7" fillId="4" borderId="7" xfId="0" applyFont="1" applyFill="1" applyBorder="1" applyAlignment="1">
      <alignment horizontal="left" vertical="center" indent="1"/>
    </xf>
    <xf numFmtId="0" fontId="11" fillId="0" borderId="10" xfId="0" quotePrefix="1" applyFont="1" applyBorder="1" applyAlignment="1">
      <alignment horizontal="center" vertical="center" wrapText="1"/>
    </xf>
    <xf numFmtId="0" fontId="9" fillId="0" borderId="0" xfId="6" applyFont="1" applyAlignment="1">
      <alignment horizontal="center" vertical="center"/>
    </xf>
    <xf numFmtId="0" fontId="7" fillId="0" borderId="0" xfId="4" applyFont="1" applyAlignment="1">
      <alignment horizontal="left" vertical="center" wrapText="1" indent="1"/>
    </xf>
    <xf numFmtId="0" fontId="3" fillId="0" borderId="0" xfId="0" applyFont="1" applyAlignment="1">
      <alignment vertical="center"/>
    </xf>
    <xf numFmtId="0" fontId="11" fillId="0" borderId="0" xfId="6" applyFont="1" applyAlignment="1">
      <alignment horizontal="left" vertical="center" wrapText="1"/>
    </xf>
    <xf numFmtId="0" fontId="22" fillId="0" borderId="0" xfId="0" applyFont="1" applyAlignment="1">
      <alignment horizontal="left" vertical="center" indent="1"/>
    </xf>
    <xf numFmtId="0" fontId="0" fillId="0" borderId="0" xfId="0" applyProtection="1">
      <protection hidden="1"/>
    </xf>
    <xf numFmtId="0" fontId="11" fillId="0" borderId="0" xfId="0" applyFont="1" applyProtection="1">
      <protection hidden="1"/>
    </xf>
    <xf numFmtId="0" fontId="9" fillId="0" borderId="0" xfId="6" applyFont="1" applyAlignment="1" applyProtection="1">
      <alignment horizontal="center" vertical="center"/>
      <protection hidden="1"/>
    </xf>
    <xf numFmtId="0" fontId="12" fillId="0" borderId="0" xfId="6" applyFont="1" applyAlignment="1" applyProtection="1">
      <alignment vertical="center" wrapText="1" readingOrder="1"/>
      <protection hidden="1"/>
    </xf>
    <xf numFmtId="0" fontId="3" fillId="0" borderId="0" xfId="6" applyProtection="1">
      <protection hidden="1"/>
    </xf>
    <xf numFmtId="0" fontId="3" fillId="0" borderId="0" xfId="6" applyAlignment="1" applyProtection="1">
      <alignment horizontal="center"/>
      <protection hidden="1"/>
    </xf>
    <xf numFmtId="0" fontId="12" fillId="0" borderId="0" xfId="0" applyFont="1" applyProtection="1">
      <protection hidden="1"/>
    </xf>
    <xf numFmtId="0" fontId="11" fillId="0" borderId="10" xfId="0" applyFont="1" applyBorder="1" applyAlignment="1">
      <alignment horizontal="left" vertical="center" wrapText="1" indent="1"/>
    </xf>
    <xf numFmtId="0" fontId="20" fillId="0" borderId="10" xfId="0" applyFont="1" applyBorder="1" applyAlignment="1" applyProtection="1">
      <alignment horizontal="left" vertical="center" wrapText="1" indent="1"/>
      <protection locked="0"/>
    </xf>
    <xf numFmtId="0" fontId="11" fillId="0" borderId="0" xfId="0" applyFont="1" applyAlignment="1">
      <alignment vertical="center"/>
    </xf>
    <xf numFmtId="0" fontId="11" fillId="0" borderId="0" xfId="0" applyFont="1" applyAlignment="1">
      <alignment horizontal="left" vertical="center" indent="1"/>
    </xf>
    <xf numFmtId="0" fontId="11" fillId="0" borderId="0" xfId="0" applyFont="1"/>
    <xf numFmtId="0" fontId="21" fillId="0" borderId="10" xfId="0" applyFont="1" applyBorder="1" applyAlignment="1">
      <alignment horizontal="left" vertical="center" indent="2"/>
    </xf>
    <xf numFmtId="0" fontId="0" fillId="0" borderId="0" xfId="0" applyAlignment="1">
      <alignment horizontal="left" vertical="center"/>
    </xf>
    <xf numFmtId="0" fontId="11" fillId="0" borderId="6" xfId="0" applyFont="1" applyBorder="1" applyAlignment="1">
      <alignment horizontal="left" vertical="center" wrapText="1" indent="1"/>
    </xf>
    <xf numFmtId="0" fontId="26" fillId="0" borderId="10" xfId="9" applyFill="1" applyBorder="1" applyAlignment="1">
      <alignment horizontal="center" vertical="center" wrapText="1"/>
    </xf>
    <xf numFmtId="0" fontId="28" fillId="0" borderId="10" xfId="0" applyFont="1" applyBorder="1" applyAlignment="1" applyProtection="1">
      <alignment horizontal="center" vertical="center"/>
      <protection hidden="1"/>
    </xf>
    <xf numFmtId="0" fontId="28" fillId="0" borderId="0" xfId="0" applyFont="1" applyProtection="1">
      <protection hidden="1"/>
    </xf>
    <xf numFmtId="0" fontId="27" fillId="0" borderId="10" xfId="0" applyFont="1" applyBorder="1" applyAlignment="1" applyProtection="1">
      <alignment horizontal="center" vertical="center"/>
      <protection hidden="1"/>
    </xf>
    <xf numFmtId="0" fontId="28" fillId="0" borderId="0" xfId="0" applyFont="1" applyAlignment="1" applyProtection="1">
      <alignment vertical="center" wrapText="1"/>
      <protection hidden="1"/>
    </xf>
    <xf numFmtId="0" fontId="27" fillId="0" borderId="10" xfId="0" applyFont="1" applyBorder="1" applyAlignment="1" applyProtection="1">
      <alignment horizontal="left" vertical="center" wrapText="1"/>
      <protection hidden="1"/>
    </xf>
    <xf numFmtId="0" fontId="27" fillId="0" borderId="10" xfId="0" applyFont="1" applyBorder="1" applyAlignment="1" applyProtection="1">
      <alignment horizontal="center" vertical="center" wrapText="1"/>
      <protection hidden="1"/>
    </xf>
    <xf numFmtId="0" fontId="28" fillId="0" borderId="0" xfId="0" applyFont="1" applyAlignment="1" applyProtection="1">
      <alignment horizontal="center" vertical="center" wrapText="1"/>
      <protection hidden="1"/>
    </xf>
    <xf numFmtId="0" fontId="28" fillId="0" borderId="0" xfId="0" applyFont="1" applyAlignment="1" applyProtection="1">
      <alignment horizontal="center" vertical="center"/>
      <protection hidden="1"/>
    </xf>
    <xf numFmtId="0" fontId="28" fillId="0" borderId="10" xfId="0" applyFont="1" applyBorder="1" applyAlignment="1" applyProtection="1">
      <alignment horizontal="center" vertical="center" wrapText="1"/>
      <protection hidden="1"/>
    </xf>
    <xf numFmtId="0" fontId="28" fillId="0" borderId="10" xfId="0" applyFont="1" applyBorder="1" applyAlignment="1" applyProtection="1">
      <alignment vertical="center" wrapText="1"/>
      <protection hidden="1"/>
    </xf>
    <xf numFmtId="0" fontId="28" fillId="0" borderId="8" xfId="0" applyFont="1" applyBorder="1" applyAlignment="1" applyProtection="1">
      <alignment horizontal="center" vertical="center" wrapText="1"/>
      <protection hidden="1"/>
    </xf>
    <xf numFmtId="0" fontId="28" fillId="0" borderId="6" xfId="0" applyFont="1" applyBorder="1" applyAlignment="1" applyProtection="1">
      <alignment vertical="center" wrapText="1"/>
      <protection hidden="1"/>
    </xf>
    <xf numFmtId="0" fontId="28" fillId="0" borderId="6"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protection hidden="1"/>
    </xf>
    <xf numFmtId="0" fontId="27" fillId="0" borderId="0" xfId="0" applyFont="1" applyAlignment="1" applyProtection="1">
      <alignment horizontal="center" vertical="center"/>
      <protection hidden="1"/>
    </xf>
    <xf numFmtId="0" fontId="27" fillId="0" borderId="0" xfId="0" applyFont="1" applyAlignment="1" applyProtection="1">
      <alignment horizontal="left" vertical="center" wrapText="1"/>
      <protection hidden="1"/>
    </xf>
    <xf numFmtId="0" fontId="27" fillId="0" borderId="0" xfId="0" applyFont="1" applyAlignment="1" applyProtection="1">
      <alignment horizontal="center" vertical="center" wrapText="1"/>
      <protection hidden="1"/>
    </xf>
    <xf numFmtId="0" fontId="27" fillId="0" borderId="0" xfId="0" applyFont="1" applyAlignment="1" applyProtection="1">
      <alignment horizontal="left" vertical="center"/>
      <protection hidden="1"/>
    </xf>
    <xf numFmtId="0" fontId="27" fillId="0" borderId="10" xfId="0" applyFont="1" applyBorder="1" applyAlignment="1" applyProtection="1">
      <alignment vertical="center" wrapText="1"/>
      <protection hidden="1"/>
    </xf>
    <xf numFmtId="0" fontId="28" fillId="0" borderId="10" xfId="0" applyFont="1" applyBorder="1" applyAlignment="1" applyProtection="1">
      <alignment horizontal="left" vertical="center" wrapText="1" indent="1"/>
      <protection hidden="1"/>
    </xf>
    <xf numFmtId="0" fontId="28" fillId="0" borderId="8" xfId="0" applyFont="1" applyBorder="1" applyAlignment="1" applyProtection="1">
      <alignment horizontal="right" vertical="center" wrapText="1"/>
      <protection hidden="1"/>
    </xf>
    <xf numFmtId="0" fontId="28" fillId="0" borderId="6" xfId="0" applyFont="1" applyBorder="1" applyAlignment="1" applyProtection="1">
      <alignment horizontal="left" vertical="center" wrapText="1" indent="1"/>
      <protection hidden="1"/>
    </xf>
    <xf numFmtId="0" fontId="11" fillId="0" borderId="10" xfId="0" applyFont="1" applyBorder="1" applyAlignment="1">
      <alignment horizontal="right" vertical="center" wrapText="1" indent="2"/>
    </xf>
    <xf numFmtId="0" fontId="11" fillId="0" borderId="6" xfId="0" applyFont="1" applyBorder="1" applyAlignment="1">
      <alignment horizontal="left" vertical="center" wrapText="1"/>
    </xf>
    <xf numFmtId="0" fontId="7" fillId="0" borderId="6" xfId="0" applyFont="1" applyBorder="1" applyAlignment="1">
      <alignment horizontal="left" vertical="center" wrapText="1" indent="1"/>
    </xf>
    <xf numFmtId="0" fontId="0" fillId="0" borderId="0" xfId="0" applyAlignment="1" applyProtection="1">
      <alignment horizontal="center"/>
      <protection hidden="1"/>
    </xf>
    <xf numFmtId="0" fontId="11" fillId="0" borderId="13" xfId="0" applyFont="1" applyBorder="1" applyAlignment="1" applyProtection="1">
      <alignment horizontal="left" vertical="center" indent="1"/>
      <protection hidden="1"/>
    </xf>
    <xf numFmtId="0" fontId="11" fillId="0" borderId="1" xfId="0" applyFont="1" applyBorder="1" applyAlignment="1" applyProtection="1">
      <alignment horizontal="left" vertical="center" indent="1"/>
      <protection hidden="1"/>
    </xf>
    <xf numFmtId="0" fontId="11" fillId="0" borderId="1" xfId="0" applyFont="1" applyBorder="1" applyProtection="1">
      <protection hidden="1"/>
    </xf>
    <xf numFmtId="0" fontId="11" fillId="0" borderId="2" xfId="0" applyFont="1" applyBorder="1" applyProtection="1">
      <protection hidden="1"/>
    </xf>
    <xf numFmtId="0" fontId="11" fillId="0" borderId="9" xfId="0" applyFont="1"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7" fillId="0" borderId="0" xfId="0" applyFont="1" applyAlignment="1" applyProtection="1">
      <alignment horizontal="center" vertical="center" wrapText="1"/>
      <protection hidden="1"/>
    </xf>
    <xf numFmtId="0" fontId="7" fillId="0" borderId="0" xfId="0" applyFont="1" applyAlignment="1" applyProtection="1">
      <alignment horizontal="left" vertical="center"/>
      <protection hidden="1"/>
    </xf>
    <xf numFmtId="0" fontId="11" fillId="0" borderId="14" xfId="0" applyFont="1" applyBorder="1" applyAlignment="1" applyProtection="1">
      <alignment horizontal="center" vertical="center"/>
      <protection hidden="1"/>
    </xf>
    <xf numFmtId="0" fontId="0" fillId="0" borderId="0" xfId="0" applyAlignment="1" applyProtection="1">
      <alignment horizontal="center" vertical="center"/>
      <protection hidden="1"/>
    </xf>
    <xf numFmtId="0" fontId="11" fillId="0" borderId="9" xfId="0" applyFont="1" applyBorder="1" applyAlignment="1" applyProtection="1">
      <alignment horizontal="left" vertical="center" indent="1"/>
      <protection hidden="1"/>
    </xf>
    <xf numFmtId="0" fontId="7" fillId="0" borderId="0" xfId="0" applyFont="1" applyAlignment="1" applyProtection="1">
      <alignment horizontal="right" vertical="center" wrapText="1" indent="1"/>
      <protection hidden="1"/>
    </xf>
    <xf numFmtId="0" fontId="33" fillId="0" borderId="10" xfId="0" applyFont="1" applyBorder="1" applyAlignment="1" applyProtection="1">
      <alignment horizontal="center" vertical="center"/>
      <protection locked="0"/>
    </xf>
    <xf numFmtId="0" fontId="11" fillId="0" borderId="14" xfId="0" applyFont="1" applyBorder="1" applyProtection="1">
      <protection hidden="1"/>
    </xf>
    <xf numFmtId="0" fontId="11" fillId="0" borderId="3" xfId="0" applyFont="1" applyBorder="1" applyAlignment="1" applyProtection="1">
      <alignment horizontal="left" vertical="center" indent="1"/>
      <protection hidden="1"/>
    </xf>
    <xf numFmtId="0" fontId="11" fillId="0" borderId="4" xfId="0" applyFont="1" applyBorder="1" applyAlignment="1" applyProtection="1">
      <alignment horizontal="left" vertical="center" indent="1"/>
      <protection hidden="1"/>
    </xf>
    <xf numFmtId="0" fontId="11" fillId="0" borderId="4" xfId="0" applyFont="1" applyBorder="1" applyProtection="1">
      <protection hidden="1"/>
    </xf>
    <xf numFmtId="0" fontId="11" fillId="0" borderId="5" xfId="0" applyFont="1" applyBorder="1" applyProtection="1">
      <protection hidden="1"/>
    </xf>
    <xf numFmtId="0" fontId="7" fillId="0" borderId="4" xfId="0" applyFont="1" applyBorder="1" applyAlignment="1" applyProtection="1">
      <alignment vertical="center" wrapText="1"/>
      <protection hidden="1"/>
    </xf>
    <xf numFmtId="0" fontId="12" fillId="0" borderId="0" xfId="0" applyFont="1" applyAlignment="1">
      <alignment horizontal="left" indent="1"/>
    </xf>
    <xf numFmtId="0" fontId="39" fillId="0" borderId="10" xfId="0" applyFont="1" applyBorder="1" applyAlignment="1" applyProtection="1">
      <alignment horizontal="center" vertical="center" wrapText="1"/>
      <protection hidden="1"/>
    </xf>
    <xf numFmtId="9" fontId="0" fillId="0" borderId="10" xfId="0" applyNumberFormat="1" applyBorder="1" applyAlignment="1">
      <alignment horizontal="center" vertical="center"/>
    </xf>
    <xf numFmtId="9" fontId="3" fillId="0" borderId="10" xfId="6" applyNumberFormat="1" applyBorder="1" applyAlignment="1" applyProtection="1">
      <alignment horizontal="center" vertical="center"/>
      <protection hidden="1"/>
    </xf>
    <xf numFmtId="49" fontId="12" fillId="0" borderId="4" xfId="6" applyNumberFormat="1" applyFont="1" applyBorder="1" applyAlignment="1" applyProtection="1">
      <alignment horizontal="left" vertical="center" wrapText="1" readingOrder="1"/>
      <protection hidden="1"/>
    </xf>
    <xf numFmtId="0" fontId="21" fillId="7" borderId="10" xfId="0" applyFont="1" applyFill="1" applyBorder="1" applyAlignment="1" applyProtection="1">
      <alignment horizontal="left" vertical="center" wrapText="1"/>
      <protection hidden="1"/>
    </xf>
    <xf numFmtId="0" fontId="7" fillId="5" borderId="10" xfId="0" applyFont="1" applyFill="1" applyBorder="1" applyAlignment="1" applyProtection="1">
      <alignment horizontal="left" vertical="center" wrapText="1"/>
      <protection hidden="1"/>
    </xf>
    <xf numFmtId="0" fontId="24" fillId="6" borderId="10" xfId="0" applyFont="1" applyFill="1" applyBorder="1" applyAlignment="1" applyProtection="1">
      <alignment horizontal="left" vertical="center" wrapText="1"/>
      <protection hidden="1"/>
    </xf>
    <xf numFmtId="0" fontId="7" fillId="0" borderId="10" xfId="0" applyFont="1" applyBorder="1" applyAlignment="1" applyProtection="1">
      <alignment horizontal="left" vertical="center" wrapText="1"/>
      <protection hidden="1"/>
    </xf>
    <xf numFmtId="0" fontId="39" fillId="0" borderId="8" xfId="0" applyFont="1" applyBorder="1" applyAlignment="1" applyProtection="1">
      <alignment horizontal="center" vertical="center" wrapText="1"/>
      <protection hidden="1"/>
    </xf>
    <xf numFmtId="9" fontId="3" fillId="0" borderId="8" xfId="6" applyNumberFormat="1" applyBorder="1" applyAlignment="1" applyProtection="1">
      <alignment horizontal="center" vertical="center"/>
      <protection hidden="1"/>
    </xf>
    <xf numFmtId="0" fontId="39" fillId="0" borderId="10" xfId="0" applyFont="1" applyBorder="1" applyAlignment="1" applyProtection="1">
      <alignment horizontal="left" vertical="center" wrapText="1"/>
      <protection hidden="1"/>
    </xf>
    <xf numFmtId="0" fontId="7" fillId="0" borderId="0" xfId="0" applyFont="1" applyAlignment="1" applyProtection="1">
      <alignment horizontal="center" wrapText="1"/>
      <protection hidden="1"/>
    </xf>
    <xf numFmtId="0" fontId="33" fillId="0" borderId="0" xfId="0" applyFont="1" applyAlignment="1" applyProtection="1">
      <alignment horizontal="center" vertical="center"/>
      <protection locked="0"/>
    </xf>
    <xf numFmtId="0" fontId="41" fillId="0" borderId="0" xfId="0" applyFont="1"/>
    <xf numFmtId="0" fontId="20" fillId="0" borderId="10" xfId="8" applyFont="1" applyFill="1" applyBorder="1" applyAlignment="1" applyProtection="1">
      <alignment horizontal="center" vertical="center" wrapText="1"/>
      <protection locked="0" hidden="1"/>
    </xf>
    <xf numFmtId="0" fontId="0" fillId="0" borderId="0" xfId="0" applyAlignment="1" applyProtection="1">
      <alignment horizontal="center"/>
      <protection locked="0" hidden="1"/>
    </xf>
    <xf numFmtId="0" fontId="0" fillId="0" borderId="0" xfId="0" applyProtection="1">
      <protection locked="0" hidden="1"/>
    </xf>
    <xf numFmtId="0" fontId="9" fillId="0" borderId="0" xfId="6" applyFont="1" applyAlignment="1" applyProtection="1">
      <alignment horizontal="center" vertical="center"/>
      <protection locked="0" hidden="1"/>
    </xf>
    <xf numFmtId="0" fontId="20" fillId="4" borderId="11" xfId="0" applyFont="1" applyFill="1" applyBorder="1" applyAlignment="1" applyProtection="1">
      <alignment horizontal="center" vertical="center" wrapText="1"/>
      <protection locked="0" hidden="1"/>
    </xf>
    <xf numFmtId="0" fontId="7" fillId="4" borderId="11" xfId="0" applyFont="1" applyFill="1" applyBorder="1" applyAlignment="1" applyProtection="1">
      <alignment horizontal="left" vertical="center" wrapText="1"/>
      <protection locked="0" hidden="1"/>
    </xf>
    <xf numFmtId="0" fontId="21" fillId="7" borderId="11" xfId="0" applyFont="1" applyFill="1" applyBorder="1" applyAlignment="1" applyProtection="1">
      <alignment horizontal="center" vertical="center" wrapText="1"/>
      <protection locked="0" hidden="1"/>
    </xf>
    <xf numFmtId="0" fontId="20" fillId="0" borderId="11" xfId="8" applyFont="1" applyFill="1" applyBorder="1" applyAlignment="1" applyProtection="1">
      <alignment horizontal="center" vertical="center" wrapText="1"/>
      <protection locked="0" hidden="1"/>
    </xf>
    <xf numFmtId="0" fontId="11" fillId="0" borderId="0" xfId="0" applyFont="1" applyProtection="1">
      <protection locked="0" hidden="1"/>
    </xf>
    <xf numFmtId="0" fontId="20" fillId="4" borderId="10" xfId="0" applyFont="1" applyFill="1" applyBorder="1" applyAlignment="1" applyProtection="1">
      <alignment horizontal="center" vertical="center" wrapText="1"/>
      <protection locked="0" hidden="1"/>
    </xf>
    <xf numFmtId="0" fontId="7" fillId="4" borderId="10" xfId="0" applyFont="1" applyFill="1" applyBorder="1" applyAlignment="1" applyProtection="1">
      <alignment horizontal="left" vertical="center" wrapText="1"/>
      <protection locked="0" hidden="1"/>
    </xf>
    <xf numFmtId="0" fontId="7" fillId="5" borderId="10" xfId="0" applyFont="1" applyFill="1" applyBorder="1" applyAlignment="1" applyProtection="1">
      <alignment horizontal="center" vertical="center" wrapText="1"/>
      <protection locked="0" hidden="1"/>
    </xf>
    <xf numFmtId="0" fontId="24" fillId="6" borderId="10" xfId="0" applyFont="1" applyFill="1" applyBorder="1" applyAlignment="1" applyProtection="1">
      <alignment horizontal="center" vertical="center" wrapText="1"/>
      <protection locked="0" hidden="1"/>
    </xf>
    <xf numFmtId="0" fontId="20" fillId="4" borderId="13" xfId="0" applyFont="1" applyFill="1" applyBorder="1" applyAlignment="1" applyProtection="1">
      <alignment horizontal="center" vertical="center" wrapText="1"/>
      <protection locked="0" hidden="1"/>
    </xf>
    <xf numFmtId="0" fontId="7" fillId="4" borderId="12" xfId="0" applyFont="1" applyFill="1" applyBorder="1" applyAlignment="1" applyProtection="1">
      <alignment horizontal="left" vertical="center" wrapText="1"/>
      <protection locked="0" hidden="1"/>
    </xf>
    <xf numFmtId="0" fontId="7" fillId="0" borderId="12" xfId="0" applyFont="1" applyBorder="1" applyAlignment="1" applyProtection="1">
      <alignment horizontal="center" vertical="center" wrapText="1"/>
      <protection locked="0" hidden="1"/>
    </xf>
    <xf numFmtId="0" fontId="20" fillId="0" borderId="12" xfId="8" applyFont="1" applyFill="1" applyBorder="1" applyAlignment="1" applyProtection="1">
      <alignment horizontal="center" vertical="center" wrapText="1"/>
      <protection locked="0" hidden="1"/>
    </xf>
    <xf numFmtId="0" fontId="7" fillId="4" borderId="11" xfId="0" applyFont="1" applyFill="1" applyBorder="1" applyAlignment="1" applyProtection="1">
      <alignment vertical="center" wrapText="1"/>
      <protection locked="0" hidden="1"/>
    </xf>
    <xf numFmtId="0" fontId="7" fillId="4" borderId="10" xfId="0" applyFont="1" applyFill="1" applyBorder="1" applyAlignment="1" applyProtection="1">
      <alignment vertical="center" wrapText="1"/>
      <protection locked="0" hidden="1"/>
    </xf>
    <xf numFmtId="0" fontId="20" fillId="4" borderId="8" xfId="0" applyFont="1" applyFill="1" applyBorder="1" applyAlignment="1" applyProtection="1">
      <alignment horizontal="center" vertical="center" wrapText="1"/>
      <protection locked="0" hidden="1"/>
    </xf>
    <xf numFmtId="0" fontId="7" fillId="0" borderId="10" xfId="0" applyFont="1" applyBorder="1" applyAlignment="1" applyProtection="1">
      <alignment horizontal="center" vertical="center" wrapText="1"/>
      <protection locked="0" hidden="1"/>
    </xf>
    <xf numFmtId="0" fontId="3" fillId="0" borderId="0" xfId="6" applyProtection="1">
      <protection locked="0" hidden="1"/>
    </xf>
    <xf numFmtId="0" fontId="3" fillId="0" borderId="0" xfId="6" applyAlignment="1" applyProtection="1">
      <alignment horizontal="center"/>
      <protection locked="0" hidden="1"/>
    </xf>
    <xf numFmtId="0" fontId="21" fillId="7" borderId="10" xfId="0" applyFont="1" applyFill="1" applyBorder="1" applyAlignment="1" applyProtection="1">
      <alignment horizontal="center" vertical="center" wrapText="1"/>
      <protection locked="0" hidden="1"/>
    </xf>
    <xf numFmtId="9" fontId="0" fillId="0" borderId="0" xfId="0" applyNumberFormat="1" applyProtection="1">
      <protection hidden="1"/>
    </xf>
    <xf numFmtId="1" fontId="0" fillId="0" borderId="10" xfId="0" applyNumberFormat="1" applyBorder="1" applyAlignment="1">
      <alignment horizontal="center" vertical="center"/>
    </xf>
    <xf numFmtId="9" fontId="42" fillId="9" borderId="0" xfId="12" quotePrefix="1" applyFont="1" applyFill="1" applyAlignment="1" applyProtection="1">
      <alignment horizontal="center" vertical="center"/>
      <protection hidden="1"/>
    </xf>
    <xf numFmtId="9" fontId="3" fillId="0" borderId="10" xfId="0" applyNumberFormat="1" applyFont="1" applyBorder="1" applyAlignment="1">
      <alignment horizontal="center" vertical="center"/>
    </xf>
    <xf numFmtId="2" fontId="11" fillId="0" borderId="10" xfId="0" applyNumberFormat="1" applyFont="1" applyBorder="1" applyAlignment="1" applyProtection="1">
      <alignment horizontal="center" vertical="center"/>
      <protection locked="0" hidden="1"/>
    </xf>
    <xf numFmtId="0" fontId="43" fillId="0" borderId="0" xfId="0" applyFont="1" applyProtection="1">
      <protection hidden="1"/>
    </xf>
    <xf numFmtId="9" fontId="3" fillId="0" borderId="8" xfId="0" applyNumberFormat="1" applyFont="1" applyBorder="1" applyAlignment="1">
      <alignment horizontal="center" vertical="center"/>
    </xf>
    <xf numFmtId="0" fontId="39" fillId="0" borderId="18" xfId="0" applyFont="1" applyBorder="1" applyAlignment="1" applyProtection="1">
      <alignment horizontal="center" vertical="center" wrapText="1"/>
      <protection hidden="1"/>
    </xf>
    <xf numFmtId="9" fontId="0" fillId="0" borderId="19" xfId="0" applyNumberFormat="1" applyBorder="1" applyAlignment="1">
      <alignment vertical="center"/>
    </xf>
    <xf numFmtId="9" fontId="0" fillId="0" borderId="20" xfId="0" applyNumberFormat="1" applyBorder="1" applyAlignment="1">
      <alignment vertical="center"/>
    </xf>
    <xf numFmtId="9" fontId="0" fillId="0" borderId="20" xfId="0" applyNumberFormat="1" applyBorder="1" applyAlignment="1">
      <alignment horizontal="center" vertical="center"/>
    </xf>
    <xf numFmtId="9" fontId="0" fillId="0" borderId="21" xfId="0" applyNumberFormat="1" applyBorder="1" applyAlignment="1">
      <alignment vertical="center"/>
    </xf>
    <xf numFmtId="0" fontId="11" fillId="0" borderId="10" xfId="0" applyFont="1" applyBorder="1" applyAlignment="1" applyProtection="1">
      <alignment horizontal="left" vertical="center"/>
      <protection locked="0" hidden="1"/>
    </xf>
    <xf numFmtId="2" fontId="20" fillId="8" borderId="10" xfId="8" applyNumberFormat="1" applyFont="1" applyFill="1" applyBorder="1" applyAlignment="1" applyProtection="1">
      <alignment horizontal="center" vertical="center" wrapText="1"/>
      <protection hidden="1"/>
    </xf>
    <xf numFmtId="0" fontId="6" fillId="0" borderId="0" xfId="0" applyFont="1" applyAlignment="1">
      <alignment horizontal="center"/>
    </xf>
    <xf numFmtId="0" fontId="18" fillId="2" borderId="10" xfId="0" quotePrefix="1" applyFont="1" applyFill="1" applyBorder="1" applyAlignment="1">
      <alignment horizontal="center" vertical="center"/>
    </xf>
    <xf numFmtId="0" fontId="17" fillId="2" borderId="13"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0" xfId="0" applyFont="1" applyFill="1" applyAlignment="1">
      <alignment horizontal="center" vertical="center"/>
    </xf>
    <xf numFmtId="0" fontId="18" fillId="2" borderId="14"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22" fillId="0" borderId="0" xfId="0" applyFont="1" applyAlignment="1">
      <alignment horizontal="left" vertical="center" indent="1"/>
    </xf>
    <xf numFmtId="0" fontId="12" fillId="0" borderId="0" xfId="0" applyFont="1" applyAlignment="1">
      <alignment horizontal="left" vertical="center" wrapText="1" indent="1"/>
    </xf>
    <xf numFmtId="0" fontId="23" fillId="0" borderId="0" xfId="0" applyFont="1" applyAlignment="1">
      <alignment horizontal="left" vertical="center" wrapText="1" indent="1"/>
    </xf>
    <xf numFmtId="0" fontId="19" fillId="0" borderId="0" xfId="0" applyFont="1" applyAlignment="1">
      <alignment horizontal="center"/>
    </xf>
    <xf numFmtId="0" fontId="3" fillId="0" borderId="0" xfId="0" applyFont="1" applyAlignment="1">
      <alignment horizontal="left" indent="1"/>
    </xf>
    <xf numFmtId="0" fontId="12" fillId="0" borderId="0" xfId="0" applyFont="1" applyAlignment="1">
      <alignment horizontal="left" vertical="center" indent="1"/>
    </xf>
    <xf numFmtId="0" fontId="14" fillId="0" borderId="0" xfId="0" applyFont="1" applyAlignment="1">
      <alignment horizontal="left" vertical="center" indent="1"/>
    </xf>
    <xf numFmtId="0" fontId="13" fillId="0" borderId="0" xfId="0" applyFont="1" applyAlignment="1">
      <alignment horizontal="left" vertical="center" wrapText="1" indent="1"/>
    </xf>
    <xf numFmtId="0" fontId="12" fillId="0" borderId="0" xfId="0" applyFont="1" applyAlignment="1">
      <alignment horizontal="left" indent="1"/>
    </xf>
    <xf numFmtId="0" fontId="12" fillId="0" borderId="0" xfId="0" applyFont="1" applyAlignment="1">
      <alignment horizontal="center" vertical="center"/>
    </xf>
    <xf numFmtId="0" fontId="6" fillId="0" borderId="4" xfId="0" applyFont="1" applyBorder="1" applyAlignment="1">
      <alignment horizontal="center"/>
    </xf>
    <xf numFmtId="0" fontId="9" fillId="2" borderId="8" xfId="6" applyFont="1" applyFill="1" applyBorder="1" applyAlignment="1">
      <alignment horizontal="center" vertical="center"/>
    </xf>
    <xf numFmtId="0" fontId="9" fillId="2" borderId="7" xfId="6" applyFont="1" applyFill="1" applyBorder="1" applyAlignment="1">
      <alignment horizontal="center" vertical="center"/>
    </xf>
    <xf numFmtId="0" fontId="11" fillId="0" borderId="0" xfId="0" quotePrefix="1" applyFont="1" applyAlignment="1">
      <alignment horizontal="left" vertical="center" wrapText="1"/>
    </xf>
    <xf numFmtId="0" fontId="11" fillId="0" borderId="10" xfId="0" applyFont="1" applyBorder="1" applyAlignment="1">
      <alignment horizontal="left" vertical="center" wrapText="1" indent="1"/>
    </xf>
    <xf numFmtId="0" fontId="7" fillId="0" borderId="10" xfId="0" applyFont="1" applyBorder="1" applyAlignment="1">
      <alignment horizontal="left" vertical="center" wrapText="1" indent="1"/>
    </xf>
    <xf numFmtId="0" fontId="11" fillId="0" borderId="8"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indent="1"/>
    </xf>
    <xf numFmtId="0" fontId="11" fillId="0" borderId="6" xfId="0" applyFont="1" applyBorder="1" applyAlignment="1">
      <alignment horizontal="left" vertical="center" wrapText="1" indent="1"/>
    </xf>
    <xf numFmtId="0" fontId="11" fillId="0" borderId="7" xfId="0" applyFont="1" applyBorder="1" applyAlignment="1">
      <alignment horizontal="left" vertical="center" wrapText="1" indent="1"/>
    </xf>
    <xf numFmtId="0" fontId="21" fillId="2" borderId="8" xfId="0" applyFont="1" applyFill="1" applyBorder="1" applyAlignment="1">
      <alignment horizontal="left" vertical="center" indent="1"/>
    </xf>
    <xf numFmtId="0" fontId="21" fillId="2" borderId="6" xfId="0" applyFont="1" applyFill="1" applyBorder="1" applyAlignment="1">
      <alignment horizontal="left" vertical="center" indent="1"/>
    </xf>
    <xf numFmtId="0" fontId="21" fillId="2" borderId="7" xfId="0" applyFont="1" applyFill="1" applyBorder="1" applyAlignment="1">
      <alignment horizontal="left" vertical="center" indent="1"/>
    </xf>
    <xf numFmtId="0" fontId="7" fillId="2" borderId="8" xfId="6" applyFont="1" applyFill="1" applyBorder="1" applyAlignment="1">
      <alignment horizontal="left" vertical="center" indent="1"/>
    </xf>
    <xf numFmtId="0" fontId="7" fillId="2" borderId="6" xfId="6" applyFont="1" applyFill="1" applyBorder="1" applyAlignment="1">
      <alignment horizontal="left" vertical="center" indent="1"/>
    </xf>
    <xf numFmtId="0" fontId="7" fillId="2" borderId="7" xfId="6" applyFont="1" applyFill="1" applyBorder="1" applyAlignment="1">
      <alignment horizontal="left" vertical="center" indent="1"/>
    </xf>
    <xf numFmtId="0" fontId="21" fillId="3" borderId="8" xfId="0" applyFont="1" applyFill="1" applyBorder="1" applyAlignment="1">
      <alignment horizontal="left" vertical="center" indent="1"/>
    </xf>
    <xf numFmtId="0" fontId="21" fillId="3" borderId="6" xfId="0" applyFont="1" applyFill="1" applyBorder="1" applyAlignment="1">
      <alignment horizontal="left" vertical="center" indent="1"/>
    </xf>
    <xf numFmtId="0" fontId="21" fillId="3" borderId="7" xfId="0" applyFont="1" applyFill="1" applyBorder="1" applyAlignment="1">
      <alignment horizontal="left" vertical="center" indent="1"/>
    </xf>
    <xf numFmtId="0" fontId="9" fillId="2" borderId="6" xfId="6" applyFont="1" applyFill="1" applyBorder="1" applyAlignment="1">
      <alignment horizontal="center" vertical="center"/>
    </xf>
    <xf numFmtId="0" fontId="12" fillId="0" borderId="6" xfId="6" applyFont="1" applyBorder="1" applyAlignment="1">
      <alignment horizontal="left" vertical="center" wrapText="1" indent="1"/>
    </xf>
    <xf numFmtId="0" fontId="11" fillId="0" borderId="10" xfId="0" applyFont="1" applyBorder="1" applyAlignment="1">
      <alignment horizontal="left" vertical="center" wrapText="1"/>
    </xf>
    <xf numFmtId="0" fontId="0" fillId="0" borderId="0" xfId="0" applyAlignment="1" applyProtection="1">
      <alignment horizontal="center"/>
      <protection locked="0" hidden="1"/>
    </xf>
    <xf numFmtId="0" fontId="7" fillId="3" borderId="10" xfId="0" applyFont="1" applyFill="1" applyBorder="1" applyAlignment="1" applyProtection="1">
      <alignment horizontal="center" vertical="center" wrapText="1"/>
      <protection locked="0" hidden="1"/>
    </xf>
    <xf numFmtId="0" fontId="7" fillId="3" borderId="12" xfId="0" applyFont="1" applyFill="1" applyBorder="1" applyAlignment="1" applyProtection="1">
      <alignment horizontal="center" vertical="center" wrapText="1"/>
      <protection locked="0" hidden="1"/>
    </xf>
    <xf numFmtId="0" fontId="7" fillId="3" borderId="11" xfId="0" applyFont="1" applyFill="1" applyBorder="1" applyAlignment="1" applyProtection="1">
      <alignment horizontal="center" vertical="center" wrapText="1"/>
      <protection locked="0" hidden="1"/>
    </xf>
    <xf numFmtId="0" fontId="7" fillId="2" borderId="10" xfId="0" applyFont="1" applyFill="1" applyBorder="1" applyAlignment="1" applyProtection="1">
      <alignment horizontal="left" vertical="center" wrapText="1"/>
      <protection locked="0" hidden="1"/>
    </xf>
    <xf numFmtId="0" fontId="9" fillId="2" borderId="10" xfId="6" applyFont="1" applyFill="1" applyBorder="1" applyAlignment="1" applyProtection="1">
      <alignment horizontal="center" vertical="center"/>
      <protection locked="0" hidden="1"/>
    </xf>
    <xf numFmtId="49" fontId="12" fillId="0" borderId="0" xfId="6" applyNumberFormat="1" applyFont="1" applyAlignment="1" applyProtection="1">
      <alignment horizontal="left" vertical="center" wrapText="1" readingOrder="1"/>
      <protection locked="0" hidden="1"/>
    </xf>
    <xf numFmtId="0" fontId="12" fillId="0" borderId="4" xfId="6" applyFont="1" applyBorder="1" applyAlignment="1" applyProtection="1">
      <alignment horizontal="left" vertical="center" wrapText="1"/>
      <protection locked="0" hidden="1"/>
    </xf>
    <xf numFmtId="0" fontId="9" fillId="2" borderId="8" xfId="6" applyFont="1" applyFill="1" applyBorder="1" applyAlignment="1" applyProtection="1">
      <alignment horizontal="center" vertical="center"/>
      <protection hidden="1"/>
    </xf>
    <xf numFmtId="0" fontId="9" fillId="2" borderId="6" xfId="6" applyFont="1" applyFill="1" applyBorder="1" applyAlignment="1" applyProtection="1">
      <alignment horizontal="center" vertical="center"/>
      <protection hidden="1"/>
    </xf>
    <xf numFmtId="0" fontId="9" fillId="2" borderId="7" xfId="6" applyFont="1" applyFill="1" applyBorder="1" applyAlignment="1" applyProtection="1">
      <alignment horizontal="center" vertical="center"/>
      <protection hidden="1"/>
    </xf>
    <xf numFmtId="0" fontId="0" fillId="0" borderId="0" xfId="0" applyAlignment="1" applyProtection="1">
      <alignment horizontal="center"/>
      <protection hidden="1"/>
    </xf>
    <xf numFmtId="49" fontId="12" fillId="0" borderId="0" xfId="6" applyNumberFormat="1" applyFont="1" applyAlignment="1" applyProtection="1">
      <alignment horizontal="left" vertical="center" wrapText="1" readingOrder="1"/>
      <protection hidden="1"/>
    </xf>
    <xf numFmtId="0" fontId="27" fillId="2" borderId="8" xfId="0" applyFont="1" applyFill="1" applyBorder="1" applyAlignment="1" applyProtection="1">
      <alignment horizontal="left" vertical="center" wrapText="1"/>
      <protection hidden="1"/>
    </xf>
    <xf numFmtId="0" fontId="27" fillId="2" borderId="6" xfId="0" applyFont="1" applyFill="1" applyBorder="1" applyAlignment="1" applyProtection="1">
      <alignment horizontal="left" vertical="center" wrapText="1"/>
      <protection hidden="1"/>
    </xf>
    <xf numFmtId="0" fontId="27" fillId="2" borderId="7" xfId="0" applyFont="1" applyFill="1" applyBorder="1" applyAlignment="1" applyProtection="1">
      <alignment horizontal="left" vertical="center" wrapText="1"/>
      <protection hidden="1"/>
    </xf>
    <xf numFmtId="0" fontId="28" fillId="0" borderId="4" xfId="0" applyFont="1" applyBorder="1" applyAlignment="1" applyProtection="1">
      <alignment horizontal="center"/>
      <protection hidden="1"/>
    </xf>
    <xf numFmtId="0" fontId="13" fillId="0" borderId="12" xfId="0" applyFont="1" applyBorder="1" applyAlignment="1" applyProtection="1">
      <alignment horizontal="left" vertical="center" wrapText="1" indent="1"/>
      <protection hidden="1"/>
    </xf>
    <xf numFmtId="0" fontId="13" fillId="0" borderId="17" xfId="0" applyFont="1" applyBorder="1" applyAlignment="1" applyProtection="1">
      <alignment horizontal="left" vertical="center" wrapText="1" indent="1"/>
      <protection hidden="1"/>
    </xf>
    <xf numFmtId="0" fontId="13" fillId="0" borderId="11" xfId="0" applyFont="1" applyBorder="1" applyAlignment="1" applyProtection="1">
      <alignment horizontal="left" vertical="center" wrapText="1" indent="1"/>
      <protection hidden="1"/>
    </xf>
    <xf numFmtId="0" fontId="11" fillId="0" borderId="1" xfId="0" applyFont="1" applyBorder="1" applyAlignment="1" applyProtection="1">
      <alignment horizontal="left" vertical="center" indent="1"/>
      <protection locked="0"/>
    </xf>
    <xf numFmtId="0" fontId="11" fillId="0" borderId="2" xfId="0" applyFont="1" applyBorder="1" applyAlignment="1" applyProtection="1">
      <alignment horizontal="left" vertical="center" indent="1"/>
      <protection locked="0"/>
    </xf>
    <xf numFmtId="0" fontId="11" fillId="0" borderId="0" xfId="0" applyFont="1" applyAlignment="1" applyProtection="1">
      <alignment horizontal="left" vertical="center" indent="1"/>
      <protection locked="0"/>
    </xf>
    <xf numFmtId="0" fontId="11" fillId="0" borderId="14" xfId="0" applyFont="1" applyBorder="1" applyAlignment="1" applyProtection="1">
      <alignment horizontal="left" vertical="center" indent="1"/>
      <protection locked="0"/>
    </xf>
    <xf numFmtId="0" fontId="11" fillId="0" borderId="4" xfId="0" applyFont="1" applyBorder="1" applyAlignment="1" applyProtection="1">
      <alignment horizontal="left" vertical="center" indent="1"/>
      <protection locked="0"/>
    </xf>
    <xf numFmtId="0" fontId="11" fillId="0" borderId="5" xfId="0" applyFont="1" applyBorder="1" applyAlignment="1" applyProtection="1">
      <alignment horizontal="left" vertical="center" indent="1"/>
      <protection locked="0"/>
    </xf>
    <xf numFmtId="0" fontId="13" fillId="0" borderId="10" xfId="0" applyFont="1" applyBorder="1" applyAlignment="1" applyProtection="1">
      <alignment horizontal="left" vertical="center" wrapText="1" indent="1"/>
      <protection hidden="1"/>
    </xf>
    <xf numFmtId="0" fontId="11" fillId="0" borderId="8" xfId="0" applyFont="1" applyBorder="1" applyAlignment="1" applyProtection="1">
      <alignment horizontal="left" vertical="center" indent="1"/>
      <protection locked="0"/>
    </xf>
    <xf numFmtId="0" fontId="11" fillId="0" borderId="7" xfId="0" applyFont="1" applyBorder="1" applyAlignment="1" applyProtection="1">
      <alignment horizontal="left" vertical="center" indent="1"/>
      <protection locked="0"/>
    </xf>
    <xf numFmtId="0" fontId="13" fillId="0" borderId="13" xfId="0" applyFont="1" applyBorder="1" applyAlignment="1" applyProtection="1">
      <alignment horizontal="left" vertical="center" wrapText="1" indent="1"/>
      <protection hidden="1"/>
    </xf>
    <xf numFmtId="0" fontId="13" fillId="0" borderId="9" xfId="0" applyFont="1" applyBorder="1" applyAlignment="1" applyProtection="1">
      <alignment horizontal="left" vertical="center" wrapText="1" indent="1"/>
      <protection hidden="1"/>
    </xf>
    <xf numFmtId="0" fontId="13" fillId="0" borderId="3" xfId="0" applyFont="1" applyBorder="1" applyAlignment="1" applyProtection="1">
      <alignment horizontal="left" vertical="center" wrapText="1" indent="1"/>
      <protection hidden="1"/>
    </xf>
    <xf numFmtId="0" fontId="0" fillId="0" borderId="4" xfId="0" applyBorder="1" applyAlignment="1" applyProtection="1">
      <alignment horizontal="center"/>
      <protection hidden="1"/>
    </xf>
    <xf numFmtId="0" fontId="9" fillId="2" borderId="8" xfId="0" applyFont="1" applyFill="1" applyBorder="1" applyAlignment="1" applyProtection="1">
      <alignment horizontal="center" vertical="center"/>
      <protection hidden="1"/>
    </xf>
    <xf numFmtId="0" fontId="9" fillId="2" borderId="6" xfId="0" applyFont="1" applyFill="1" applyBorder="1" applyAlignment="1" applyProtection="1">
      <alignment horizontal="center" vertical="center"/>
      <protection hidden="1"/>
    </xf>
    <xf numFmtId="0" fontId="9" fillId="2" borderId="7" xfId="0" applyFont="1" applyFill="1" applyBorder="1" applyAlignment="1" applyProtection="1">
      <alignment horizontal="center" vertical="center"/>
      <protection hidden="1"/>
    </xf>
    <xf numFmtId="0" fontId="12" fillId="0" borderId="4" xfId="0" applyFont="1" applyBorder="1" applyAlignment="1" applyProtection="1">
      <alignment horizontal="left" vertical="center" wrapText="1" indent="1"/>
      <protection hidden="1"/>
    </xf>
  </cellXfs>
  <cellStyles count="13">
    <cellStyle name="Hyperlink" xfId="9" builtinId="8"/>
    <cellStyle name="Hyperlink 2" xfId="1" xr:uid="{00000000-0005-0000-0000-000001000000}"/>
    <cellStyle name="Normal" xfId="0" builtinId="0"/>
    <cellStyle name="Normal 2" xfId="2" xr:uid="{00000000-0005-0000-0000-000003000000}"/>
    <cellStyle name="Normal 2 2" xfId="6" xr:uid="{00000000-0005-0000-0000-000004000000}"/>
    <cellStyle name="Normal 3" xfId="5" xr:uid="{00000000-0005-0000-0000-000005000000}"/>
    <cellStyle name="Normal 4" xfId="10" xr:uid="{00000000-0005-0000-0000-000006000000}"/>
    <cellStyle name="Normal 5" xfId="11" xr:uid="{00000000-0005-0000-0000-000007000000}"/>
    <cellStyle name="Normal_e_quest5" xfId="3" xr:uid="{00000000-0005-0000-0000-000008000000}"/>
    <cellStyle name="Normale 2" xfId="4" xr:uid="{00000000-0005-0000-0000-000009000000}"/>
    <cellStyle name="Percent" xfId="12" builtinId="5"/>
    <cellStyle name="Percent 2" xfId="7" xr:uid="{00000000-0005-0000-0000-00000A000000}"/>
    <cellStyle name="Title" xfId="8" builtinId="15"/>
  </cellStyles>
  <dxfs count="0"/>
  <tableStyles count="0" defaultTableStyle="TableStyleMedium9" defaultPivotStyle="PivotStyleLight16"/>
  <colors>
    <mruColors>
      <color rgb="FF00B050"/>
      <color rgb="FF00CC66"/>
      <color rgb="FF000000"/>
      <color rgb="FF00CC5C"/>
      <color rgb="FFEA0000"/>
      <color rgb="FFF0EA00"/>
      <color rgb="FF0066FF"/>
      <color rgb="FFD9D9D9"/>
      <color rgb="FFC0C0C0"/>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b="1"/>
              <a:t>Country Dashboard and Aggregate Indicator - 2023</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'4. SDG 2.4.1 dashboard - 2023'!$A$15</c:f>
              <c:strCache>
                <c:ptCount val="1"/>
                <c:pt idx="0">
                  <c:v>Desirable </c:v>
                </c:pt>
              </c:strCache>
            </c:strRef>
          </c:tx>
          <c:spPr>
            <a:solidFill>
              <a:srgbClr val="00B050"/>
            </a:solidFill>
            <a:ln>
              <a:solidFill>
                <a:sysClr val="windowText" lastClr="000000"/>
              </a:solidFill>
            </a:ln>
            <a:effectLst/>
          </c:spPr>
          <c:invertIfNegative val="0"/>
          <c:dPt>
            <c:idx val="11"/>
            <c:invertIfNegative val="0"/>
            <c:bubble3D val="0"/>
            <c:spPr>
              <a:pattFill prst="narVert">
                <a:fgClr>
                  <a:srgbClr val="00CC5C"/>
                </a:fgClr>
                <a:bgClr>
                  <a:schemeClr val="bg1"/>
                </a:bgClr>
              </a:pattFill>
              <a:ln>
                <a:solidFill>
                  <a:sysClr val="windowText" lastClr="000000"/>
                </a:solidFill>
              </a:ln>
              <a:effectLst/>
            </c:spPr>
            <c:extLst>
              <c:ext xmlns:c16="http://schemas.microsoft.com/office/drawing/2014/chart" uri="{C3380CC4-5D6E-409C-BE32-E72D297353CC}">
                <c16:uniqueId val="{00000000-CC44-40C1-93C3-FB40B0D05497}"/>
              </c:ext>
            </c:extLst>
          </c:dPt>
          <c:dLbls>
            <c:dLbl>
              <c:idx val="0"/>
              <c:tx>
                <c:rich>
                  <a:bodyPr/>
                  <a:lstStyle/>
                  <a:p>
                    <a:fld id="{EA5A6DFB-01D9-4EB6-83E9-992903AF8A32}"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53C-474C-9F9A-DB3BD6A2D89F}"/>
                </c:ext>
              </c:extLst>
            </c:dLbl>
            <c:dLbl>
              <c:idx val="1"/>
              <c:tx>
                <c:rich>
                  <a:bodyPr/>
                  <a:lstStyle/>
                  <a:p>
                    <a:fld id="{0668B40D-503B-4C13-8D81-1EF156144A94}"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53C-474C-9F9A-DB3BD6A2D89F}"/>
                </c:ext>
              </c:extLst>
            </c:dLbl>
            <c:dLbl>
              <c:idx val="2"/>
              <c:tx>
                <c:rich>
                  <a:bodyPr/>
                  <a:lstStyle/>
                  <a:p>
                    <a:fld id="{BD8D1542-2EB8-4A98-A27B-719D12FA2EC5}"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53C-474C-9F9A-DB3BD6A2D89F}"/>
                </c:ext>
              </c:extLst>
            </c:dLbl>
            <c:dLbl>
              <c:idx val="3"/>
              <c:tx>
                <c:rich>
                  <a:bodyPr/>
                  <a:lstStyle/>
                  <a:p>
                    <a:fld id="{7A812F9E-A2B6-4CDB-9399-40BBDEDEFB83}"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53C-474C-9F9A-DB3BD6A2D89F}"/>
                </c:ext>
              </c:extLst>
            </c:dLbl>
            <c:dLbl>
              <c:idx val="4"/>
              <c:tx>
                <c:rich>
                  <a:bodyPr/>
                  <a:lstStyle/>
                  <a:p>
                    <a:fld id="{A026980D-0900-4FE1-98D2-691E48ED340D}"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653C-474C-9F9A-DB3BD6A2D89F}"/>
                </c:ext>
              </c:extLst>
            </c:dLbl>
            <c:dLbl>
              <c:idx val="5"/>
              <c:tx>
                <c:rich>
                  <a:bodyPr/>
                  <a:lstStyle/>
                  <a:p>
                    <a:fld id="{D2B375EF-7BAF-48F0-A0AC-B383221AE38F}"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653C-474C-9F9A-DB3BD6A2D89F}"/>
                </c:ext>
              </c:extLst>
            </c:dLbl>
            <c:dLbl>
              <c:idx val="6"/>
              <c:tx>
                <c:rich>
                  <a:bodyPr/>
                  <a:lstStyle/>
                  <a:p>
                    <a:fld id="{58546673-7568-457C-805B-3C75C3250B88}"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53C-474C-9F9A-DB3BD6A2D89F}"/>
                </c:ext>
              </c:extLst>
            </c:dLbl>
            <c:dLbl>
              <c:idx val="7"/>
              <c:tx>
                <c:rich>
                  <a:bodyPr/>
                  <a:lstStyle/>
                  <a:p>
                    <a:fld id="{F45D1DF1-725C-4500-9023-420861C41456}"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53C-474C-9F9A-DB3BD6A2D89F}"/>
                </c:ext>
              </c:extLst>
            </c:dLbl>
            <c:dLbl>
              <c:idx val="8"/>
              <c:tx>
                <c:rich>
                  <a:bodyPr/>
                  <a:lstStyle/>
                  <a:p>
                    <a:fld id="{8AA37DA3-21DC-48BE-A0D6-D70951E27DEF}"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53C-474C-9F9A-DB3BD6A2D89F}"/>
                </c:ext>
              </c:extLst>
            </c:dLbl>
            <c:dLbl>
              <c:idx val="9"/>
              <c:tx>
                <c:rich>
                  <a:bodyPr/>
                  <a:lstStyle/>
                  <a:p>
                    <a:fld id="{76DEB68F-6226-474E-8BC4-FBC9E2AFF568}"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653C-474C-9F9A-DB3BD6A2D89F}"/>
                </c:ext>
              </c:extLst>
            </c:dLbl>
            <c:dLbl>
              <c:idx val="10"/>
              <c:tx>
                <c:rich>
                  <a:bodyPr/>
                  <a:lstStyle/>
                  <a:p>
                    <a:fld id="{8F0AEAFF-AFC9-4A29-B161-533E3FFFC263}"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653C-474C-9F9A-DB3BD6A2D89F}"/>
                </c:ext>
              </c:extLst>
            </c:dLbl>
            <c:dLbl>
              <c:idx val="1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CC44-40C1-93C3-FB40B0D05497}"/>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'4. SDG 2.4.1 dashboard - 2023'!$B$14:$M$14</c:f>
              <c:strCache>
                <c:ptCount val="12"/>
                <c:pt idx="0">
                  <c:v>Farm output value per hectare</c:v>
                </c:pt>
                <c:pt idx="1">
                  <c:v>Net Farm Income</c:v>
                </c:pt>
                <c:pt idx="2">
                  <c:v>Risk Mitigation Mechanisms</c:v>
                </c:pt>
                <c:pt idx="3">
                  <c:v>Prevalence of soil degradation</c:v>
                </c:pt>
                <c:pt idx="4">
                  <c:v>Variation in water availability</c:v>
                </c:pt>
                <c:pt idx="5">
                  <c:v>Management of fertilizers</c:v>
                </c:pt>
                <c:pt idx="6">
                  <c:v>Management of pesticides</c:v>
                </c:pt>
                <c:pt idx="7">
                  <c:v>Use of agro-biodiversity supportive practices</c:v>
                </c:pt>
                <c:pt idx="8">
                  <c:v>Wage rate in agriculture</c:v>
                </c:pt>
                <c:pt idx="9">
                  <c:v>Food Insecurity Experience Scale</c:v>
                </c:pt>
                <c:pt idx="10">
                  <c:v>Secure tenure rights to land</c:v>
                </c:pt>
                <c:pt idx="11">
                  <c:v>AGGREGATE VALUE FOR 
SDG 2.4.1</c:v>
                </c:pt>
              </c:strCache>
            </c:strRef>
          </c:cat>
          <c:val>
            <c:numRef>
              <c:f>'4. SDG 2.4.1 dashboard - 2023'!$B$15:$M$15</c:f>
              <c:numCache>
                <c:formatCode>0%</c:formatCode>
                <c:ptCount val="12"/>
                <c:pt idx="0">
                  <c:v>0</c:v>
                </c:pt>
                <c:pt idx="1">
                  <c:v>0</c:v>
                </c:pt>
                <c:pt idx="2">
                  <c:v>0</c:v>
                </c:pt>
                <c:pt idx="3">
                  <c:v>0</c:v>
                </c:pt>
                <c:pt idx="4">
                  <c:v>0</c:v>
                </c:pt>
                <c:pt idx="5">
                  <c:v>0</c:v>
                </c:pt>
                <c:pt idx="6">
                  <c:v>0</c:v>
                </c:pt>
                <c:pt idx="7">
                  <c:v>0</c:v>
                </c:pt>
                <c:pt idx="8">
                  <c:v>0</c:v>
                </c:pt>
                <c:pt idx="9">
                  <c:v>0</c:v>
                </c:pt>
                <c:pt idx="10">
                  <c:v>0</c:v>
                </c:pt>
              </c:numCache>
            </c:numRef>
          </c:val>
          <c:extLst>
            <c:ext xmlns:c15="http://schemas.microsoft.com/office/drawing/2012/chart" uri="{02D57815-91ED-43cb-92C2-25804820EDAC}">
              <c15:datalabelsRange>
                <c15:f>'4. SDG 2.4.1 dashboard - 2023'!$B$15:$L$15</c15:f>
                <c15:dlblRangeCache>
                  <c:ptCount val="11"/>
                  <c:pt idx="0">
                    <c:v>#DIV/0!</c:v>
                  </c:pt>
                  <c:pt idx="1">
                    <c:v>#DIV/0!</c:v>
                  </c:pt>
                  <c:pt idx="2">
                    <c:v>#DIV/0!</c:v>
                  </c:pt>
                  <c:pt idx="3">
                    <c:v>#DIV/0!</c:v>
                  </c:pt>
                  <c:pt idx="4">
                    <c:v>#DIV/0!</c:v>
                  </c:pt>
                  <c:pt idx="5">
                    <c:v>#DIV/0!</c:v>
                  </c:pt>
                  <c:pt idx="6">
                    <c:v>#DIV/0!</c:v>
                  </c:pt>
                  <c:pt idx="7">
                    <c:v>#DIV/0!</c:v>
                  </c:pt>
                  <c:pt idx="8">
                    <c:v>#DIV/0!</c:v>
                  </c:pt>
                  <c:pt idx="9">
                    <c:v>#DIV/0!</c:v>
                  </c:pt>
                  <c:pt idx="10">
                    <c:v>#DIV/0!</c:v>
                  </c:pt>
                </c15:dlblRangeCache>
              </c15:datalabelsRange>
            </c:ext>
            <c:ext xmlns:c16="http://schemas.microsoft.com/office/drawing/2014/chart" uri="{C3380CC4-5D6E-409C-BE32-E72D297353CC}">
              <c16:uniqueId val="{00000000-3F70-4261-8BC3-05B6AE7C5029}"/>
            </c:ext>
          </c:extLst>
        </c:ser>
        <c:ser>
          <c:idx val="1"/>
          <c:order val="1"/>
          <c:tx>
            <c:strRef>
              <c:f>'4. SDG 2.4.1 dashboard - 2023'!$A$16</c:f>
              <c:strCache>
                <c:ptCount val="1"/>
                <c:pt idx="0">
                  <c:v>Acceptable</c:v>
                </c:pt>
              </c:strCache>
            </c:strRef>
          </c:tx>
          <c:spPr>
            <a:solidFill>
              <a:srgbClr val="F0EA00"/>
            </a:solidFill>
            <a:ln>
              <a:solidFill>
                <a:sysClr val="windowText" lastClr="000000"/>
              </a:solidFill>
            </a:ln>
            <a:effectLst/>
          </c:spPr>
          <c:invertIfNegative val="0"/>
          <c:dLbls>
            <c:dLbl>
              <c:idx val="0"/>
              <c:tx>
                <c:rich>
                  <a:bodyPr/>
                  <a:lstStyle/>
                  <a:p>
                    <a:fld id="{2CEC3F44-C98C-4530-86C5-986EBED8BE89}"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653C-474C-9F9A-DB3BD6A2D89F}"/>
                </c:ext>
              </c:extLst>
            </c:dLbl>
            <c:dLbl>
              <c:idx val="1"/>
              <c:tx>
                <c:rich>
                  <a:bodyPr/>
                  <a:lstStyle/>
                  <a:p>
                    <a:fld id="{C9A19E98-5101-4747-B938-E50AD35DEB6F}"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653C-474C-9F9A-DB3BD6A2D89F}"/>
                </c:ext>
              </c:extLst>
            </c:dLbl>
            <c:dLbl>
              <c:idx val="2"/>
              <c:tx>
                <c:rich>
                  <a:bodyPr/>
                  <a:lstStyle/>
                  <a:p>
                    <a:fld id="{AF228569-CA89-409D-90E5-C1656EC414B2}"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653C-474C-9F9A-DB3BD6A2D89F}"/>
                </c:ext>
              </c:extLst>
            </c:dLbl>
            <c:dLbl>
              <c:idx val="3"/>
              <c:tx>
                <c:rich>
                  <a:bodyPr/>
                  <a:lstStyle/>
                  <a:p>
                    <a:fld id="{0A6D88A0-ECD6-40CA-B204-9A4B743BF92F}"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653C-474C-9F9A-DB3BD6A2D89F}"/>
                </c:ext>
              </c:extLst>
            </c:dLbl>
            <c:dLbl>
              <c:idx val="4"/>
              <c:tx>
                <c:rich>
                  <a:bodyPr/>
                  <a:lstStyle/>
                  <a:p>
                    <a:fld id="{12BF0658-0ED8-4121-B89C-63062C607B79}"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653C-474C-9F9A-DB3BD6A2D89F}"/>
                </c:ext>
              </c:extLst>
            </c:dLbl>
            <c:dLbl>
              <c:idx val="5"/>
              <c:tx>
                <c:rich>
                  <a:bodyPr/>
                  <a:lstStyle/>
                  <a:p>
                    <a:fld id="{057A6336-A2F4-4E1B-9CEC-3A5DEE0151DC}"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653C-474C-9F9A-DB3BD6A2D89F}"/>
                </c:ext>
              </c:extLst>
            </c:dLbl>
            <c:dLbl>
              <c:idx val="6"/>
              <c:tx>
                <c:rich>
                  <a:bodyPr/>
                  <a:lstStyle/>
                  <a:p>
                    <a:fld id="{F6847A00-5DF2-4A16-8E69-D5E03B8F7290}"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653C-474C-9F9A-DB3BD6A2D89F}"/>
                </c:ext>
              </c:extLst>
            </c:dLbl>
            <c:dLbl>
              <c:idx val="7"/>
              <c:tx>
                <c:rich>
                  <a:bodyPr/>
                  <a:lstStyle/>
                  <a:p>
                    <a:fld id="{34977B6E-6950-42D3-94F4-054123467A10}"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653C-474C-9F9A-DB3BD6A2D89F}"/>
                </c:ext>
              </c:extLst>
            </c:dLbl>
            <c:dLbl>
              <c:idx val="8"/>
              <c:tx>
                <c:rich>
                  <a:bodyPr/>
                  <a:lstStyle/>
                  <a:p>
                    <a:fld id="{6E715E49-FF8F-4AE9-9425-B75446309874}"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653C-474C-9F9A-DB3BD6A2D89F}"/>
                </c:ext>
              </c:extLst>
            </c:dLbl>
            <c:dLbl>
              <c:idx val="9"/>
              <c:tx>
                <c:rich>
                  <a:bodyPr/>
                  <a:lstStyle/>
                  <a:p>
                    <a:fld id="{44190024-6B7B-4049-BC69-3D43F5309AE4}"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653C-474C-9F9A-DB3BD6A2D89F}"/>
                </c:ext>
              </c:extLst>
            </c:dLbl>
            <c:dLbl>
              <c:idx val="10"/>
              <c:tx>
                <c:rich>
                  <a:bodyPr/>
                  <a:lstStyle/>
                  <a:p>
                    <a:fld id="{90FD15AF-8090-427E-97E5-740F64710D2A}"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653C-474C-9F9A-DB3BD6A2D89F}"/>
                </c:ext>
              </c:extLst>
            </c:dLbl>
            <c:dLbl>
              <c:idx val="1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1-653C-474C-9F9A-DB3BD6A2D89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'4. SDG 2.4.1 dashboard - 2023'!$B$14:$M$14</c:f>
              <c:strCache>
                <c:ptCount val="12"/>
                <c:pt idx="0">
                  <c:v>Farm output value per hectare</c:v>
                </c:pt>
                <c:pt idx="1">
                  <c:v>Net Farm Income</c:v>
                </c:pt>
                <c:pt idx="2">
                  <c:v>Risk Mitigation Mechanisms</c:v>
                </c:pt>
                <c:pt idx="3">
                  <c:v>Prevalence of soil degradation</c:v>
                </c:pt>
                <c:pt idx="4">
                  <c:v>Variation in water availability</c:v>
                </c:pt>
                <c:pt idx="5">
                  <c:v>Management of fertilizers</c:v>
                </c:pt>
                <c:pt idx="6">
                  <c:v>Management of pesticides</c:v>
                </c:pt>
                <c:pt idx="7">
                  <c:v>Use of agro-biodiversity supportive practices</c:v>
                </c:pt>
                <c:pt idx="8">
                  <c:v>Wage rate in agriculture</c:v>
                </c:pt>
                <c:pt idx="9">
                  <c:v>Food Insecurity Experience Scale</c:v>
                </c:pt>
                <c:pt idx="10">
                  <c:v>Secure tenure rights to land</c:v>
                </c:pt>
                <c:pt idx="11">
                  <c:v>AGGREGATE VALUE FOR 
SDG 2.4.1</c:v>
                </c:pt>
              </c:strCache>
            </c:strRef>
          </c:cat>
          <c:val>
            <c:numRef>
              <c:f>'4. SDG 2.4.1 dashboard - 2023'!$B$16:$M$16</c:f>
              <c:numCache>
                <c:formatCode>0%</c:formatCode>
                <c:ptCount val="12"/>
                <c:pt idx="0">
                  <c:v>0</c:v>
                </c:pt>
                <c:pt idx="1">
                  <c:v>0</c:v>
                </c:pt>
                <c:pt idx="2">
                  <c:v>0</c:v>
                </c:pt>
                <c:pt idx="3">
                  <c:v>0</c:v>
                </c:pt>
                <c:pt idx="4">
                  <c:v>0</c:v>
                </c:pt>
                <c:pt idx="5">
                  <c:v>0</c:v>
                </c:pt>
                <c:pt idx="6">
                  <c:v>0</c:v>
                </c:pt>
                <c:pt idx="7">
                  <c:v>0</c:v>
                </c:pt>
                <c:pt idx="8">
                  <c:v>0</c:v>
                </c:pt>
                <c:pt idx="9">
                  <c:v>0</c:v>
                </c:pt>
                <c:pt idx="10">
                  <c:v>0</c:v>
                </c:pt>
              </c:numCache>
            </c:numRef>
          </c:val>
          <c:extLst>
            <c:ext xmlns:c15="http://schemas.microsoft.com/office/drawing/2012/chart" uri="{02D57815-91ED-43cb-92C2-25804820EDAC}">
              <c15:datalabelsRange>
                <c15:f>'4. SDG 2.4.1 dashboard - 2023'!$B$16:$L$16</c15:f>
                <c15:dlblRangeCache>
                  <c:ptCount val="11"/>
                  <c:pt idx="0">
                    <c:v>#DIV/0!</c:v>
                  </c:pt>
                  <c:pt idx="1">
                    <c:v>#DIV/0!</c:v>
                  </c:pt>
                  <c:pt idx="2">
                    <c:v>#DIV/0!</c:v>
                  </c:pt>
                  <c:pt idx="3">
                    <c:v>#DIV/0!</c:v>
                  </c:pt>
                  <c:pt idx="4">
                    <c:v>#DIV/0!</c:v>
                  </c:pt>
                  <c:pt idx="5">
                    <c:v>#DIV/0!</c:v>
                  </c:pt>
                  <c:pt idx="6">
                    <c:v>#DIV/0!</c:v>
                  </c:pt>
                  <c:pt idx="7">
                    <c:v>#DIV/0!</c:v>
                  </c:pt>
                  <c:pt idx="8">
                    <c:v>#DIV/0!</c:v>
                  </c:pt>
                  <c:pt idx="9">
                    <c:v>#DIV/0!</c:v>
                  </c:pt>
                  <c:pt idx="10">
                    <c:v>#DIV/0!</c:v>
                  </c:pt>
                </c15:dlblRangeCache>
              </c15:datalabelsRange>
            </c:ext>
            <c:ext xmlns:c16="http://schemas.microsoft.com/office/drawing/2014/chart" uri="{C3380CC4-5D6E-409C-BE32-E72D297353CC}">
              <c16:uniqueId val="{00000001-3F70-4261-8BC3-05B6AE7C5029}"/>
            </c:ext>
          </c:extLst>
        </c:ser>
        <c:ser>
          <c:idx val="2"/>
          <c:order val="2"/>
          <c:tx>
            <c:strRef>
              <c:f>'4. SDG 2.4.1 dashboard - 2023'!$A$17</c:f>
              <c:strCache>
                <c:ptCount val="1"/>
                <c:pt idx="0">
                  <c:v>Unsustainable</c:v>
                </c:pt>
              </c:strCache>
            </c:strRef>
          </c:tx>
          <c:spPr>
            <a:solidFill>
              <a:srgbClr val="EA0000"/>
            </a:solidFill>
            <a:ln>
              <a:solidFill>
                <a:sysClr val="windowText" lastClr="000000"/>
              </a:solidFill>
            </a:ln>
            <a:effectLst/>
          </c:spPr>
          <c:invertIfNegative val="0"/>
          <c:dPt>
            <c:idx val="11"/>
            <c:invertIfNegative val="0"/>
            <c:bubble3D val="0"/>
            <c:spPr>
              <a:pattFill prst="narVert">
                <a:fgClr>
                  <a:srgbClr val="00B050"/>
                </a:fgClr>
                <a:bgClr>
                  <a:schemeClr val="bg1"/>
                </a:bgClr>
              </a:pattFill>
              <a:ln>
                <a:solidFill>
                  <a:sysClr val="windowText" lastClr="000000"/>
                </a:solidFill>
              </a:ln>
              <a:effectLst/>
            </c:spPr>
            <c:extLst>
              <c:ext xmlns:c16="http://schemas.microsoft.com/office/drawing/2014/chart" uri="{C3380CC4-5D6E-409C-BE32-E72D297353CC}">
                <c16:uniqueId val="{00000025-653C-474C-9F9A-DB3BD6A2D89F}"/>
              </c:ext>
            </c:extLst>
          </c:dPt>
          <c:dLbls>
            <c:dLbl>
              <c:idx val="0"/>
              <c:tx>
                <c:rich>
                  <a:bodyPr/>
                  <a:lstStyle/>
                  <a:p>
                    <a:fld id="{443656F2-B7F5-4FF8-BFC2-1F1B42D593DB}"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653C-474C-9F9A-DB3BD6A2D89F}"/>
                </c:ext>
              </c:extLst>
            </c:dLbl>
            <c:dLbl>
              <c:idx val="1"/>
              <c:tx>
                <c:rich>
                  <a:bodyPr/>
                  <a:lstStyle/>
                  <a:p>
                    <a:fld id="{54141233-88A1-45CD-8748-A6579A0B564B}"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653C-474C-9F9A-DB3BD6A2D89F}"/>
                </c:ext>
              </c:extLst>
            </c:dLbl>
            <c:dLbl>
              <c:idx val="2"/>
              <c:tx>
                <c:rich>
                  <a:bodyPr/>
                  <a:lstStyle/>
                  <a:p>
                    <a:fld id="{BC311640-7787-4EDA-9338-823CDD8DC153}"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653C-474C-9F9A-DB3BD6A2D89F}"/>
                </c:ext>
              </c:extLst>
            </c:dLbl>
            <c:dLbl>
              <c:idx val="3"/>
              <c:tx>
                <c:rich>
                  <a:bodyPr/>
                  <a:lstStyle/>
                  <a:p>
                    <a:fld id="{1FD91274-F363-4F1D-83BD-DABD46FBA65A}"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653C-474C-9F9A-DB3BD6A2D89F}"/>
                </c:ext>
              </c:extLst>
            </c:dLbl>
            <c:dLbl>
              <c:idx val="4"/>
              <c:tx>
                <c:rich>
                  <a:bodyPr/>
                  <a:lstStyle/>
                  <a:p>
                    <a:fld id="{D8FD6713-57BE-46FE-BEF4-480A9F7BEDD5}"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653C-474C-9F9A-DB3BD6A2D89F}"/>
                </c:ext>
              </c:extLst>
            </c:dLbl>
            <c:dLbl>
              <c:idx val="5"/>
              <c:tx>
                <c:rich>
                  <a:bodyPr/>
                  <a:lstStyle/>
                  <a:p>
                    <a:fld id="{05FAC9EE-7581-4560-B9C2-5F6591AC25DC}"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653C-474C-9F9A-DB3BD6A2D89F}"/>
                </c:ext>
              </c:extLst>
            </c:dLbl>
            <c:dLbl>
              <c:idx val="6"/>
              <c:tx>
                <c:rich>
                  <a:bodyPr/>
                  <a:lstStyle/>
                  <a:p>
                    <a:fld id="{55FE4E30-7E06-4639-8619-5D278B6580C2}"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653C-474C-9F9A-DB3BD6A2D89F}"/>
                </c:ext>
              </c:extLst>
            </c:dLbl>
            <c:dLbl>
              <c:idx val="7"/>
              <c:tx>
                <c:rich>
                  <a:bodyPr/>
                  <a:lstStyle/>
                  <a:p>
                    <a:fld id="{18ECC1D4-C4FD-43EE-B915-71466DA8BCD0}"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653C-474C-9F9A-DB3BD6A2D89F}"/>
                </c:ext>
              </c:extLst>
            </c:dLbl>
            <c:dLbl>
              <c:idx val="8"/>
              <c:tx>
                <c:rich>
                  <a:bodyPr/>
                  <a:lstStyle/>
                  <a:p>
                    <a:fld id="{983E73AC-F6BB-4C2A-9AF9-329347C05301}"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653C-474C-9F9A-DB3BD6A2D89F}"/>
                </c:ext>
              </c:extLst>
            </c:dLbl>
            <c:dLbl>
              <c:idx val="9"/>
              <c:tx>
                <c:rich>
                  <a:bodyPr/>
                  <a:lstStyle/>
                  <a:p>
                    <a:fld id="{E58FAE7F-4D97-4CBF-8A7F-5C0F12363E20}"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653C-474C-9F9A-DB3BD6A2D89F}"/>
                </c:ext>
              </c:extLst>
            </c:dLbl>
            <c:dLbl>
              <c:idx val="10"/>
              <c:tx>
                <c:rich>
                  <a:bodyPr/>
                  <a:lstStyle/>
                  <a:p>
                    <a:fld id="{A56F914B-755F-4271-96F9-8F87A1F2E1B6}"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653C-474C-9F9A-DB3BD6A2D89F}"/>
                </c:ext>
              </c:extLst>
            </c:dLbl>
            <c:dLbl>
              <c:idx val="11"/>
              <c:tx>
                <c:rich>
                  <a:bodyPr/>
                  <a:lstStyle/>
                  <a:p>
                    <a:fld id="{E72849D4-231A-4A9E-BC6B-1FA67338EFCB}"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653C-474C-9F9A-DB3BD6A2D89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'4. SDG 2.4.1 dashboard - 2023'!$B$14:$M$14</c:f>
              <c:strCache>
                <c:ptCount val="12"/>
                <c:pt idx="0">
                  <c:v>Farm output value per hectare</c:v>
                </c:pt>
                <c:pt idx="1">
                  <c:v>Net Farm Income</c:v>
                </c:pt>
                <c:pt idx="2">
                  <c:v>Risk Mitigation Mechanisms</c:v>
                </c:pt>
                <c:pt idx="3">
                  <c:v>Prevalence of soil degradation</c:v>
                </c:pt>
                <c:pt idx="4">
                  <c:v>Variation in water availability</c:v>
                </c:pt>
                <c:pt idx="5">
                  <c:v>Management of fertilizers</c:v>
                </c:pt>
                <c:pt idx="6">
                  <c:v>Management of pesticides</c:v>
                </c:pt>
                <c:pt idx="7">
                  <c:v>Use of agro-biodiversity supportive practices</c:v>
                </c:pt>
                <c:pt idx="8">
                  <c:v>Wage rate in agriculture</c:v>
                </c:pt>
                <c:pt idx="9">
                  <c:v>Food Insecurity Experience Scale</c:v>
                </c:pt>
                <c:pt idx="10">
                  <c:v>Secure tenure rights to land</c:v>
                </c:pt>
                <c:pt idx="11">
                  <c:v>AGGREGATE VALUE FOR 
SDG 2.4.1</c:v>
                </c:pt>
              </c:strCache>
            </c:strRef>
          </c:cat>
          <c:val>
            <c:numRef>
              <c:f>'4. SDG 2.4.1 dashboard - 2023'!$B$17:$M$17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5="http://schemas.microsoft.com/office/drawing/2012/chart" uri="{02D57815-91ED-43cb-92C2-25804820EDAC}">
              <c15:datalabelsRange>
                <c15:f>'4. SDG 2.4.1 dashboard - 2023'!$B$17:$M$17</c15:f>
                <c15:dlblRangeCache>
                  <c:ptCount val="12"/>
                  <c:pt idx="0">
                    <c:v>#DIV/0!</c:v>
                  </c:pt>
                  <c:pt idx="1">
                    <c:v>#DIV/0!</c:v>
                  </c:pt>
                  <c:pt idx="2">
                    <c:v>#DIV/0!</c:v>
                  </c:pt>
                  <c:pt idx="3">
                    <c:v>#DIV/0!</c:v>
                  </c:pt>
                  <c:pt idx="4">
                    <c:v>#DIV/0!</c:v>
                  </c:pt>
                  <c:pt idx="5">
                    <c:v>#DIV/0!</c:v>
                  </c:pt>
                  <c:pt idx="6">
                    <c:v>#DIV/0!</c:v>
                  </c:pt>
                  <c:pt idx="7">
                    <c:v>#DIV/0!</c:v>
                  </c:pt>
                  <c:pt idx="8">
                    <c:v>#DIV/0!</c:v>
                  </c:pt>
                  <c:pt idx="9">
                    <c:v>#DIV/0!</c:v>
                  </c:pt>
                  <c:pt idx="10">
                    <c:v>#DIV/0!</c:v>
                  </c:pt>
                  <c:pt idx="11">
                    <c:v>#DIV/0!</c:v>
                  </c:pt>
                </c15:dlblRangeCache>
              </c15:datalabelsRange>
            </c:ext>
            <c:ext xmlns:c16="http://schemas.microsoft.com/office/drawing/2014/chart" uri="{C3380CC4-5D6E-409C-BE32-E72D297353CC}">
              <c16:uniqueId val="{00000002-3F70-4261-8BC3-05B6AE7C5029}"/>
            </c:ext>
          </c:extLst>
        </c:ser>
        <c:dLbls>
          <c:showLegendKey val="0"/>
          <c:showVal val="0"/>
          <c:showCatName val="0"/>
          <c:showSerName val="0"/>
          <c:showPercent val="0"/>
          <c:showBubbleSize val="0"/>
        </c:dLbls>
        <c:gapWidth val="150"/>
        <c:overlap val="100"/>
        <c:axId val="1458716031"/>
        <c:axId val="1373067311"/>
      </c:barChart>
      <c:catAx>
        <c:axId val="1458716031"/>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Sub-Indicators and Aggregate</a:t>
                </a:r>
                <a:r>
                  <a:rPr lang="en-US" sz="1400" baseline="0"/>
                  <a:t> Indicator</a:t>
                </a:r>
                <a:endParaRPr lang="en-US" sz="1400"/>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373067311"/>
        <c:crosses val="autoZero"/>
        <c:auto val="1"/>
        <c:lblAlgn val="ctr"/>
        <c:lblOffset val="100"/>
        <c:noMultiLvlLbl val="0"/>
      </c:catAx>
      <c:valAx>
        <c:axId val="1373067311"/>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Percentage of agriculture land area</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8716031"/>
        <c:crosses val="autoZero"/>
        <c:crossBetween val="between"/>
      </c:valAx>
      <c:spPr>
        <a:noFill/>
        <a:ln>
          <a:noFill/>
        </a:ln>
        <a:effectLst/>
      </c:spPr>
    </c:plotArea>
    <c:legend>
      <c:legendPos val="b"/>
      <c:layout>
        <c:manualLayout>
          <c:xMode val="edge"/>
          <c:yMode val="edge"/>
          <c:x val="0.18571521730284266"/>
          <c:y val="0.92910033655525881"/>
          <c:w val="0.3172889303121767"/>
          <c:h val="5.5402210578335366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3" name="Picture 2" descr="FAO_logo_Black_2lines_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5" name="Picture 4" descr="FAO_logo_Black_2lines_en.jp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945999</xdr:colOff>
      <xdr:row>0</xdr:row>
      <xdr:rowOff>962025</xdr:rowOff>
    </xdr:to>
    <xdr:pic>
      <xdr:nvPicPr>
        <xdr:cNvPr id="3" name="Picture 2" descr="FAO_logo_Black_2lines_e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2144445</xdr:colOff>
      <xdr:row>0</xdr:row>
      <xdr:rowOff>962025</xdr:rowOff>
    </xdr:to>
    <xdr:pic>
      <xdr:nvPicPr>
        <xdr:cNvPr id="4" name="Picture 3" descr="FAO_logo_Black_2lines_en.jp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2144445</xdr:colOff>
      <xdr:row>0</xdr:row>
      <xdr:rowOff>962025</xdr:rowOff>
    </xdr:to>
    <xdr:pic>
      <xdr:nvPicPr>
        <xdr:cNvPr id="2" name="Picture 1" descr="FAO_logo_Black_2lines_en.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5887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2144445</xdr:colOff>
      <xdr:row>0</xdr:row>
      <xdr:rowOff>962025</xdr:rowOff>
    </xdr:to>
    <xdr:pic>
      <xdr:nvPicPr>
        <xdr:cNvPr id="2" name="Picture 1" descr="FAO_logo_Black_2lines_e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5887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1699381</xdr:colOff>
      <xdr:row>22</xdr:row>
      <xdr:rowOff>134256</xdr:rowOff>
    </xdr:from>
    <xdr:to>
      <xdr:col>11</xdr:col>
      <xdr:colOff>656167</xdr:colOff>
      <xdr:row>58</xdr:row>
      <xdr:rowOff>63500</xdr:rowOff>
    </xdr:to>
    <xdr:graphicFrame macro="">
      <xdr:nvGraphicFramePr>
        <xdr:cNvPr id="4" name="Chart 3">
          <a:extLst>
            <a:ext uri="{FF2B5EF4-FFF2-40B4-BE49-F238E27FC236}">
              <a16:creationId xmlns:a16="http://schemas.microsoft.com/office/drawing/2014/main" id="{42FF812D-BCBB-3087-CA47-76723D49BD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157802</xdr:colOff>
      <xdr:row>0</xdr:row>
      <xdr:rowOff>962025</xdr:rowOff>
    </xdr:to>
    <xdr:pic>
      <xdr:nvPicPr>
        <xdr:cNvPr id="2" name="Picture 1" descr="FAO_logo_Black_2lines_en.jpg">
          <a:extLst>
            <a:ext uri="{FF2B5EF4-FFF2-40B4-BE49-F238E27FC236}">
              <a16:creationId xmlns:a16="http://schemas.microsoft.com/office/drawing/2014/main" id="{881879E7-F4BB-418B-BF97-940E749555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331284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709026</xdr:colOff>
      <xdr:row>20</xdr:row>
      <xdr:rowOff>79375</xdr:rowOff>
    </xdr:from>
    <xdr:to>
      <xdr:col>10</xdr:col>
      <xdr:colOff>709589</xdr:colOff>
      <xdr:row>56</xdr:row>
      <xdr:rowOff>81643</xdr:rowOff>
    </xdr:to>
    <xdr:cxnSp macro="">
      <xdr:nvCxnSpPr>
        <xdr:cNvPr id="5" name="Straight Connector 4">
          <a:extLst>
            <a:ext uri="{FF2B5EF4-FFF2-40B4-BE49-F238E27FC236}">
              <a16:creationId xmlns:a16="http://schemas.microsoft.com/office/drawing/2014/main" id="{91763471-8D4D-A539-80A4-92E108B1FA04}"/>
            </a:ext>
          </a:extLst>
        </xdr:cNvPr>
        <xdr:cNvCxnSpPr/>
      </xdr:nvCxnSpPr>
      <xdr:spPr bwMode="auto">
        <a:xfrm>
          <a:off x="14022859" y="8574264"/>
          <a:ext cx="563" cy="5844268"/>
        </a:xfrm>
        <a:prstGeom prst="line">
          <a:avLst/>
        </a:prstGeom>
        <a:ln>
          <a:prstDash val="lgDash"/>
          <a:headEnd type="none" w="med" len="med"/>
          <a:tailEnd type="none" w="med" len="med"/>
        </a:ln>
        <a:effectLst/>
      </xdr:spPr>
      <xdr:style>
        <a:lnRef idx="2">
          <a:schemeClr val="dk1"/>
        </a:lnRef>
        <a:fillRef idx="0">
          <a:schemeClr val="dk1"/>
        </a:fillRef>
        <a:effectRef idx="1">
          <a:schemeClr val="dk1"/>
        </a:effectRef>
        <a:fontRef idx="minor">
          <a:schemeClr val="tx1"/>
        </a:fontRef>
      </xdr:style>
    </xdr:cxnSp>
    <xdr:clientData/>
  </xdr:twoCellAnchor>
  <xdr:twoCellAnchor>
    <xdr:from>
      <xdr:col>6</xdr:col>
      <xdr:colOff>450551</xdr:colOff>
      <xdr:row>56</xdr:row>
      <xdr:rowOff>80131</xdr:rowOff>
    </xdr:from>
    <xdr:to>
      <xdr:col>6</xdr:col>
      <xdr:colOff>604765</xdr:colOff>
      <xdr:row>57</xdr:row>
      <xdr:rowOff>34774</xdr:rowOff>
    </xdr:to>
    <xdr:sp macro="" textlink="">
      <xdr:nvSpPr>
        <xdr:cNvPr id="7" name="Rectangle 6">
          <a:extLst>
            <a:ext uri="{FF2B5EF4-FFF2-40B4-BE49-F238E27FC236}">
              <a16:creationId xmlns:a16="http://schemas.microsoft.com/office/drawing/2014/main" id="{45752C2B-9705-C91C-A9E7-7A339A7C84B9}"/>
            </a:ext>
          </a:extLst>
        </xdr:cNvPr>
        <xdr:cNvSpPr/>
      </xdr:nvSpPr>
      <xdr:spPr bwMode="auto">
        <a:xfrm>
          <a:off x="8684384" y="14293548"/>
          <a:ext cx="154214" cy="113393"/>
        </a:xfrm>
        <a:prstGeom prst="rect">
          <a:avLst/>
        </a:prstGeom>
        <a:pattFill prst="narVert">
          <a:fgClr>
            <a:srgbClr val="00B050"/>
          </a:fgClr>
          <a:bgClr>
            <a:schemeClr val="bg1"/>
          </a:bgClr>
        </a:patt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oneCellAnchor>
    <xdr:from>
      <xdr:col>6</xdr:col>
      <xdr:colOff>722693</xdr:colOff>
      <xdr:row>55</xdr:row>
      <xdr:rowOff>134559</xdr:rowOff>
    </xdr:from>
    <xdr:ext cx="1680460" cy="311496"/>
    <xdr:sp macro="" textlink="">
      <xdr:nvSpPr>
        <xdr:cNvPr id="8" name="TextBox 7">
          <a:extLst>
            <a:ext uri="{FF2B5EF4-FFF2-40B4-BE49-F238E27FC236}">
              <a16:creationId xmlns:a16="http://schemas.microsoft.com/office/drawing/2014/main" id="{126271A0-AFE6-42D6-8599-130EE0C6F320}"/>
            </a:ext>
          </a:extLst>
        </xdr:cNvPr>
        <xdr:cNvSpPr txBox="1"/>
      </xdr:nvSpPr>
      <xdr:spPr>
        <a:xfrm>
          <a:off x="8961818" y="14199809"/>
          <a:ext cx="168046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a:t>Aggregate SDG 2.4.1</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2607582</xdr:colOff>
      <xdr:row>0</xdr:row>
      <xdr:rowOff>962025</xdr:rowOff>
    </xdr:to>
    <xdr:pic>
      <xdr:nvPicPr>
        <xdr:cNvPr id="3" name="Picture 2" descr="FAO_logo_Black_2lines_en.jp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9322"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2" name="Picture 1" descr="FAO_logo_Black_2lines_en.jpg">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unstats.un.org/unsd/cr/registry/regcst.asp?Cl=27" TargetMode="External"/><Relationship Id="rId7" Type="http://schemas.openxmlformats.org/officeDocument/2006/relationships/drawing" Target="../drawings/drawing3.xml"/><Relationship Id="rId2" Type="http://schemas.openxmlformats.org/officeDocument/2006/relationships/hyperlink" Target="https://unstats.un.org/unsd/cr/registry/regcst.asp?Cl=27" TargetMode="External"/><Relationship Id="rId1" Type="http://schemas.openxmlformats.org/officeDocument/2006/relationships/hyperlink" Target="https://unstats.un.org/unsd/cr/registry/regcst.asp?Cl=27" TargetMode="External"/><Relationship Id="rId6" Type="http://schemas.openxmlformats.org/officeDocument/2006/relationships/printerSettings" Target="../printerSettings/printerSettings3.bin"/><Relationship Id="rId5" Type="http://schemas.openxmlformats.org/officeDocument/2006/relationships/hyperlink" Target="http://www.fao.org/sustainable-development-goals/indicators/5.a.1/en/" TargetMode="External"/><Relationship Id="rId4" Type="http://schemas.openxmlformats.org/officeDocument/2006/relationships/hyperlink" Target="http://www.fao.org/sustainable-development-goals/indicators/2.1.2/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K32"/>
  <sheetViews>
    <sheetView showGridLines="0" tabSelected="1" zoomScale="70" zoomScaleNormal="70" zoomScalePageLayoutView="60" workbookViewId="0">
      <selection activeCell="A2" sqref="A2:C2"/>
    </sheetView>
  </sheetViews>
  <sheetFormatPr defaultColWidth="9.1796875" defaultRowHeight="12.5" x14ac:dyDescent="0.25"/>
  <cols>
    <col min="1" max="1" width="50.7265625" customWidth="1"/>
    <col min="2" max="2" width="100.7265625" customWidth="1"/>
    <col min="3" max="3" width="92.7265625" customWidth="1"/>
  </cols>
  <sheetData>
    <row r="1" spans="1:11" ht="80.25" customHeight="1" x14ac:dyDescent="0.4">
      <c r="A1" s="153"/>
      <c r="B1" s="153"/>
      <c r="C1" s="153"/>
    </row>
    <row r="2" spans="1:11" ht="36" customHeight="1" x14ac:dyDescent="0.25">
      <c r="A2" s="155" t="s">
        <v>446</v>
      </c>
      <c r="B2" s="156"/>
      <c r="C2" s="157"/>
    </row>
    <row r="3" spans="1:11" ht="40" customHeight="1" x14ac:dyDescent="0.25">
      <c r="A3" s="155" t="s">
        <v>0</v>
      </c>
      <c r="B3" s="156"/>
      <c r="C3" s="157"/>
    </row>
    <row r="4" spans="1:11" s="48" customFormat="1" ht="25" customHeight="1" x14ac:dyDescent="0.25">
      <c r="A4" s="158" t="s">
        <v>1</v>
      </c>
      <c r="B4" s="159"/>
      <c r="C4" s="160"/>
    </row>
    <row r="5" spans="1:11" s="48" customFormat="1" ht="20.149999999999999" customHeight="1" x14ac:dyDescent="0.25">
      <c r="A5" s="161" t="s">
        <v>2</v>
      </c>
      <c r="B5" s="162"/>
      <c r="C5" s="163"/>
    </row>
    <row r="6" spans="1:11" ht="15" customHeight="1" x14ac:dyDescent="0.4">
      <c r="A6" s="167"/>
      <c r="B6" s="167"/>
      <c r="C6" s="167"/>
    </row>
    <row r="7" spans="1:11" s="48" customFormat="1" ht="30" customHeight="1" x14ac:dyDescent="0.25">
      <c r="A7" s="164" t="s">
        <v>3</v>
      </c>
      <c r="B7" s="164"/>
      <c r="C7" s="164"/>
    </row>
    <row r="8" spans="1:11" s="49" customFormat="1" ht="80.25" customHeight="1" x14ac:dyDescent="0.25">
      <c r="A8" s="165" t="s">
        <v>4</v>
      </c>
      <c r="B8" s="165"/>
      <c r="C8" s="165"/>
    </row>
    <row r="9" spans="1:11" s="50" customFormat="1" ht="30" customHeight="1" x14ac:dyDescent="0.35">
      <c r="A9" s="166" t="s">
        <v>5</v>
      </c>
      <c r="B9" s="166"/>
      <c r="C9" s="166"/>
      <c r="F9" s="112"/>
      <c r="G9" s="112"/>
      <c r="K9" s="39"/>
    </row>
    <row r="10" spans="1:11" ht="28.5" customHeight="1" x14ac:dyDescent="0.25">
      <c r="A10" s="154" t="s">
        <v>6</v>
      </c>
      <c r="B10" s="154"/>
      <c r="C10" s="88"/>
      <c r="D10" s="39"/>
      <c r="E10" s="39"/>
      <c r="F10" s="113"/>
      <c r="G10" s="113"/>
      <c r="H10" s="39"/>
      <c r="K10" s="88"/>
    </row>
    <row r="11" spans="1:11" ht="28.5" customHeight="1" x14ac:dyDescent="0.25">
      <c r="A11" s="51" t="s">
        <v>7</v>
      </c>
      <c r="B11" s="47"/>
      <c r="D11" s="39"/>
      <c r="E11" s="39"/>
      <c r="F11" s="39"/>
      <c r="G11" s="39"/>
      <c r="H11" s="39"/>
      <c r="I11" s="39"/>
      <c r="J11" s="39"/>
    </row>
    <row r="12" spans="1:11" ht="30" customHeight="1" x14ac:dyDescent="0.25">
      <c r="A12" s="51" t="s">
        <v>8</v>
      </c>
      <c r="B12" s="47"/>
      <c r="C12" s="7"/>
    </row>
    <row r="13" spans="1:11" ht="30" customHeight="1" x14ac:dyDescent="0.25">
      <c r="A13" s="51" t="s">
        <v>9</v>
      </c>
      <c r="B13" s="47"/>
      <c r="C13" s="7"/>
    </row>
    <row r="14" spans="1:11" ht="30" customHeight="1" x14ac:dyDescent="0.25">
      <c r="A14" s="51" t="s">
        <v>10</v>
      </c>
      <c r="B14" s="47"/>
      <c r="C14" s="7"/>
    </row>
    <row r="15" spans="1:11" ht="30" customHeight="1" x14ac:dyDescent="0.25">
      <c r="A15" s="51" t="s">
        <v>11</v>
      </c>
      <c r="B15" s="47"/>
      <c r="C15" s="7"/>
    </row>
    <row r="16" spans="1:11" ht="30" customHeight="1" x14ac:dyDescent="0.25">
      <c r="A16" s="51" t="s">
        <v>12</v>
      </c>
      <c r="B16" s="47"/>
      <c r="C16" s="7"/>
    </row>
    <row r="17" spans="1:3" ht="30" customHeight="1" x14ac:dyDescent="0.25">
      <c r="A17" s="51" t="s">
        <v>13</v>
      </c>
      <c r="B17" s="47"/>
      <c r="C17" s="7" t="s">
        <v>14</v>
      </c>
    </row>
    <row r="18" spans="1:3" ht="30" customHeight="1" x14ac:dyDescent="0.25">
      <c r="A18" s="51" t="s">
        <v>15</v>
      </c>
      <c r="B18" s="47"/>
      <c r="C18" s="7" t="s">
        <v>14</v>
      </c>
    </row>
    <row r="19" spans="1:3" ht="30" customHeight="1" x14ac:dyDescent="0.25">
      <c r="A19" s="51" t="s">
        <v>16</v>
      </c>
      <c r="B19" s="47"/>
      <c r="C19" s="7"/>
    </row>
    <row r="20" spans="1:3" ht="30" customHeight="1" x14ac:dyDescent="0.25">
      <c r="A20" s="51" t="s">
        <v>17</v>
      </c>
      <c r="B20" s="47"/>
      <c r="C20" s="7"/>
    </row>
    <row r="21" spans="1:3" ht="11.5" customHeight="1" x14ac:dyDescent="0.25">
      <c r="A21" s="168"/>
      <c r="B21" s="168"/>
      <c r="C21" s="168"/>
    </row>
    <row r="22" spans="1:3" s="1" customFormat="1" ht="27" customHeight="1" x14ac:dyDescent="0.25">
      <c r="A22" s="170" t="s">
        <v>18</v>
      </c>
      <c r="B22" s="170"/>
      <c r="C22" s="170"/>
    </row>
    <row r="23" spans="1:3" s="50" customFormat="1" ht="20.149999999999999" customHeight="1" x14ac:dyDescent="0.35">
      <c r="A23" s="169" t="s">
        <v>19</v>
      </c>
      <c r="B23" s="169"/>
      <c r="C23" s="169"/>
    </row>
    <row r="24" spans="1:3" s="50" customFormat="1" ht="20.149999999999999" customHeight="1" x14ac:dyDescent="0.35">
      <c r="A24" s="169" t="s">
        <v>464</v>
      </c>
      <c r="B24" s="169"/>
      <c r="C24" s="169"/>
    </row>
    <row r="25" spans="1:3" s="50" customFormat="1" ht="20.149999999999999" customHeight="1" x14ac:dyDescent="0.35">
      <c r="A25" s="172" t="s">
        <v>20</v>
      </c>
      <c r="B25" s="172"/>
      <c r="C25" s="172"/>
    </row>
    <row r="26" spans="1:3" s="50" customFormat="1" ht="20.149999999999999" customHeight="1" x14ac:dyDescent="0.35">
      <c r="A26" s="100" t="s">
        <v>475</v>
      </c>
      <c r="B26" s="100"/>
      <c r="C26" s="100"/>
    </row>
    <row r="27" spans="1:3" s="50" customFormat="1" ht="20.149999999999999" customHeight="1" x14ac:dyDescent="0.35">
      <c r="A27" s="172" t="s">
        <v>463</v>
      </c>
      <c r="B27" s="172"/>
      <c r="C27" s="172"/>
    </row>
    <row r="28" spans="1:3" s="50" customFormat="1" ht="25" customHeight="1" x14ac:dyDescent="0.35">
      <c r="A28" s="173"/>
      <c r="B28" s="173"/>
      <c r="C28" s="173"/>
    </row>
    <row r="29" spans="1:3" s="52" customFormat="1" ht="25" customHeight="1" x14ac:dyDescent="0.25">
      <c r="A29" s="171" t="s">
        <v>478</v>
      </c>
      <c r="B29" s="171"/>
      <c r="C29" s="171"/>
    </row>
    <row r="30" spans="1:3" s="50" customFormat="1" ht="25" customHeight="1" x14ac:dyDescent="0.35">
      <c r="A30" s="165" t="s">
        <v>21</v>
      </c>
      <c r="B30" s="165"/>
      <c r="C30" s="165"/>
    </row>
    <row r="31" spans="1:3" s="50" customFormat="1" ht="47.5" customHeight="1" x14ac:dyDescent="0.35">
      <c r="A31" s="165" t="s">
        <v>22</v>
      </c>
      <c r="B31" s="165"/>
      <c r="C31" s="165"/>
    </row>
    <row r="32" spans="1:3" s="50" customFormat="1" ht="22.4" customHeight="1" x14ac:dyDescent="0.35">
      <c r="A32" s="165" t="s">
        <v>23</v>
      </c>
      <c r="B32" s="165"/>
      <c r="C32" s="165"/>
    </row>
  </sheetData>
  <mergeCells count="21">
    <mergeCell ref="A21:C21"/>
    <mergeCell ref="A32:C32"/>
    <mergeCell ref="A23:C23"/>
    <mergeCell ref="A22:C22"/>
    <mergeCell ref="A29:C29"/>
    <mergeCell ref="A30:C30"/>
    <mergeCell ref="A31:C31"/>
    <mergeCell ref="A24:C24"/>
    <mergeCell ref="A25:C25"/>
    <mergeCell ref="A27:C27"/>
    <mergeCell ref="A28:C28"/>
    <mergeCell ref="A1:C1"/>
    <mergeCell ref="A10:B10"/>
    <mergeCell ref="A3:C3"/>
    <mergeCell ref="A4:C4"/>
    <mergeCell ref="A5:C5"/>
    <mergeCell ref="A7:C7"/>
    <mergeCell ref="A8:C8"/>
    <mergeCell ref="A9:C9"/>
    <mergeCell ref="A6:C6"/>
    <mergeCell ref="A2:C2"/>
  </mergeCells>
  <phoneticPr fontId="4" type="noConversion"/>
  <pageMargins left="0.6692913385826772" right="0.27559055118110237" top="0.6692913385826772" bottom="0.55118110236220474" header="0.31496062992125984" footer="0.31496062992125984"/>
  <pageSetup paperSize="9" scale="55" orientation="landscape" r:id="rId1"/>
  <headerFooter alignWithMargins="0">
    <oddHeader xml:space="preserve">&amp;C&amp;14&amp;A&amp;R&amp;14Page &amp;P of 15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D32"/>
  <sheetViews>
    <sheetView showGridLines="0" zoomScale="80" zoomScaleNormal="80" zoomScaleSheetLayoutView="70" workbookViewId="0">
      <selection activeCell="B19" sqref="B19"/>
    </sheetView>
  </sheetViews>
  <sheetFormatPr defaultColWidth="9.1796875" defaultRowHeight="12.5" x14ac:dyDescent="0.25"/>
  <cols>
    <col min="1" max="1" width="50.7265625" style="1" customWidth="1"/>
    <col min="2" max="2" width="192.7265625" style="1" customWidth="1"/>
    <col min="3" max="16384" width="9.1796875" style="1"/>
  </cols>
  <sheetData>
    <row r="1" spans="1:4" customFormat="1" ht="80.25" customHeight="1" x14ac:dyDescent="0.4">
      <c r="A1" s="174"/>
      <c r="B1" s="174"/>
    </row>
    <row r="2" spans="1:4" ht="40" customHeight="1" x14ac:dyDescent="0.25">
      <c r="A2" s="175" t="s">
        <v>24</v>
      </c>
      <c r="B2" s="176"/>
      <c r="C2" s="4"/>
      <c r="D2" s="4"/>
    </row>
    <row r="3" spans="1:4" ht="40" customHeight="1" x14ac:dyDescent="0.25">
      <c r="A3" s="34"/>
      <c r="B3" s="34"/>
      <c r="C3" s="4"/>
      <c r="D3" s="4"/>
    </row>
    <row r="4" spans="1:4" s="5" customFormat="1" ht="30" customHeight="1" x14ac:dyDescent="0.25">
      <c r="A4" s="38" t="s">
        <v>25</v>
      </c>
      <c r="B4" s="16"/>
      <c r="C4" s="4"/>
      <c r="D4" s="4"/>
    </row>
    <row r="5" spans="1:4" s="11" customFormat="1" ht="60" customHeight="1" x14ac:dyDescent="0.25">
      <c r="A5" s="6" t="s">
        <v>26</v>
      </c>
      <c r="B5" s="16" t="s">
        <v>448</v>
      </c>
    </row>
    <row r="6" spans="1:4" s="36" customFormat="1" ht="30" customHeight="1" x14ac:dyDescent="0.25">
      <c r="A6" s="35" t="s">
        <v>27</v>
      </c>
      <c r="B6" s="177" t="s">
        <v>28</v>
      </c>
      <c r="C6" s="177"/>
    </row>
    <row r="7" spans="1:4" s="8" customFormat="1" ht="30" customHeight="1" x14ac:dyDescent="0.25">
      <c r="A7" s="6" t="s">
        <v>29</v>
      </c>
      <c r="B7" s="16" t="s">
        <v>30</v>
      </c>
    </row>
    <row r="8" spans="1:4" s="8" customFormat="1" ht="123" customHeight="1" x14ac:dyDescent="0.25">
      <c r="A8" s="6" t="s">
        <v>31</v>
      </c>
      <c r="B8" s="177" t="s">
        <v>32</v>
      </c>
      <c r="C8" s="177"/>
    </row>
    <row r="9" spans="1:4" s="8" customFormat="1" ht="40" customHeight="1" x14ac:dyDescent="0.25">
      <c r="A9" s="6" t="s">
        <v>33</v>
      </c>
      <c r="B9" s="37" t="s">
        <v>34</v>
      </c>
      <c r="C9" s="36"/>
    </row>
    <row r="10" spans="1:4" s="8" customFormat="1" ht="30" customHeight="1" x14ac:dyDescent="0.25">
      <c r="A10" s="6" t="s">
        <v>35</v>
      </c>
      <c r="B10" s="16" t="s">
        <v>36</v>
      </c>
    </row>
    <row r="11" spans="1:4" s="8" customFormat="1" ht="30" customHeight="1" x14ac:dyDescent="0.25">
      <c r="A11" s="6"/>
      <c r="B11" s="9" t="s">
        <v>14</v>
      </c>
    </row>
    <row r="12" spans="1:4" s="7" customFormat="1" ht="19.5" customHeight="1" x14ac:dyDescent="0.25">
      <c r="A12" s="164" t="s">
        <v>37</v>
      </c>
      <c r="B12" s="164"/>
    </row>
    <row r="13" spans="1:4" s="8" customFormat="1" ht="40" customHeight="1" x14ac:dyDescent="0.25">
      <c r="A13" s="10" t="s">
        <v>38</v>
      </c>
      <c r="B13" s="16" t="s">
        <v>39</v>
      </c>
    </row>
    <row r="14" spans="1:4" s="11" customFormat="1" ht="40" customHeight="1" x14ac:dyDescent="0.25">
      <c r="A14" s="10" t="s">
        <v>40</v>
      </c>
      <c r="B14" s="16" t="s">
        <v>41</v>
      </c>
    </row>
    <row r="15" spans="1:4" s="11" customFormat="1" ht="30" customHeight="1" x14ac:dyDescent="0.25">
      <c r="A15" s="10" t="s">
        <v>42</v>
      </c>
      <c r="B15" s="16" t="s">
        <v>43</v>
      </c>
    </row>
    <row r="16" spans="1:4" s="7" customFormat="1" ht="30" customHeight="1" x14ac:dyDescent="0.25">
      <c r="A16" s="10" t="s">
        <v>44</v>
      </c>
      <c r="B16" s="16" t="s">
        <v>45</v>
      </c>
    </row>
    <row r="17" spans="1:2" s="7" customFormat="1" ht="30" customHeight="1" x14ac:dyDescent="0.25">
      <c r="A17" s="10" t="s">
        <v>46</v>
      </c>
      <c r="B17" s="16" t="s">
        <v>47</v>
      </c>
    </row>
    <row r="18" spans="1:2" s="7" customFormat="1" ht="30" customHeight="1" x14ac:dyDescent="0.25">
      <c r="A18" s="10" t="s">
        <v>48</v>
      </c>
      <c r="B18" s="16" t="s">
        <v>49</v>
      </c>
    </row>
    <row r="19" spans="1:2" s="7" customFormat="1" ht="30" customHeight="1" x14ac:dyDescent="0.25">
      <c r="A19" s="10" t="s">
        <v>474</v>
      </c>
      <c r="B19" s="16" t="s">
        <v>462</v>
      </c>
    </row>
    <row r="20" spans="1:2" s="7" customFormat="1" ht="30" customHeight="1" x14ac:dyDescent="0.25">
      <c r="A20" s="10" t="s">
        <v>460</v>
      </c>
      <c r="B20" s="16" t="s">
        <v>50</v>
      </c>
    </row>
    <row r="21" spans="1:2" s="7" customFormat="1" ht="31" x14ac:dyDescent="0.25">
      <c r="A21" s="10" t="s">
        <v>461</v>
      </c>
      <c r="B21" s="16" t="s">
        <v>51</v>
      </c>
    </row>
    <row r="22" spans="1:2" s="7" customFormat="1" ht="69.75" customHeight="1" x14ac:dyDescent="0.25">
      <c r="A22" s="10"/>
      <c r="B22" s="16"/>
    </row>
    <row r="23" spans="1:2" s="7" customFormat="1" x14ac:dyDescent="0.25"/>
    <row r="24" spans="1:2" s="7" customFormat="1" x14ac:dyDescent="0.25"/>
    <row r="25" spans="1:2" s="7" customFormat="1" x14ac:dyDescent="0.25">
      <c r="B25" s="14"/>
    </row>
    <row r="26" spans="1:2" x14ac:dyDescent="0.25">
      <c r="A26" s="13"/>
    </row>
    <row r="27" spans="1:2" ht="13" x14ac:dyDescent="0.25">
      <c r="A27" s="2"/>
      <c r="B27" s="3"/>
    </row>
    <row r="28" spans="1:2" ht="13" x14ac:dyDescent="0.25">
      <c r="A28" s="2"/>
      <c r="B28" s="3"/>
    </row>
    <row r="32" spans="1:2" x14ac:dyDescent="0.25">
      <c r="A32" s="1" t="s">
        <v>14</v>
      </c>
    </row>
  </sheetData>
  <mergeCells count="5">
    <mergeCell ref="A12:B12"/>
    <mergeCell ref="A1:B1"/>
    <mergeCell ref="A2:B2"/>
    <mergeCell ref="B8:C8"/>
    <mergeCell ref="B6:C6"/>
  </mergeCells>
  <pageMargins left="0.74803149606299213" right="0.70866141732283472" top="0.6692913385826772" bottom="0.55118110236220474" header="0.31496062992125984" footer="0.31496062992125984"/>
  <pageSetup paperSize="9" scale="50" orientation="landscape" r:id="rId1"/>
  <headerFooter>
    <oddHeader>&amp;C&amp;14&amp;A&amp;R&amp;14Page &amp;P of 15</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I116"/>
  <sheetViews>
    <sheetView showGridLines="0" zoomScale="70" zoomScaleNormal="70" zoomScaleSheetLayoutView="40" workbookViewId="0">
      <selection activeCell="A2" sqref="A2:I2"/>
    </sheetView>
  </sheetViews>
  <sheetFormatPr defaultColWidth="9.1796875" defaultRowHeight="12.5" x14ac:dyDescent="0.25"/>
  <cols>
    <col min="1" max="3" width="34.7265625" style="20" customWidth="1"/>
    <col min="4" max="5" width="34.7265625" style="21" customWidth="1"/>
    <col min="6" max="6" width="17.7265625" style="21" customWidth="1"/>
    <col min="7" max="9" width="17.7265625" style="20" customWidth="1"/>
    <col min="10" max="16384" width="9.1796875" style="20"/>
  </cols>
  <sheetData>
    <row r="1" spans="1:9" customFormat="1" ht="80.25" customHeight="1" x14ac:dyDescent="0.4">
      <c r="A1" s="153"/>
      <c r="B1" s="153"/>
      <c r="C1" s="153"/>
      <c r="D1" s="153"/>
      <c r="E1" s="153"/>
      <c r="F1" s="153"/>
      <c r="G1" s="153"/>
      <c r="H1" s="153"/>
      <c r="I1" s="153"/>
    </row>
    <row r="2" spans="1:9" s="17" customFormat="1" ht="40" customHeight="1" x14ac:dyDescent="0.25">
      <c r="A2" s="175" t="s">
        <v>52</v>
      </c>
      <c r="B2" s="195"/>
      <c r="C2" s="195"/>
      <c r="D2" s="195"/>
      <c r="E2" s="195"/>
      <c r="F2" s="195"/>
      <c r="G2" s="195"/>
      <c r="H2" s="195"/>
      <c r="I2" s="176"/>
    </row>
    <row r="3" spans="1:9" s="17" customFormat="1" ht="40" customHeight="1" x14ac:dyDescent="0.25">
      <c r="A3" s="196"/>
      <c r="B3" s="196"/>
      <c r="C3" s="196"/>
      <c r="D3" s="196"/>
      <c r="E3" s="196"/>
      <c r="F3" s="196"/>
      <c r="G3" s="196"/>
      <c r="H3" s="196"/>
      <c r="I3" s="196"/>
    </row>
    <row r="4" spans="1:9" s="17" customFormat="1" ht="40" customHeight="1" x14ac:dyDescent="0.25">
      <c r="A4" s="189" t="s">
        <v>53</v>
      </c>
      <c r="B4" s="190"/>
      <c r="C4" s="190"/>
      <c r="D4" s="190"/>
      <c r="E4" s="190"/>
      <c r="F4" s="190"/>
      <c r="G4" s="190"/>
      <c r="H4" s="190"/>
      <c r="I4" s="191"/>
    </row>
    <row r="5" spans="1:9" s="17" customFormat="1" ht="33" customHeight="1" x14ac:dyDescent="0.25">
      <c r="A5" s="196" t="s">
        <v>54</v>
      </c>
      <c r="B5" s="196"/>
      <c r="C5" s="196"/>
      <c r="D5" s="196"/>
      <c r="E5" s="196"/>
      <c r="F5" s="196"/>
      <c r="G5" s="196"/>
      <c r="H5" s="196"/>
      <c r="I5" s="196"/>
    </row>
    <row r="6" spans="1:9" s="8" customFormat="1" ht="42" customHeight="1" x14ac:dyDescent="0.25">
      <c r="A6" s="26" t="s">
        <v>55</v>
      </c>
      <c r="B6" s="192" t="s">
        <v>56</v>
      </c>
      <c r="C6" s="193"/>
      <c r="D6" s="193"/>
      <c r="E6" s="194"/>
      <c r="F6" s="22" t="s">
        <v>57</v>
      </c>
      <c r="G6" s="22" t="s">
        <v>58</v>
      </c>
      <c r="H6" s="22" t="s">
        <v>59</v>
      </c>
      <c r="I6" s="22" t="s">
        <v>60</v>
      </c>
    </row>
    <row r="7" spans="1:9" s="8" customFormat="1" ht="30" customHeight="1" x14ac:dyDescent="0.25">
      <c r="A7" s="186" t="s">
        <v>61</v>
      </c>
      <c r="B7" s="187"/>
      <c r="C7" s="187"/>
      <c r="D7" s="187"/>
      <c r="E7" s="187"/>
      <c r="F7" s="187"/>
      <c r="G7" s="187"/>
      <c r="H7" s="187"/>
      <c r="I7" s="188"/>
    </row>
    <row r="8" spans="1:9" s="8" customFormat="1" ht="25" customHeight="1" x14ac:dyDescent="0.25">
      <c r="A8" s="23" t="s">
        <v>62</v>
      </c>
      <c r="B8" s="24"/>
      <c r="C8" s="24"/>
      <c r="D8" s="24"/>
      <c r="E8" s="24"/>
      <c r="F8" s="24"/>
      <c r="G8" s="24"/>
      <c r="H8" s="24"/>
      <c r="I8" s="25"/>
    </row>
    <row r="9" spans="1:9" s="15" customFormat="1" ht="38.25" customHeight="1" x14ac:dyDescent="0.25">
      <c r="A9" s="27" t="s">
        <v>9</v>
      </c>
      <c r="B9" s="197" t="s">
        <v>63</v>
      </c>
      <c r="C9" s="197"/>
      <c r="D9" s="197"/>
      <c r="E9" s="197"/>
      <c r="F9" s="12"/>
      <c r="G9" s="30"/>
      <c r="H9" s="30"/>
      <c r="I9" s="30" t="s">
        <v>61</v>
      </c>
    </row>
    <row r="10" spans="1:9" s="15" customFormat="1" ht="38.25" customHeight="1" x14ac:dyDescent="0.25">
      <c r="A10" s="27" t="s">
        <v>64</v>
      </c>
      <c r="B10" s="78" t="s">
        <v>65</v>
      </c>
      <c r="C10" s="79" t="s">
        <v>66</v>
      </c>
      <c r="D10" s="53" t="s">
        <v>67</v>
      </c>
      <c r="E10" s="53"/>
      <c r="F10" s="12"/>
      <c r="G10" s="30"/>
      <c r="H10" s="30"/>
      <c r="I10" s="30" t="s">
        <v>61</v>
      </c>
    </row>
    <row r="11" spans="1:9" s="15" customFormat="1" ht="38.25" customHeight="1" x14ac:dyDescent="0.25">
      <c r="A11" s="27" t="s">
        <v>68</v>
      </c>
      <c r="B11" s="180" t="s">
        <v>69</v>
      </c>
      <c r="C11" s="181"/>
      <c r="D11" s="181"/>
      <c r="E11" s="182"/>
      <c r="F11" s="12"/>
      <c r="G11" s="30"/>
      <c r="H11" s="30"/>
      <c r="I11" s="30" t="s">
        <v>61</v>
      </c>
    </row>
    <row r="12" spans="1:9" s="15" customFormat="1" ht="38.25" customHeight="1" x14ac:dyDescent="0.25">
      <c r="A12" s="27" t="s">
        <v>70</v>
      </c>
      <c r="B12" s="180" t="s">
        <v>71</v>
      </c>
      <c r="C12" s="181"/>
      <c r="D12" s="181"/>
      <c r="E12" s="182"/>
      <c r="F12" s="12"/>
      <c r="G12" s="30"/>
      <c r="H12" s="30"/>
      <c r="I12" s="30" t="s">
        <v>61</v>
      </c>
    </row>
    <row r="13" spans="1:9" s="15" customFormat="1" ht="38.25" customHeight="1" x14ac:dyDescent="0.25">
      <c r="A13" s="27" t="s">
        <v>72</v>
      </c>
      <c r="B13" s="180" t="s">
        <v>73</v>
      </c>
      <c r="C13" s="181"/>
      <c r="D13" s="181"/>
      <c r="E13" s="182"/>
      <c r="F13" s="12"/>
      <c r="G13" s="30"/>
      <c r="H13" s="30"/>
      <c r="I13" s="30" t="s">
        <v>61</v>
      </c>
    </row>
    <row r="14" spans="1:9" s="15" customFormat="1" ht="38.25" customHeight="1" x14ac:dyDescent="0.25">
      <c r="A14" s="27" t="s">
        <v>74</v>
      </c>
      <c r="B14" s="180" t="s">
        <v>75</v>
      </c>
      <c r="C14" s="181"/>
      <c r="D14" s="181"/>
      <c r="E14" s="182"/>
      <c r="F14" s="12"/>
      <c r="G14" s="30"/>
      <c r="H14" s="30"/>
      <c r="I14" s="30" t="s">
        <v>61</v>
      </c>
    </row>
    <row r="15" spans="1:9" s="15" customFormat="1" ht="38.25" customHeight="1" x14ac:dyDescent="0.25">
      <c r="A15" s="27" t="s">
        <v>76</v>
      </c>
      <c r="B15" s="180" t="s">
        <v>77</v>
      </c>
      <c r="C15" s="181"/>
      <c r="D15" s="181"/>
      <c r="E15" s="182"/>
      <c r="F15" s="12"/>
      <c r="G15" s="30"/>
      <c r="H15" s="30"/>
      <c r="I15" s="30" t="s">
        <v>61</v>
      </c>
    </row>
    <row r="16" spans="1:9" s="8" customFormat="1" ht="25" customHeight="1" x14ac:dyDescent="0.25">
      <c r="A16" s="23" t="s">
        <v>78</v>
      </c>
      <c r="B16" s="24"/>
      <c r="C16" s="24"/>
      <c r="D16" s="24"/>
      <c r="E16" s="24"/>
      <c r="F16" s="24"/>
      <c r="G16" s="31"/>
      <c r="H16" s="31"/>
      <c r="I16" s="32"/>
    </row>
    <row r="17" spans="1:9" s="15" customFormat="1" ht="84" customHeight="1" x14ac:dyDescent="0.25">
      <c r="A17" s="27" t="s">
        <v>79</v>
      </c>
      <c r="B17" s="178" t="s">
        <v>80</v>
      </c>
      <c r="C17" s="178"/>
      <c r="D17" s="178"/>
      <c r="E17" s="178"/>
      <c r="F17" s="12">
        <v>6602</v>
      </c>
      <c r="G17" s="33" t="s">
        <v>81</v>
      </c>
      <c r="H17" s="30" t="s">
        <v>82</v>
      </c>
      <c r="I17" s="29" t="s">
        <v>83</v>
      </c>
    </row>
    <row r="18" spans="1:9" s="15" customFormat="1" ht="37.5" customHeight="1" x14ac:dyDescent="0.25">
      <c r="A18" s="27" t="s">
        <v>84</v>
      </c>
      <c r="B18" s="178" t="s">
        <v>85</v>
      </c>
      <c r="C18" s="178"/>
      <c r="D18" s="178"/>
      <c r="E18" s="178"/>
      <c r="F18" s="12">
        <v>6610</v>
      </c>
      <c r="G18" s="29" t="s">
        <v>86</v>
      </c>
      <c r="H18" s="30" t="s">
        <v>87</v>
      </c>
      <c r="I18" s="29" t="s">
        <v>83</v>
      </c>
    </row>
    <row r="19" spans="1:9" s="15" customFormat="1" ht="30" customHeight="1" x14ac:dyDescent="0.25">
      <c r="A19" s="77" t="s">
        <v>88</v>
      </c>
      <c r="B19" s="178" t="s">
        <v>89</v>
      </c>
      <c r="C19" s="179"/>
      <c r="D19" s="179"/>
      <c r="E19" s="179"/>
      <c r="F19" s="12">
        <v>6620</v>
      </c>
      <c r="G19" s="29" t="s">
        <v>90</v>
      </c>
      <c r="H19" s="30" t="s">
        <v>91</v>
      </c>
      <c r="I19" s="29" t="s">
        <v>88</v>
      </c>
    </row>
    <row r="20" spans="1:9" s="15" customFormat="1" ht="40.75" customHeight="1" x14ac:dyDescent="0.25">
      <c r="A20" s="77" t="s">
        <v>92</v>
      </c>
      <c r="B20" s="178" t="s">
        <v>93</v>
      </c>
      <c r="C20" s="179"/>
      <c r="D20" s="179"/>
      <c r="E20" s="179"/>
      <c r="F20" s="12">
        <v>6621</v>
      </c>
      <c r="G20" s="29" t="s">
        <v>94</v>
      </c>
      <c r="H20" s="18" t="s">
        <v>95</v>
      </c>
      <c r="I20" s="29" t="s">
        <v>88</v>
      </c>
    </row>
    <row r="21" spans="1:9" s="15" customFormat="1" ht="54" customHeight="1" x14ac:dyDescent="0.25">
      <c r="A21" s="77" t="s">
        <v>96</v>
      </c>
      <c r="B21" s="178" t="s">
        <v>97</v>
      </c>
      <c r="C21" s="179"/>
      <c r="D21" s="179"/>
      <c r="E21" s="179"/>
      <c r="F21" s="12">
        <v>6630</v>
      </c>
      <c r="G21" s="29" t="s">
        <v>98</v>
      </c>
      <c r="H21" s="18" t="s">
        <v>99</v>
      </c>
      <c r="I21" s="29" t="s">
        <v>88</v>
      </c>
    </row>
    <row r="22" spans="1:9" s="15" customFormat="1" ht="42.75" customHeight="1" x14ac:dyDescent="0.25">
      <c r="A22" s="77" t="s">
        <v>100</v>
      </c>
      <c r="B22" s="178" t="s">
        <v>101</v>
      </c>
      <c r="C22" s="179"/>
      <c r="D22" s="179"/>
      <c r="E22" s="179"/>
      <c r="F22" s="12">
        <v>6633</v>
      </c>
      <c r="G22" s="18" t="s">
        <v>102</v>
      </c>
      <c r="H22" s="18" t="s">
        <v>103</v>
      </c>
      <c r="I22" s="29" t="s">
        <v>88</v>
      </c>
    </row>
    <row r="23" spans="1:9" s="15" customFormat="1" ht="55.4" customHeight="1" x14ac:dyDescent="0.25">
      <c r="A23" s="77" t="s">
        <v>104</v>
      </c>
      <c r="B23" s="178" t="s">
        <v>105</v>
      </c>
      <c r="C23" s="179"/>
      <c r="D23" s="179"/>
      <c r="E23" s="179"/>
      <c r="F23" s="12">
        <v>6640</v>
      </c>
      <c r="G23" s="18" t="s">
        <v>106</v>
      </c>
      <c r="H23" s="18" t="s">
        <v>107</v>
      </c>
      <c r="I23" s="29" t="s">
        <v>88</v>
      </c>
    </row>
    <row r="24" spans="1:9" s="15" customFormat="1" ht="57" customHeight="1" x14ac:dyDescent="0.25">
      <c r="A24" s="77" t="s">
        <v>108</v>
      </c>
      <c r="B24" s="178" t="s">
        <v>109</v>
      </c>
      <c r="C24" s="179"/>
      <c r="D24" s="179"/>
      <c r="E24" s="179"/>
      <c r="F24" s="12">
        <v>6650</v>
      </c>
      <c r="G24" s="29" t="s">
        <v>110</v>
      </c>
      <c r="H24" s="18" t="s">
        <v>111</v>
      </c>
      <c r="I24" s="29" t="s">
        <v>88</v>
      </c>
    </row>
    <row r="25" spans="1:9" s="15" customFormat="1" ht="145.4" customHeight="1" x14ac:dyDescent="0.25">
      <c r="A25" s="77" t="s">
        <v>112</v>
      </c>
      <c r="B25" s="178" t="s">
        <v>113</v>
      </c>
      <c r="C25" s="179"/>
      <c r="D25" s="179"/>
      <c r="E25" s="179"/>
      <c r="F25" s="12">
        <v>6655</v>
      </c>
      <c r="G25" s="18" t="s">
        <v>114</v>
      </c>
      <c r="H25" s="18" t="s">
        <v>115</v>
      </c>
      <c r="I25" s="29" t="s">
        <v>116</v>
      </c>
    </row>
    <row r="26" spans="1:9" s="15" customFormat="1" ht="35.25" customHeight="1" x14ac:dyDescent="0.25">
      <c r="A26" s="46" t="s">
        <v>117</v>
      </c>
      <c r="B26" s="178" t="s">
        <v>118</v>
      </c>
      <c r="C26" s="179"/>
      <c r="D26" s="179"/>
      <c r="E26" s="179"/>
      <c r="F26" s="12">
        <v>6656</v>
      </c>
      <c r="G26" s="18" t="s">
        <v>119</v>
      </c>
      <c r="H26" s="18" t="s">
        <v>115</v>
      </c>
      <c r="I26" s="29" t="s">
        <v>116</v>
      </c>
    </row>
    <row r="27" spans="1:9" s="15" customFormat="1" ht="39" customHeight="1" x14ac:dyDescent="0.25">
      <c r="A27" s="46" t="s">
        <v>120</v>
      </c>
      <c r="B27" s="178" t="s">
        <v>121</v>
      </c>
      <c r="C27" s="179"/>
      <c r="D27" s="179"/>
      <c r="E27" s="179"/>
      <c r="F27" s="12">
        <v>6659</v>
      </c>
      <c r="G27" s="18" t="s">
        <v>122</v>
      </c>
      <c r="H27" s="18" t="s">
        <v>115</v>
      </c>
      <c r="I27" s="29" t="s">
        <v>116</v>
      </c>
    </row>
    <row r="28" spans="1:9" s="15" customFormat="1" ht="57.75" customHeight="1" x14ac:dyDescent="0.25">
      <c r="A28" s="46" t="s">
        <v>123</v>
      </c>
      <c r="B28" s="178" t="s">
        <v>124</v>
      </c>
      <c r="C28" s="178"/>
      <c r="D28" s="178"/>
      <c r="E28" s="178"/>
      <c r="F28" s="12">
        <v>6649</v>
      </c>
      <c r="G28" s="12" t="s">
        <v>125</v>
      </c>
      <c r="H28" s="18" t="s">
        <v>126</v>
      </c>
      <c r="I28" s="12" t="s">
        <v>127</v>
      </c>
    </row>
    <row r="29" spans="1:9" s="15" customFormat="1" ht="22.75" customHeight="1" x14ac:dyDescent="0.25">
      <c r="A29" s="46" t="s">
        <v>128</v>
      </c>
      <c r="B29" s="178" t="s">
        <v>129</v>
      </c>
      <c r="C29" s="179"/>
      <c r="D29" s="179"/>
      <c r="E29" s="179"/>
      <c r="F29" s="12">
        <v>6663</v>
      </c>
      <c r="G29" s="12">
        <v>1.2</v>
      </c>
      <c r="H29" s="18" t="s">
        <v>130</v>
      </c>
      <c r="I29" s="12" t="s">
        <v>131</v>
      </c>
    </row>
    <row r="30" spans="1:9" s="19" customFormat="1" ht="374.15" customHeight="1" x14ac:dyDescent="0.35">
      <c r="A30" s="46" t="s">
        <v>132</v>
      </c>
      <c r="B30" s="178" t="s">
        <v>133</v>
      </c>
      <c r="C30" s="179"/>
      <c r="D30" s="179"/>
      <c r="E30" s="179"/>
      <c r="F30" s="12">
        <v>6646</v>
      </c>
      <c r="G30" s="29" t="s">
        <v>134</v>
      </c>
      <c r="H30" s="18" t="s">
        <v>130</v>
      </c>
      <c r="I30" s="18" t="s">
        <v>131</v>
      </c>
    </row>
    <row r="31" spans="1:9" s="19" customFormat="1" ht="186" customHeight="1" x14ac:dyDescent="0.35">
      <c r="A31" s="46" t="s">
        <v>135</v>
      </c>
      <c r="B31" s="178" t="s">
        <v>136</v>
      </c>
      <c r="C31" s="179"/>
      <c r="D31" s="179"/>
      <c r="E31" s="179"/>
      <c r="F31" s="12">
        <v>6648</v>
      </c>
      <c r="G31" s="29" t="s">
        <v>137</v>
      </c>
      <c r="H31" s="18" t="s">
        <v>130</v>
      </c>
      <c r="I31" s="29" t="s">
        <v>138</v>
      </c>
    </row>
    <row r="32" spans="1:9" s="15" customFormat="1" ht="65.25" customHeight="1" x14ac:dyDescent="0.25">
      <c r="A32" s="28" t="s">
        <v>139</v>
      </c>
      <c r="B32" s="178" t="s">
        <v>140</v>
      </c>
      <c r="C32" s="179"/>
      <c r="D32" s="179"/>
      <c r="E32" s="179"/>
      <c r="F32" s="12">
        <v>6670</v>
      </c>
      <c r="G32" s="29" t="s">
        <v>141</v>
      </c>
      <c r="H32" s="12" t="s">
        <v>142</v>
      </c>
      <c r="I32" s="29" t="s">
        <v>143</v>
      </c>
    </row>
    <row r="33" spans="1:9" s="15" customFormat="1" ht="65.25" customHeight="1" x14ac:dyDescent="0.25">
      <c r="A33" s="28" t="s">
        <v>78</v>
      </c>
      <c r="B33" s="178" t="s">
        <v>144</v>
      </c>
      <c r="C33" s="179"/>
      <c r="D33" s="179"/>
      <c r="E33" s="179"/>
      <c r="F33" s="12"/>
      <c r="G33" s="29"/>
      <c r="H33" s="12"/>
      <c r="I33" s="29"/>
    </row>
    <row r="34" spans="1:9" s="8" customFormat="1" ht="30" customHeight="1" x14ac:dyDescent="0.25">
      <c r="A34" s="186" t="s">
        <v>145</v>
      </c>
      <c r="B34" s="187"/>
      <c r="C34" s="187"/>
      <c r="D34" s="187"/>
      <c r="E34" s="187"/>
      <c r="F34" s="187"/>
      <c r="G34" s="187"/>
      <c r="H34" s="187"/>
      <c r="I34" s="188"/>
    </row>
    <row r="35" spans="1:9" s="8" customFormat="1" ht="25" customHeight="1" x14ac:dyDescent="0.25">
      <c r="A35" s="23" t="s">
        <v>146</v>
      </c>
      <c r="B35" s="24"/>
      <c r="C35" s="24"/>
      <c r="D35" s="24"/>
      <c r="E35" s="24"/>
      <c r="F35" s="24"/>
      <c r="G35" s="31"/>
      <c r="H35" s="31"/>
      <c r="I35" s="32"/>
    </row>
    <row r="36" spans="1:9" s="15" customFormat="1" ht="93" customHeight="1" x14ac:dyDescent="0.25">
      <c r="A36" s="28" t="s">
        <v>147</v>
      </c>
      <c r="B36" s="178" t="s">
        <v>148</v>
      </c>
      <c r="C36" s="179"/>
      <c r="D36" s="179"/>
      <c r="E36" s="179"/>
      <c r="F36" s="12"/>
      <c r="G36" s="29"/>
      <c r="H36" s="12"/>
      <c r="I36" s="30" t="s">
        <v>61</v>
      </c>
    </row>
    <row r="37" spans="1:9" s="15" customFormat="1" ht="84.75" customHeight="1" x14ac:dyDescent="0.25">
      <c r="A37" s="28" t="s">
        <v>149</v>
      </c>
      <c r="B37" s="178" t="s">
        <v>150</v>
      </c>
      <c r="C37" s="179"/>
      <c r="D37" s="179"/>
      <c r="E37" s="179"/>
      <c r="F37" s="12"/>
      <c r="G37" s="29"/>
      <c r="H37" s="12"/>
      <c r="I37" s="30" t="s">
        <v>61</v>
      </c>
    </row>
    <row r="38" spans="1:9" s="15" customFormat="1" ht="84.75" customHeight="1" x14ac:dyDescent="0.25">
      <c r="A38" s="28" t="s">
        <v>151</v>
      </c>
      <c r="B38" s="178" t="s">
        <v>152</v>
      </c>
      <c r="C38" s="179"/>
      <c r="D38" s="179"/>
      <c r="E38" s="179"/>
      <c r="F38" s="12"/>
      <c r="G38" s="29"/>
      <c r="H38" s="12"/>
      <c r="I38" s="54" t="s">
        <v>153</v>
      </c>
    </row>
    <row r="39" spans="1:9" s="15" customFormat="1" ht="84.75" customHeight="1" x14ac:dyDescent="0.25">
      <c r="A39" s="28" t="s">
        <v>154</v>
      </c>
      <c r="B39" s="178" t="s">
        <v>155</v>
      </c>
      <c r="C39" s="179"/>
      <c r="D39" s="179"/>
      <c r="E39" s="179"/>
      <c r="F39" s="12"/>
      <c r="G39" s="29"/>
      <c r="H39" s="12"/>
      <c r="I39" s="54"/>
    </row>
    <row r="40" spans="1:9" s="15" customFormat="1" ht="115.5" customHeight="1" x14ac:dyDescent="0.25">
      <c r="A40" s="28" t="s">
        <v>156</v>
      </c>
      <c r="B40" s="178" t="s">
        <v>157</v>
      </c>
      <c r="C40" s="179"/>
      <c r="D40" s="179"/>
      <c r="E40" s="179"/>
      <c r="F40" s="12"/>
      <c r="G40" s="29"/>
      <c r="H40" s="12"/>
      <c r="I40" s="54"/>
    </row>
    <row r="41" spans="1:9" s="15" customFormat="1" ht="84.75" customHeight="1" x14ac:dyDescent="0.25">
      <c r="A41" s="28" t="s">
        <v>158</v>
      </c>
      <c r="B41" s="178" t="s">
        <v>159</v>
      </c>
      <c r="C41" s="179"/>
      <c r="D41" s="179"/>
      <c r="E41" s="179"/>
      <c r="F41" s="12"/>
      <c r="G41" s="29"/>
      <c r="H41" s="12"/>
      <c r="I41" s="54"/>
    </row>
    <row r="42" spans="1:9" s="15" customFormat="1" ht="84.75" customHeight="1" x14ac:dyDescent="0.25">
      <c r="A42" s="28" t="s">
        <v>160</v>
      </c>
      <c r="B42" s="178" t="s">
        <v>161</v>
      </c>
      <c r="C42" s="179"/>
      <c r="D42" s="179"/>
      <c r="E42" s="179"/>
      <c r="F42" s="12"/>
      <c r="G42" s="29"/>
      <c r="H42" s="12"/>
      <c r="I42" s="54"/>
    </row>
    <row r="43" spans="1:9" s="15" customFormat="1" ht="84.75" customHeight="1" x14ac:dyDescent="0.25">
      <c r="A43" s="28" t="s">
        <v>162</v>
      </c>
      <c r="B43" s="178" t="s">
        <v>163</v>
      </c>
      <c r="C43" s="179"/>
      <c r="D43" s="179"/>
      <c r="E43" s="179"/>
      <c r="F43" s="12"/>
      <c r="G43" s="29"/>
      <c r="H43" s="12"/>
      <c r="I43" s="54"/>
    </row>
    <row r="44" spans="1:9" s="15" customFormat="1" ht="84.75" customHeight="1" x14ac:dyDescent="0.25">
      <c r="A44" s="28" t="s">
        <v>164</v>
      </c>
      <c r="B44" s="178" t="s">
        <v>165</v>
      </c>
      <c r="C44" s="179"/>
      <c r="D44" s="179"/>
      <c r="E44" s="179"/>
      <c r="F44" s="12"/>
      <c r="G44" s="29"/>
      <c r="H44" s="12"/>
      <c r="I44" s="54"/>
    </row>
    <row r="45" spans="1:9" s="15" customFormat="1" ht="84.75" customHeight="1" x14ac:dyDescent="0.25">
      <c r="A45" s="28" t="s">
        <v>166</v>
      </c>
      <c r="B45" s="178" t="s">
        <v>167</v>
      </c>
      <c r="C45" s="179"/>
      <c r="D45" s="179"/>
      <c r="E45" s="179"/>
      <c r="F45" s="12"/>
      <c r="G45" s="29"/>
      <c r="H45" s="12"/>
      <c r="I45" s="54"/>
    </row>
    <row r="46" spans="1:9" s="15" customFormat="1" ht="84.75" customHeight="1" x14ac:dyDescent="0.25">
      <c r="A46" s="28" t="s">
        <v>168</v>
      </c>
      <c r="B46" s="178" t="s">
        <v>169</v>
      </c>
      <c r="C46" s="179"/>
      <c r="D46" s="179"/>
      <c r="E46" s="179"/>
      <c r="F46" s="12"/>
      <c r="G46" s="29"/>
      <c r="H46" s="12"/>
      <c r="I46" s="54"/>
    </row>
    <row r="47" spans="1:9" s="15" customFormat="1" ht="84.75" customHeight="1" x14ac:dyDescent="0.25">
      <c r="A47" s="28" t="s">
        <v>170</v>
      </c>
      <c r="B47" s="178" t="s">
        <v>171</v>
      </c>
      <c r="C47" s="179"/>
      <c r="D47" s="179"/>
      <c r="E47" s="179"/>
      <c r="F47" s="12"/>
      <c r="G47" s="29"/>
      <c r="H47" s="12"/>
      <c r="I47" s="54"/>
    </row>
    <row r="48" spans="1:9" s="15" customFormat="1" ht="84.75" customHeight="1" x14ac:dyDescent="0.25">
      <c r="A48" s="28" t="s">
        <v>172</v>
      </c>
      <c r="B48" s="178" t="s">
        <v>173</v>
      </c>
      <c r="C48" s="179"/>
      <c r="D48" s="179"/>
      <c r="E48" s="179"/>
      <c r="F48" s="12"/>
      <c r="G48" s="29"/>
      <c r="H48" s="12"/>
      <c r="I48" s="54" t="s">
        <v>153</v>
      </c>
    </row>
    <row r="49" spans="1:9" s="15" customFormat="1" ht="84.75" customHeight="1" x14ac:dyDescent="0.25">
      <c r="A49" s="28" t="s">
        <v>174</v>
      </c>
      <c r="B49" s="178" t="s">
        <v>175</v>
      </c>
      <c r="C49" s="179"/>
      <c r="D49" s="179"/>
      <c r="E49" s="179"/>
      <c r="F49" s="12"/>
      <c r="G49" s="29"/>
      <c r="H49" s="12"/>
      <c r="I49" s="54" t="s">
        <v>153</v>
      </c>
    </row>
    <row r="50" spans="1:9" s="15" customFormat="1" ht="65.25" customHeight="1" x14ac:dyDescent="0.25">
      <c r="A50" s="28" t="s">
        <v>176</v>
      </c>
      <c r="B50" s="178" t="s">
        <v>177</v>
      </c>
      <c r="C50" s="179"/>
      <c r="D50" s="179"/>
      <c r="E50" s="179"/>
      <c r="F50" s="12"/>
      <c r="G50" s="29"/>
      <c r="H50" s="12"/>
      <c r="I50" s="29"/>
    </row>
    <row r="51" spans="1:9" s="15" customFormat="1" ht="65.25" customHeight="1" x14ac:dyDescent="0.25">
      <c r="A51" s="28" t="s">
        <v>178</v>
      </c>
      <c r="B51" s="178" t="s">
        <v>179</v>
      </c>
      <c r="C51" s="179"/>
      <c r="D51" s="179"/>
      <c r="E51" s="179"/>
      <c r="F51" s="12"/>
      <c r="G51" s="29"/>
      <c r="H51" s="12"/>
      <c r="I51" s="30" t="s">
        <v>61</v>
      </c>
    </row>
    <row r="52" spans="1:9" s="8" customFormat="1" ht="25" customHeight="1" x14ac:dyDescent="0.25">
      <c r="A52" s="23" t="s">
        <v>180</v>
      </c>
      <c r="B52" s="24"/>
      <c r="C52" s="24"/>
      <c r="D52" s="24"/>
      <c r="E52" s="24"/>
      <c r="F52" s="24"/>
      <c r="G52" s="31"/>
      <c r="H52" s="31"/>
      <c r="I52" s="32"/>
    </row>
    <row r="53" spans="1:9" s="15" customFormat="1" ht="65.25" customHeight="1" x14ac:dyDescent="0.25">
      <c r="A53" s="28" t="s">
        <v>147</v>
      </c>
      <c r="B53" s="178" t="s">
        <v>181</v>
      </c>
      <c r="C53" s="179"/>
      <c r="D53" s="179"/>
      <c r="E53" s="179"/>
      <c r="F53" s="12"/>
      <c r="G53" s="29"/>
      <c r="H53" s="12"/>
      <c r="I53" s="30" t="s">
        <v>61</v>
      </c>
    </row>
    <row r="54" spans="1:9" s="15" customFormat="1" ht="90" customHeight="1" x14ac:dyDescent="0.25">
      <c r="A54" s="28" t="s">
        <v>182</v>
      </c>
      <c r="B54" s="178" t="s">
        <v>183</v>
      </c>
      <c r="C54" s="179"/>
      <c r="D54" s="179"/>
      <c r="E54" s="179"/>
      <c r="F54" s="12"/>
      <c r="G54" s="29"/>
      <c r="H54" s="12"/>
      <c r="I54" s="30" t="s">
        <v>61</v>
      </c>
    </row>
    <row r="55" spans="1:9" s="15" customFormat="1" ht="65.25" customHeight="1" x14ac:dyDescent="0.25">
      <c r="A55" s="28" t="s">
        <v>184</v>
      </c>
      <c r="B55" s="178" t="s">
        <v>185</v>
      </c>
      <c r="C55" s="179"/>
      <c r="D55" s="179"/>
      <c r="E55" s="179"/>
      <c r="F55" s="12"/>
      <c r="G55" s="29"/>
      <c r="H55" s="12"/>
      <c r="I55" s="30" t="s">
        <v>61</v>
      </c>
    </row>
    <row r="56" spans="1:9" s="15" customFormat="1" ht="65.25" customHeight="1" x14ac:dyDescent="0.25">
      <c r="A56" s="28" t="s">
        <v>186</v>
      </c>
      <c r="B56" s="178" t="s">
        <v>187</v>
      </c>
      <c r="C56" s="179"/>
      <c r="D56" s="179"/>
      <c r="E56" s="179"/>
      <c r="F56" s="12"/>
      <c r="G56" s="29"/>
      <c r="H56" s="12"/>
      <c r="I56" s="30" t="s">
        <v>61</v>
      </c>
    </row>
    <row r="57" spans="1:9" s="15" customFormat="1" ht="138" customHeight="1" x14ac:dyDescent="0.25">
      <c r="A57" s="28" t="s">
        <v>188</v>
      </c>
      <c r="B57" s="178" t="s">
        <v>189</v>
      </c>
      <c r="C57" s="179"/>
      <c r="D57" s="179"/>
      <c r="E57" s="179"/>
      <c r="F57" s="12"/>
      <c r="G57" s="29"/>
      <c r="H57" s="12"/>
      <c r="I57" s="29" t="s">
        <v>190</v>
      </c>
    </row>
    <row r="58" spans="1:9" s="8" customFormat="1" ht="25" customHeight="1" x14ac:dyDescent="0.25">
      <c r="A58" s="23" t="s">
        <v>191</v>
      </c>
      <c r="B58" s="24"/>
      <c r="C58" s="24"/>
      <c r="D58" s="24"/>
      <c r="E58" s="24"/>
      <c r="F58" s="24"/>
      <c r="G58" s="31"/>
      <c r="H58" s="31"/>
      <c r="I58" s="32"/>
    </row>
    <row r="59" spans="1:9" s="15" customFormat="1" ht="65.25" customHeight="1" x14ac:dyDescent="0.25">
      <c r="A59" s="28" t="s">
        <v>147</v>
      </c>
      <c r="B59" s="178" t="s">
        <v>192</v>
      </c>
      <c r="C59" s="179"/>
      <c r="D59" s="179"/>
      <c r="E59" s="179"/>
      <c r="F59" s="12"/>
      <c r="G59" s="29"/>
      <c r="H59" s="12"/>
      <c r="I59" s="30" t="s">
        <v>61</v>
      </c>
    </row>
    <row r="60" spans="1:9" s="15" customFormat="1" ht="93" customHeight="1" x14ac:dyDescent="0.25">
      <c r="A60" s="28" t="s">
        <v>193</v>
      </c>
      <c r="B60" s="180" t="s">
        <v>194</v>
      </c>
      <c r="C60" s="181"/>
      <c r="D60" s="181"/>
      <c r="E60" s="182"/>
      <c r="F60" s="12"/>
      <c r="G60" s="29"/>
      <c r="H60" s="12"/>
      <c r="I60" s="30" t="s">
        <v>61</v>
      </c>
    </row>
    <row r="61" spans="1:9" s="15" customFormat="1" ht="121.5" customHeight="1" x14ac:dyDescent="0.25">
      <c r="A61" s="28" t="s">
        <v>195</v>
      </c>
      <c r="B61" s="178" t="s">
        <v>196</v>
      </c>
      <c r="C61" s="179"/>
      <c r="D61" s="179"/>
      <c r="E61" s="179"/>
      <c r="F61" s="12"/>
      <c r="G61" s="29"/>
      <c r="H61" s="12"/>
      <c r="I61" s="30" t="s">
        <v>61</v>
      </c>
    </row>
    <row r="62" spans="1:9" s="15" customFormat="1" ht="72.75" customHeight="1" x14ac:dyDescent="0.25">
      <c r="A62" s="28" t="s">
        <v>197</v>
      </c>
      <c r="B62" s="178" t="s">
        <v>198</v>
      </c>
      <c r="C62" s="179"/>
      <c r="D62" s="179"/>
      <c r="E62" s="179"/>
      <c r="F62" s="12"/>
      <c r="G62" s="29"/>
      <c r="H62" s="12"/>
      <c r="I62" s="30" t="s">
        <v>61</v>
      </c>
    </row>
    <row r="63" spans="1:9" s="15" customFormat="1" ht="65.25" customHeight="1" x14ac:dyDescent="0.25">
      <c r="A63" s="28" t="s">
        <v>199</v>
      </c>
      <c r="B63" s="178" t="s">
        <v>200</v>
      </c>
      <c r="C63" s="179"/>
      <c r="D63" s="179"/>
      <c r="E63" s="179"/>
      <c r="F63" s="12"/>
      <c r="G63" s="29"/>
      <c r="H63" s="12"/>
      <c r="I63" s="30" t="s">
        <v>61</v>
      </c>
    </row>
    <row r="64" spans="1:9" s="8" customFormat="1" ht="30" customHeight="1" x14ac:dyDescent="0.25">
      <c r="A64" s="186" t="s">
        <v>201</v>
      </c>
      <c r="B64" s="187"/>
      <c r="C64" s="187"/>
      <c r="D64" s="187"/>
      <c r="E64" s="187"/>
      <c r="F64" s="187"/>
      <c r="G64" s="187"/>
      <c r="H64" s="187"/>
      <c r="I64" s="188"/>
    </row>
    <row r="65" spans="1:9" s="8" customFormat="1" ht="25" customHeight="1" x14ac:dyDescent="0.25">
      <c r="A65" s="23" t="s">
        <v>202</v>
      </c>
      <c r="B65" s="24"/>
      <c r="C65" s="24"/>
      <c r="D65" s="24"/>
      <c r="E65" s="24"/>
      <c r="F65" s="24"/>
      <c r="G65" s="31"/>
      <c r="H65" s="31"/>
      <c r="I65" s="32"/>
    </row>
    <row r="66" spans="1:9" s="15" customFormat="1" ht="114.75" customHeight="1" x14ac:dyDescent="0.25">
      <c r="A66" s="28" t="s">
        <v>147</v>
      </c>
      <c r="B66" s="178" t="s">
        <v>203</v>
      </c>
      <c r="C66" s="179"/>
      <c r="D66" s="179"/>
      <c r="E66" s="179"/>
      <c r="F66" s="12"/>
      <c r="G66" s="29"/>
      <c r="H66" s="12"/>
      <c r="I66" s="30" t="s">
        <v>61</v>
      </c>
    </row>
    <row r="67" spans="1:9" s="15" customFormat="1" ht="72.75" customHeight="1" x14ac:dyDescent="0.25">
      <c r="A67" s="28" t="s">
        <v>204</v>
      </c>
      <c r="B67" s="178" t="s">
        <v>205</v>
      </c>
      <c r="C67" s="179"/>
      <c r="D67" s="179"/>
      <c r="E67" s="179"/>
      <c r="F67" s="12"/>
      <c r="G67" s="29"/>
      <c r="H67" s="12"/>
      <c r="I67" s="30" t="s">
        <v>61</v>
      </c>
    </row>
    <row r="68" spans="1:9" s="15" customFormat="1" ht="65.25" customHeight="1" x14ac:dyDescent="0.25">
      <c r="A68" s="28" t="s">
        <v>206</v>
      </c>
      <c r="B68" s="178" t="s">
        <v>207</v>
      </c>
      <c r="C68" s="179"/>
      <c r="D68" s="179"/>
      <c r="E68" s="179"/>
      <c r="F68" s="12"/>
      <c r="G68" s="29"/>
      <c r="H68" s="12"/>
      <c r="I68" s="30" t="s">
        <v>61</v>
      </c>
    </row>
    <row r="69" spans="1:9" s="15" customFormat="1" ht="72.75" customHeight="1" x14ac:dyDescent="0.25">
      <c r="A69" s="28" t="s">
        <v>208</v>
      </c>
      <c r="B69" s="178" t="s">
        <v>209</v>
      </c>
      <c r="C69" s="179"/>
      <c r="D69" s="179"/>
      <c r="E69" s="179"/>
      <c r="F69" s="12"/>
      <c r="G69" s="29"/>
      <c r="H69" s="12"/>
      <c r="I69" s="30" t="s">
        <v>61</v>
      </c>
    </row>
    <row r="70" spans="1:9" s="15" customFormat="1" ht="65.25" customHeight="1" x14ac:dyDescent="0.25">
      <c r="A70" s="28" t="s">
        <v>210</v>
      </c>
      <c r="B70" s="178" t="s">
        <v>211</v>
      </c>
      <c r="C70" s="179"/>
      <c r="D70" s="179"/>
      <c r="E70" s="179"/>
      <c r="F70" s="12"/>
      <c r="G70" s="29"/>
      <c r="H70" s="12"/>
      <c r="I70" s="30" t="s">
        <v>61</v>
      </c>
    </row>
    <row r="71" spans="1:9" s="8" customFormat="1" ht="25" customHeight="1" x14ac:dyDescent="0.25">
      <c r="A71" s="23" t="s">
        <v>212</v>
      </c>
      <c r="B71" s="24"/>
      <c r="C71" s="24"/>
      <c r="D71" s="24"/>
      <c r="E71" s="24"/>
      <c r="F71" s="24"/>
      <c r="G71" s="31"/>
      <c r="H71" s="31"/>
      <c r="I71" s="32"/>
    </row>
    <row r="72" spans="1:9" s="15" customFormat="1" ht="186" customHeight="1" x14ac:dyDescent="0.25">
      <c r="A72" s="28" t="s">
        <v>147</v>
      </c>
      <c r="B72" s="183" t="s">
        <v>213</v>
      </c>
      <c r="C72" s="184"/>
      <c r="D72" s="184"/>
      <c r="E72" s="185"/>
      <c r="F72" s="12"/>
      <c r="G72" s="29"/>
      <c r="H72" s="12"/>
      <c r="I72" s="30" t="s">
        <v>61</v>
      </c>
    </row>
    <row r="73" spans="1:9" s="15" customFormat="1" ht="52.5" customHeight="1" x14ac:dyDescent="0.25">
      <c r="A73" s="28" t="s">
        <v>214</v>
      </c>
      <c r="B73" s="183" t="s">
        <v>215</v>
      </c>
      <c r="C73" s="184"/>
      <c r="D73" s="184"/>
      <c r="E73" s="185"/>
      <c r="F73" s="12"/>
      <c r="G73" s="29"/>
      <c r="H73" s="12"/>
      <c r="I73" s="30" t="s">
        <v>61</v>
      </c>
    </row>
    <row r="74" spans="1:9" s="15" customFormat="1" ht="65.25" customHeight="1" x14ac:dyDescent="0.25">
      <c r="A74" s="28" t="s">
        <v>216</v>
      </c>
      <c r="B74" s="183" t="s">
        <v>217</v>
      </c>
      <c r="C74" s="184"/>
      <c r="D74" s="184"/>
      <c r="E74" s="185"/>
      <c r="F74" s="12"/>
      <c r="G74" s="29"/>
      <c r="H74" s="12"/>
      <c r="I74" s="30" t="s">
        <v>61</v>
      </c>
    </row>
    <row r="75" spans="1:9" s="15" customFormat="1" ht="72.75" customHeight="1" x14ac:dyDescent="0.25">
      <c r="A75" s="28" t="s">
        <v>208</v>
      </c>
      <c r="B75" s="183" t="s">
        <v>209</v>
      </c>
      <c r="C75" s="184"/>
      <c r="D75" s="184"/>
      <c r="E75" s="185"/>
      <c r="F75" s="12"/>
      <c r="G75" s="29"/>
      <c r="H75" s="12"/>
      <c r="I75" s="30" t="s">
        <v>61</v>
      </c>
    </row>
    <row r="76" spans="1:9" s="15" customFormat="1" ht="65.25" customHeight="1" x14ac:dyDescent="0.25">
      <c r="A76" s="28" t="s">
        <v>218</v>
      </c>
      <c r="B76" s="183" t="s">
        <v>219</v>
      </c>
      <c r="C76" s="184"/>
      <c r="D76" s="184"/>
      <c r="E76" s="185"/>
      <c r="F76" s="12"/>
      <c r="G76" s="29"/>
      <c r="H76" s="12"/>
      <c r="I76" s="30" t="s">
        <v>61</v>
      </c>
    </row>
    <row r="77" spans="1:9" s="8" customFormat="1" ht="25" customHeight="1" x14ac:dyDescent="0.25">
      <c r="A77" s="23" t="s">
        <v>220</v>
      </c>
      <c r="B77" s="24"/>
      <c r="C77" s="24"/>
      <c r="D77" s="24"/>
      <c r="E77" s="24"/>
      <c r="F77" s="24"/>
      <c r="G77" s="31"/>
      <c r="H77" s="31"/>
      <c r="I77" s="32"/>
    </row>
    <row r="78" spans="1:9" s="15" customFormat="1" ht="186" customHeight="1" x14ac:dyDescent="0.25">
      <c r="A78" s="28" t="s">
        <v>147</v>
      </c>
      <c r="B78" s="183" t="s">
        <v>221</v>
      </c>
      <c r="C78" s="184"/>
      <c r="D78" s="184"/>
      <c r="E78" s="185"/>
      <c r="F78" s="12"/>
      <c r="G78" s="29"/>
      <c r="H78" s="12"/>
      <c r="I78" s="30" t="s">
        <v>61</v>
      </c>
    </row>
    <row r="79" spans="1:9" s="15" customFormat="1" ht="317.25" customHeight="1" x14ac:dyDescent="0.25">
      <c r="A79" s="28" t="s">
        <v>222</v>
      </c>
      <c r="B79" s="183" t="s">
        <v>223</v>
      </c>
      <c r="C79" s="184"/>
      <c r="D79" s="184"/>
      <c r="E79" s="185"/>
      <c r="F79" s="12"/>
      <c r="G79" s="29"/>
      <c r="H79" s="12"/>
      <c r="I79" s="30" t="s">
        <v>61</v>
      </c>
    </row>
    <row r="80" spans="1:9" s="15" customFormat="1" ht="65.25" customHeight="1" x14ac:dyDescent="0.25">
      <c r="A80" s="28" t="s">
        <v>224</v>
      </c>
      <c r="B80" s="183" t="s">
        <v>225</v>
      </c>
      <c r="C80" s="184"/>
      <c r="D80" s="184"/>
      <c r="E80" s="185"/>
      <c r="F80" s="12"/>
      <c r="G80" s="29"/>
      <c r="H80" s="12"/>
      <c r="I80" s="30" t="s">
        <v>61</v>
      </c>
    </row>
    <row r="81" spans="1:9" s="15" customFormat="1" ht="72.75" customHeight="1" x14ac:dyDescent="0.25">
      <c r="A81" s="28" t="s">
        <v>226</v>
      </c>
      <c r="B81" s="183" t="s">
        <v>227</v>
      </c>
      <c r="C81" s="184"/>
      <c r="D81" s="184"/>
      <c r="E81" s="185"/>
      <c r="F81" s="12"/>
      <c r="G81" s="29"/>
      <c r="H81" s="12"/>
      <c r="I81" s="30" t="s">
        <v>61</v>
      </c>
    </row>
    <row r="82" spans="1:9" s="15" customFormat="1" ht="190.5" customHeight="1" x14ac:dyDescent="0.25">
      <c r="A82" s="28" t="s">
        <v>228</v>
      </c>
      <c r="B82" s="183" t="s">
        <v>229</v>
      </c>
      <c r="C82" s="184"/>
      <c r="D82" s="184"/>
      <c r="E82" s="185"/>
      <c r="F82" s="12"/>
      <c r="G82" s="29"/>
      <c r="H82" s="12"/>
      <c r="I82" s="30" t="s">
        <v>61</v>
      </c>
    </row>
    <row r="83" spans="1:9" ht="46.5" x14ac:dyDescent="0.25">
      <c r="A83" s="28" t="s">
        <v>230</v>
      </c>
      <c r="B83" s="183" t="s">
        <v>231</v>
      </c>
      <c r="C83" s="184"/>
      <c r="D83" s="184"/>
      <c r="E83" s="185"/>
      <c r="F83" s="12"/>
      <c r="G83" s="29"/>
      <c r="H83" s="12"/>
      <c r="I83" s="30" t="s">
        <v>61</v>
      </c>
    </row>
    <row r="84" spans="1:9" ht="63.75" customHeight="1" x14ac:dyDescent="0.25">
      <c r="A84" s="28" t="s">
        <v>232</v>
      </c>
      <c r="B84" s="183" t="s">
        <v>233</v>
      </c>
      <c r="C84" s="184"/>
      <c r="D84" s="184"/>
      <c r="E84" s="185"/>
      <c r="F84" s="12"/>
      <c r="G84" s="29"/>
      <c r="H84" s="12"/>
      <c r="I84" s="30" t="s">
        <v>61</v>
      </c>
    </row>
    <row r="85" spans="1:9" ht="85.5" customHeight="1" x14ac:dyDescent="0.25">
      <c r="A85" s="28" t="s">
        <v>234</v>
      </c>
      <c r="B85" s="183" t="s">
        <v>235</v>
      </c>
      <c r="C85" s="184"/>
      <c r="D85" s="184"/>
      <c r="E85" s="185"/>
      <c r="F85" s="12"/>
      <c r="G85" s="29"/>
      <c r="H85" s="12"/>
      <c r="I85" s="30" t="s">
        <v>61</v>
      </c>
    </row>
    <row r="86" spans="1:9" ht="31" x14ac:dyDescent="0.25">
      <c r="A86" s="28" t="s">
        <v>236</v>
      </c>
      <c r="B86" s="183" t="s">
        <v>237</v>
      </c>
      <c r="C86" s="184"/>
      <c r="D86" s="184"/>
      <c r="E86" s="185"/>
      <c r="F86" s="12"/>
      <c r="G86" s="29"/>
      <c r="H86" s="12"/>
      <c r="I86" s="30" t="s">
        <v>61</v>
      </c>
    </row>
    <row r="87" spans="1:9" ht="54.75" customHeight="1" x14ac:dyDescent="0.25">
      <c r="A87" s="28" t="s">
        <v>238</v>
      </c>
      <c r="B87" s="183" t="s">
        <v>239</v>
      </c>
      <c r="C87" s="184"/>
      <c r="D87" s="184"/>
      <c r="E87" s="185"/>
      <c r="F87" s="12"/>
      <c r="G87" s="29"/>
      <c r="H87" s="12"/>
      <c r="I87" s="30" t="s">
        <v>61</v>
      </c>
    </row>
    <row r="88" spans="1:9" ht="39.75" customHeight="1" x14ac:dyDescent="0.25">
      <c r="A88" s="28" t="s">
        <v>240</v>
      </c>
      <c r="B88" s="183" t="s">
        <v>241</v>
      </c>
      <c r="C88" s="184"/>
      <c r="D88" s="184"/>
      <c r="E88" s="185"/>
      <c r="F88" s="12"/>
      <c r="G88" s="29"/>
      <c r="H88" s="12"/>
      <c r="I88" s="30" t="s">
        <v>61</v>
      </c>
    </row>
    <row r="89" spans="1:9" s="8" customFormat="1" ht="25" customHeight="1" x14ac:dyDescent="0.25">
      <c r="A89" s="23" t="s">
        <v>242</v>
      </c>
      <c r="B89" s="24"/>
      <c r="C89" s="24"/>
      <c r="D89" s="24"/>
      <c r="E89" s="24"/>
      <c r="F89" s="24"/>
      <c r="G89" s="31"/>
      <c r="H89" s="31"/>
      <c r="I89" s="32"/>
    </row>
    <row r="90" spans="1:9" ht="334.5" customHeight="1" x14ac:dyDescent="0.25">
      <c r="A90" s="28" t="s">
        <v>147</v>
      </c>
      <c r="B90" s="183" t="s">
        <v>243</v>
      </c>
      <c r="C90" s="184"/>
      <c r="D90" s="184"/>
      <c r="E90" s="185"/>
      <c r="F90" s="12"/>
      <c r="G90" s="29"/>
      <c r="H90" s="12"/>
      <c r="I90" s="30" t="s">
        <v>61</v>
      </c>
    </row>
    <row r="91" spans="1:9" ht="222" customHeight="1" x14ac:dyDescent="0.25">
      <c r="A91" s="28" t="s">
        <v>244</v>
      </c>
      <c r="B91" s="183" t="s">
        <v>245</v>
      </c>
      <c r="C91" s="184"/>
      <c r="D91" s="184"/>
      <c r="E91" s="185"/>
      <c r="F91" s="12"/>
      <c r="G91" s="29"/>
      <c r="H91" s="12"/>
      <c r="I91" s="30" t="s">
        <v>61</v>
      </c>
    </row>
    <row r="92" spans="1:9" ht="297" customHeight="1" x14ac:dyDescent="0.25">
      <c r="A92" s="28" t="s">
        <v>246</v>
      </c>
      <c r="B92" s="183" t="s">
        <v>247</v>
      </c>
      <c r="C92" s="184"/>
      <c r="D92" s="184"/>
      <c r="E92" s="185"/>
      <c r="F92" s="12"/>
      <c r="G92" s="29"/>
      <c r="H92" s="12"/>
      <c r="I92" s="30" t="s">
        <v>61</v>
      </c>
    </row>
    <row r="93" spans="1:9" ht="40.5" customHeight="1" x14ac:dyDescent="0.25">
      <c r="A93" s="28" t="s">
        <v>248</v>
      </c>
      <c r="B93" s="183" t="s">
        <v>249</v>
      </c>
      <c r="C93" s="184"/>
      <c r="D93" s="184"/>
      <c r="E93" s="185"/>
      <c r="F93" s="12"/>
      <c r="G93" s="29"/>
      <c r="H93" s="12"/>
      <c r="I93" s="30" t="s">
        <v>61</v>
      </c>
    </row>
    <row r="94" spans="1:9" ht="98.25" customHeight="1" x14ac:dyDescent="0.25">
      <c r="A94" s="28" t="s">
        <v>250</v>
      </c>
      <c r="B94" s="183" t="s">
        <v>251</v>
      </c>
      <c r="C94" s="184"/>
      <c r="D94" s="184"/>
      <c r="E94" s="185"/>
      <c r="F94" s="12"/>
      <c r="G94" s="29"/>
      <c r="H94" s="12"/>
      <c r="I94" s="30" t="s">
        <v>61</v>
      </c>
    </row>
    <row r="95" spans="1:9" ht="104.25" customHeight="1" x14ac:dyDescent="0.25">
      <c r="A95" s="28" t="s">
        <v>252</v>
      </c>
      <c r="B95" s="183" t="s">
        <v>253</v>
      </c>
      <c r="C95" s="184"/>
      <c r="D95" s="184"/>
      <c r="E95" s="185"/>
      <c r="F95" s="12"/>
      <c r="G95" s="29"/>
      <c r="H95" s="12"/>
      <c r="I95" s="30" t="s">
        <v>61</v>
      </c>
    </row>
    <row r="96" spans="1:9" ht="31" x14ac:dyDescent="0.25">
      <c r="A96" s="28" t="s">
        <v>254</v>
      </c>
      <c r="B96" s="183" t="s">
        <v>255</v>
      </c>
      <c r="C96" s="184"/>
      <c r="D96" s="184"/>
      <c r="E96" s="185"/>
      <c r="F96" s="12"/>
      <c r="G96" s="29"/>
      <c r="H96" s="12"/>
      <c r="I96" s="30" t="s">
        <v>61</v>
      </c>
    </row>
    <row r="97" spans="1:9" ht="90" customHeight="1" x14ac:dyDescent="0.25">
      <c r="A97" s="28" t="s">
        <v>256</v>
      </c>
      <c r="B97" s="183" t="s">
        <v>257</v>
      </c>
      <c r="C97" s="184"/>
      <c r="D97" s="184"/>
      <c r="E97" s="185"/>
      <c r="F97" s="12"/>
      <c r="G97" s="29"/>
      <c r="H97" s="12"/>
      <c r="I97" s="30" t="s">
        <v>61</v>
      </c>
    </row>
    <row r="98" spans="1:9" ht="36.75" customHeight="1" x14ac:dyDescent="0.25">
      <c r="A98" s="28" t="s">
        <v>258</v>
      </c>
      <c r="B98" s="183" t="s">
        <v>259</v>
      </c>
      <c r="C98" s="184"/>
      <c r="D98" s="184"/>
      <c r="E98" s="185"/>
      <c r="F98" s="12"/>
      <c r="G98" s="29"/>
      <c r="H98" s="12"/>
      <c r="I98" s="30" t="s">
        <v>61</v>
      </c>
    </row>
    <row r="99" spans="1:9" ht="81.75" customHeight="1" x14ac:dyDescent="0.25">
      <c r="A99" s="28" t="s">
        <v>260</v>
      </c>
      <c r="B99" s="183" t="s">
        <v>261</v>
      </c>
      <c r="C99" s="184"/>
      <c r="D99" s="184"/>
      <c r="E99" s="185"/>
      <c r="F99" s="12"/>
      <c r="G99" s="29"/>
      <c r="H99" s="12"/>
      <c r="I99" s="30" t="s">
        <v>61</v>
      </c>
    </row>
    <row r="100" spans="1:9" ht="57.75" customHeight="1" x14ac:dyDescent="0.25">
      <c r="A100" s="28" t="s">
        <v>262</v>
      </c>
      <c r="B100" s="183" t="s">
        <v>263</v>
      </c>
      <c r="C100" s="184"/>
      <c r="D100" s="184"/>
      <c r="E100" s="185"/>
      <c r="F100" s="12"/>
      <c r="G100" s="29"/>
      <c r="H100" s="12"/>
      <c r="I100" s="30" t="s">
        <v>61</v>
      </c>
    </row>
    <row r="101" spans="1:9" s="8" customFormat="1" ht="25" customHeight="1" x14ac:dyDescent="0.25">
      <c r="A101" s="23" t="s">
        <v>264</v>
      </c>
      <c r="B101" s="24"/>
      <c r="C101" s="24"/>
      <c r="D101" s="24"/>
      <c r="E101" s="24"/>
      <c r="F101" s="24"/>
      <c r="G101" s="31"/>
      <c r="H101" s="31"/>
      <c r="I101" s="32"/>
    </row>
    <row r="102" spans="1:9" ht="351" customHeight="1" x14ac:dyDescent="0.25">
      <c r="A102" s="28" t="s">
        <v>147</v>
      </c>
      <c r="B102" s="183" t="s">
        <v>265</v>
      </c>
      <c r="C102" s="184"/>
      <c r="D102" s="184"/>
      <c r="E102" s="185"/>
      <c r="F102" s="12"/>
      <c r="G102" s="29"/>
      <c r="H102" s="12"/>
      <c r="I102" s="30" t="s">
        <v>61</v>
      </c>
    </row>
    <row r="103" spans="1:9" ht="78" customHeight="1" x14ac:dyDescent="0.25">
      <c r="A103" s="28" t="s">
        <v>266</v>
      </c>
      <c r="B103" s="183" t="s">
        <v>267</v>
      </c>
      <c r="C103" s="184"/>
      <c r="D103" s="184"/>
      <c r="E103" s="185"/>
      <c r="F103" s="12"/>
      <c r="G103" s="29"/>
      <c r="H103" s="12"/>
      <c r="I103" s="30" t="s">
        <v>61</v>
      </c>
    </row>
    <row r="104" spans="1:9" ht="48" customHeight="1" x14ac:dyDescent="0.25">
      <c r="A104" s="28" t="s">
        <v>268</v>
      </c>
      <c r="B104" s="183" t="s">
        <v>269</v>
      </c>
      <c r="C104" s="184"/>
      <c r="D104" s="184"/>
      <c r="E104" s="185"/>
      <c r="F104" s="12"/>
      <c r="G104" s="29"/>
      <c r="H104" s="12"/>
      <c r="I104" s="30" t="s">
        <v>61</v>
      </c>
    </row>
    <row r="105" spans="1:9" ht="148.5" customHeight="1" x14ac:dyDescent="0.25">
      <c r="A105" s="28" t="s">
        <v>270</v>
      </c>
      <c r="B105" s="183" t="s">
        <v>271</v>
      </c>
      <c r="C105" s="184"/>
      <c r="D105" s="184"/>
      <c r="E105" s="185"/>
      <c r="F105" s="12"/>
      <c r="G105" s="29"/>
      <c r="H105" s="12"/>
      <c r="I105" s="30" t="s">
        <v>61</v>
      </c>
    </row>
    <row r="106" spans="1:9" ht="87.75" customHeight="1" x14ac:dyDescent="0.25">
      <c r="A106" s="28" t="s">
        <v>272</v>
      </c>
      <c r="B106" s="183" t="s">
        <v>273</v>
      </c>
      <c r="C106" s="184"/>
      <c r="D106" s="184"/>
      <c r="E106" s="185"/>
      <c r="F106" s="12"/>
      <c r="G106" s="29"/>
      <c r="H106" s="12"/>
      <c r="I106" s="30" t="s">
        <v>61</v>
      </c>
    </row>
    <row r="107" spans="1:9" s="8" customFormat="1" ht="30" customHeight="1" x14ac:dyDescent="0.25">
      <c r="A107" s="186" t="s">
        <v>274</v>
      </c>
      <c r="B107" s="187"/>
      <c r="C107" s="187"/>
      <c r="D107" s="187"/>
      <c r="E107" s="187"/>
      <c r="F107" s="187"/>
      <c r="G107" s="187"/>
      <c r="H107" s="187"/>
      <c r="I107" s="188"/>
    </row>
    <row r="108" spans="1:9" s="8" customFormat="1" ht="25" customHeight="1" x14ac:dyDescent="0.25">
      <c r="A108" s="23" t="s">
        <v>275</v>
      </c>
      <c r="B108" s="24"/>
      <c r="C108" s="24"/>
      <c r="D108" s="24"/>
      <c r="E108" s="24"/>
      <c r="F108" s="24"/>
      <c r="G108" s="31"/>
      <c r="H108" s="31"/>
      <c r="I108" s="32"/>
    </row>
    <row r="109" spans="1:9" ht="184.5" customHeight="1" x14ac:dyDescent="0.25">
      <c r="A109" s="28" t="s">
        <v>147</v>
      </c>
      <c r="B109" s="183" t="s">
        <v>276</v>
      </c>
      <c r="C109" s="184"/>
      <c r="D109" s="184"/>
      <c r="E109" s="185"/>
      <c r="F109" s="12"/>
      <c r="G109" s="29"/>
      <c r="H109" s="12"/>
      <c r="I109" s="30" t="s">
        <v>61</v>
      </c>
    </row>
    <row r="110" spans="1:9" ht="199.5" customHeight="1" x14ac:dyDescent="0.25">
      <c r="A110" s="28" t="s">
        <v>277</v>
      </c>
      <c r="B110" s="183" t="s">
        <v>278</v>
      </c>
      <c r="C110" s="184"/>
      <c r="D110" s="184"/>
      <c r="E110" s="185"/>
      <c r="F110" s="12"/>
      <c r="G110" s="29"/>
      <c r="H110" s="12"/>
      <c r="I110" s="30" t="s">
        <v>61</v>
      </c>
    </row>
    <row r="111" spans="1:9" s="8" customFormat="1" ht="25" customHeight="1" x14ac:dyDescent="0.25">
      <c r="A111" s="23" t="s">
        <v>279</v>
      </c>
      <c r="B111" s="24"/>
      <c r="C111" s="24"/>
      <c r="D111" s="24"/>
      <c r="E111" s="24"/>
      <c r="F111" s="24"/>
      <c r="G111" s="31"/>
      <c r="H111" s="31"/>
      <c r="I111" s="32"/>
    </row>
    <row r="112" spans="1:9" ht="77.25" customHeight="1" x14ac:dyDescent="0.25">
      <c r="A112" s="28" t="s">
        <v>280</v>
      </c>
      <c r="B112" s="183" t="s">
        <v>281</v>
      </c>
      <c r="C112" s="184"/>
      <c r="D112" s="184"/>
      <c r="E112" s="185"/>
      <c r="F112" s="12"/>
      <c r="G112" s="29"/>
      <c r="H112" s="12"/>
      <c r="I112" s="30" t="s">
        <v>61</v>
      </c>
    </row>
    <row r="113" spans="1:9" ht="192.75" customHeight="1" x14ac:dyDescent="0.25">
      <c r="A113" s="28" t="s">
        <v>282</v>
      </c>
      <c r="B113" s="183" t="s">
        <v>283</v>
      </c>
      <c r="C113" s="184"/>
      <c r="D113" s="184"/>
      <c r="E113" s="185"/>
      <c r="F113" s="12"/>
      <c r="G113" s="29"/>
      <c r="H113" s="12"/>
      <c r="I113" s="30" t="s">
        <v>61</v>
      </c>
    </row>
    <row r="114" spans="1:9" ht="246.75" customHeight="1" x14ac:dyDescent="0.25">
      <c r="A114" s="28" t="s">
        <v>284</v>
      </c>
      <c r="B114" s="183" t="s">
        <v>285</v>
      </c>
      <c r="C114" s="184"/>
      <c r="D114" s="184"/>
      <c r="E114" s="185"/>
      <c r="F114" s="12"/>
      <c r="G114" s="29"/>
      <c r="H114" s="12"/>
      <c r="I114" s="54" t="s">
        <v>286</v>
      </c>
    </row>
    <row r="115" spans="1:9" s="8" customFormat="1" ht="25" customHeight="1" x14ac:dyDescent="0.25">
      <c r="A115" s="23" t="s">
        <v>287</v>
      </c>
      <c r="B115" s="24"/>
      <c r="C115" s="24"/>
      <c r="D115" s="24"/>
      <c r="E115" s="24"/>
      <c r="F115" s="24"/>
      <c r="G115" s="31"/>
      <c r="H115" s="31"/>
      <c r="I115" s="32"/>
    </row>
    <row r="116" spans="1:9" ht="252" customHeight="1" x14ac:dyDescent="0.25">
      <c r="A116" s="28" t="s">
        <v>147</v>
      </c>
      <c r="B116" s="183" t="s">
        <v>288</v>
      </c>
      <c r="C116" s="184"/>
      <c r="D116" s="184"/>
      <c r="E116" s="185"/>
      <c r="F116" s="12"/>
      <c r="G116" s="29"/>
      <c r="H116" s="12"/>
      <c r="I116" s="54" t="s">
        <v>289</v>
      </c>
    </row>
  </sheetData>
  <mergeCells count="102">
    <mergeCell ref="B114:E114"/>
    <mergeCell ref="B116:E116"/>
    <mergeCell ref="B109:E109"/>
    <mergeCell ref="B110:E110"/>
    <mergeCell ref="B112:E112"/>
    <mergeCell ref="B113:E113"/>
    <mergeCell ref="A107:I107"/>
    <mergeCell ref="B103:E103"/>
    <mergeCell ref="B102:E102"/>
    <mergeCell ref="B104:E104"/>
    <mergeCell ref="B105:E105"/>
    <mergeCell ref="B106:E106"/>
    <mergeCell ref="B98:E98"/>
    <mergeCell ref="B99:E99"/>
    <mergeCell ref="B100:E100"/>
    <mergeCell ref="B93:E93"/>
    <mergeCell ref="B95:E95"/>
    <mergeCell ref="B94:E94"/>
    <mergeCell ref="B96:E96"/>
    <mergeCell ref="B97:E97"/>
    <mergeCell ref="B86:E86"/>
    <mergeCell ref="B85:E85"/>
    <mergeCell ref="B87:E87"/>
    <mergeCell ref="B88:E88"/>
    <mergeCell ref="B92:E92"/>
    <mergeCell ref="B90:E90"/>
    <mergeCell ref="B91:E91"/>
    <mergeCell ref="B82:E82"/>
    <mergeCell ref="B83:E83"/>
    <mergeCell ref="B84:E84"/>
    <mergeCell ref="B60:E60"/>
    <mergeCell ref="B78:E78"/>
    <mergeCell ref="B79:E79"/>
    <mergeCell ref="B80:E80"/>
    <mergeCell ref="B81:E81"/>
    <mergeCell ref="B54:E54"/>
    <mergeCell ref="B55:E55"/>
    <mergeCell ref="B56:E56"/>
    <mergeCell ref="B66:E66"/>
    <mergeCell ref="A64:I64"/>
    <mergeCell ref="B76:E76"/>
    <mergeCell ref="B63:E63"/>
    <mergeCell ref="B49:E49"/>
    <mergeCell ref="B38:E38"/>
    <mergeCell ref="B48:E48"/>
    <mergeCell ref="B39:E39"/>
    <mergeCell ref="B40:E40"/>
    <mergeCell ref="B41:E41"/>
    <mergeCell ref="B42:E42"/>
    <mergeCell ref="B43:E43"/>
    <mergeCell ref="B44:E44"/>
    <mergeCell ref="B45:E45"/>
    <mergeCell ref="B46:E46"/>
    <mergeCell ref="B47:E47"/>
    <mergeCell ref="B51:E51"/>
    <mergeCell ref="B62:E62"/>
    <mergeCell ref="B13:E13"/>
    <mergeCell ref="B14:E14"/>
    <mergeCell ref="B15:E15"/>
    <mergeCell ref="B33:E33"/>
    <mergeCell ref="A34:I34"/>
    <mergeCell ref="A1:I1"/>
    <mergeCell ref="A4:I4"/>
    <mergeCell ref="B6:E6"/>
    <mergeCell ref="A2:I2"/>
    <mergeCell ref="A5:I5"/>
    <mergeCell ref="A3:I3"/>
    <mergeCell ref="B28:E28"/>
    <mergeCell ref="B17:E17"/>
    <mergeCell ref="A7:I7"/>
    <mergeCell ref="B22:E22"/>
    <mergeCell ref="B9:E9"/>
    <mergeCell ref="B18:E18"/>
    <mergeCell ref="B27:E27"/>
    <mergeCell ref="B19:E19"/>
    <mergeCell ref="B20:E20"/>
    <mergeCell ref="B21:E21"/>
    <mergeCell ref="B26:E26"/>
    <mergeCell ref="B23:E23"/>
    <mergeCell ref="B24:E24"/>
    <mergeCell ref="B25:E25"/>
    <mergeCell ref="B11:E11"/>
    <mergeCell ref="B12:E12"/>
    <mergeCell ref="B72:E72"/>
    <mergeCell ref="B73:E73"/>
    <mergeCell ref="B74:E74"/>
    <mergeCell ref="B75:E75"/>
    <mergeCell ref="B29:E29"/>
    <mergeCell ref="B69:E69"/>
    <mergeCell ref="B67:E67"/>
    <mergeCell ref="B68:E68"/>
    <mergeCell ref="B70:E70"/>
    <mergeCell ref="B30:E30"/>
    <mergeCell ref="B31:E31"/>
    <mergeCell ref="B32:E32"/>
    <mergeCell ref="B37:E37"/>
    <mergeCell ref="B36:E36"/>
    <mergeCell ref="B50:E50"/>
    <mergeCell ref="B53:E53"/>
    <mergeCell ref="B57:E57"/>
    <mergeCell ref="B59:E59"/>
    <mergeCell ref="B61:E61"/>
  </mergeCells>
  <hyperlinks>
    <hyperlink ref="I38" r:id="rId1" xr:uid="{00000000-0004-0000-0200-000000000000}"/>
    <hyperlink ref="I48" r:id="rId2" xr:uid="{00000000-0004-0000-0200-000001000000}"/>
    <hyperlink ref="I49" r:id="rId3" xr:uid="{00000000-0004-0000-0200-000002000000}"/>
    <hyperlink ref="I114" r:id="rId4" xr:uid="{00000000-0004-0000-0200-000003000000}"/>
    <hyperlink ref="I116" r:id="rId5" xr:uid="{00000000-0004-0000-0200-000004000000}"/>
  </hyperlinks>
  <pageMargins left="0.70866141732283472" right="0.70866141732283472" top="0.6692913385826772" bottom="0.55118110236220474" header="0.31496062992125984" footer="0.31496062992125984"/>
  <pageSetup paperSize="9" scale="53" fitToHeight="0" orientation="landscape" r:id="rId6"/>
  <headerFooter>
    <oddHeader>&amp;C&amp;14&amp;A&amp;R&amp;14Page &amp;P of 15</oddHeader>
  </headerFooter>
  <rowBreaks count="2" manualBreakCount="2">
    <brk id="23" max="8" man="1"/>
    <brk id="30" max="16383" man="1"/>
  </rowBreaks>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H22"/>
  <sheetViews>
    <sheetView showGridLines="0" zoomScale="70" zoomScaleNormal="70" workbookViewId="0">
      <selection activeCell="A2" sqref="A2:H2"/>
    </sheetView>
  </sheetViews>
  <sheetFormatPr defaultColWidth="9.1796875" defaultRowHeight="12.5" x14ac:dyDescent="0.25"/>
  <cols>
    <col min="1" max="1" width="16.7265625" style="117" customWidth="1"/>
    <col min="2" max="2" width="95.1796875" style="136" customWidth="1"/>
    <col min="3" max="3" width="28.453125" style="136" customWidth="1"/>
    <col min="4" max="4" width="23.453125" style="136" customWidth="1"/>
    <col min="5" max="5" width="22.54296875" style="136" customWidth="1"/>
    <col min="6" max="6" width="23.54296875" style="137" customWidth="1"/>
    <col min="7" max="7" width="22.7265625" style="117" customWidth="1"/>
    <col min="8" max="8" width="50.453125" style="117" customWidth="1"/>
    <col min="9" max="16384" width="9.1796875" style="117"/>
  </cols>
  <sheetData>
    <row r="1" spans="1:8" ht="80.25" customHeight="1" x14ac:dyDescent="0.25">
      <c r="A1" s="198"/>
      <c r="B1" s="198"/>
      <c r="C1" s="198"/>
      <c r="D1" s="198"/>
      <c r="E1" s="198"/>
      <c r="F1" s="198"/>
    </row>
    <row r="2" spans="1:8" ht="40" customHeight="1" x14ac:dyDescent="0.25">
      <c r="A2" s="203" t="s">
        <v>44</v>
      </c>
      <c r="B2" s="203"/>
      <c r="C2" s="203"/>
      <c r="D2" s="203"/>
      <c r="E2" s="203"/>
      <c r="F2" s="203"/>
      <c r="G2" s="203"/>
      <c r="H2" s="203"/>
    </row>
    <row r="3" spans="1:8" ht="10" customHeight="1" x14ac:dyDescent="0.25">
      <c r="B3" s="118"/>
      <c r="C3" s="118"/>
      <c r="D3" s="118"/>
      <c r="E3" s="118"/>
      <c r="F3" s="118"/>
    </row>
    <row r="4" spans="1:8" ht="112.5" customHeight="1" x14ac:dyDescent="0.25">
      <c r="A4" s="204" t="s">
        <v>447</v>
      </c>
      <c r="B4" s="204"/>
      <c r="C4" s="204"/>
      <c r="D4" s="204"/>
      <c r="E4" s="204"/>
      <c r="F4" s="204"/>
      <c r="G4" s="204"/>
      <c r="H4" s="204"/>
    </row>
    <row r="5" spans="1:8" ht="262.5" customHeight="1" x14ac:dyDescent="0.25">
      <c r="A5" s="205" t="s">
        <v>473</v>
      </c>
      <c r="B5" s="205"/>
      <c r="C5" s="205"/>
      <c r="D5" s="205"/>
      <c r="E5" s="205"/>
      <c r="F5" s="205"/>
      <c r="G5" s="205"/>
      <c r="H5" s="205"/>
    </row>
    <row r="6" spans="1:8" ht="33.75" customHeight="1" x14ac:dyDescent="0.25">
      <c r="A6" s="199" t="s">
        <v>290</v>
      </c>
      <c r="B6" s="199" t="s">
        <v>291</v>
      </c>
      <c r="C6" s="199" t="s">
        <v>292</v>
      </c>
      <c r="D6" s="199" t="s">
        <v>293</v>
      </c>
      <c r="E6" s="200">
        <v>2021</v>
      </c>
      <c r="F6" s="200">
        <v>2022</v>
      </c>
      <c r="G6" s="200">
        <v>2023</v>
      </c>
      <c r="H6" s="200" t="s">
        <v>470</v>
      </c>
    </row>
    <row r="7" spans="1:8" ht="33.75" customHeight="1" x14ac:dyDescent="0.25">
      <c r="A7" s="199"/>
      <c r="B7" s="199"/>
      <c r="C7" s="199"/>
      <c r="D7" s="199"/>
      <c r="E7" s="201"/>
      <c r="F7" s="201"/>
      <c r="G7" s="201"/>
      <c r="H7" s="201"/>
    </row>
    <row r="8" spans="1:8" ht="25" customHeight="1" x14ac:dyDescent="0.25">
      <c r="A8" s="202" t="s">
        <v>295</v>
      </c>
      <c r="B8" s="202"/>
      <c r="C8" s="202"/>
      <c r="D8" s="202"/>
      <c r="E8" s="202"/>
      <c r="F8" s="202"/>
      <c r="G8" s="202"/>
      <c r="H8" s="202"/>
    </row>
    <row r="9" spans="1:8" s="123" customFormat="1" ht="54.75" customHeight="1" x14ac:dyDescent="0.35">
      <c r="A9" s="124"/>
      <c r="B9" s="125" t="s">
        <v>296</v>
      </c>
      <c r="C9" s="138" t="s">
        <v>297</v>
      </c>
      <c r="D9" s="115" t="s">
        <v>298</v>
      </c>
      <c r="E9" s="143"/>
      <c r="F9" s="143"/>
      <c r="G9" s="143"/>
      <c r="H9" s="151"/>
    </row>
    <row r="10" spans="1:8" s="123" customFormat="1" ht="54.75" customHeight="1" x14ac:dyDescent="0.35">
      <c r="A10" s="124"/>
      <c r="B10" s="125" t="s">
        <v>299</v>
      </c>
      <c r="C10" s="126" t="s">
        <v>300</v>
      </c>
      <c r="D10" s="115" t="s">
        <v>298</v>
      </c>
      <c r="E10" s="143"/>
      <c r="F10" s="143"/>
      <c r="G10" s="143"/>
      <c r="H10" s="151"/>
    </row>
    <row r="11" spans="1:8" s="123" customFormat="1" ht="54.75" customHeight="1" x14ac:dyDescent="0.35">
      <c r="A11" s="124"/>
      <c r="B11" s="125" t="s">
        <v>301</v>
      </c>
      <c r="C11" s="127" t="s">
        <v>302</v>
      </c>
      <c r="D11" s="115" t="s">
        <v>298</v>
      </c>
      <c r="E11" s="143"/>
      <c r="F11" s="143"/>
      <c r="G11" s="143"/>
      <c r="H11" s="151"/>
    </row>
    <row r="12" spans="1:8" s="123" customFormat="1" ht="64.5" customHeight="1" x14ac:dyDescent="0.35">
      <c r="A12" s="124"/>
      <c r="B12" s="125" t="s">
        <v>303</v>
      </c>
      <c r="C12" s="135" t="s">
        <v>304</v>
      </c>
      <c r="D12" s="115" t="s">
        <v>298</v>
      </c>
      <c r="E12" s="152">
        <f>SUM(E9:E11)</f>
        <v>0</v>
      </c>
      <c r="F12" s="152">
        <f>SUM(F9:F11)</f>
        <v>0</v>
      </c>
      <c r="G12" s="152">
        <f>SUM(G9:G11)</f>
        <v>0</v>
      </c>
      <c r="H12" s="151"/>
    </row>
    <row r="13" spans="1:8" ht="23.5" customHeight="1" x14ac:dyDescent="0.25">
      <c r="A13" s="202" t="s">
        <v>305</v>
      </c>
      <c r="B13" s="202"/>
      <c r="C13" s="202"/>
      <c r="D13" s="202"/>
      <c r="E13" s="202"/>
      <c r="F13" s="202"/>
      <c r="G13" s="202"/>
      <c r="H13" s="202"/>
    </row>
    <row r="14" spans="1:8" s="123" customFormat="1" ht="45.75" customHeight="1" x14ac:dyDescent="0.35">
      <c r="A14" s="124"/>
      <c r="B14" s="133" t="s">
        <v>306</v>
      </c>
      <c r="C14" s="138" t="s">
        <v>297</v>
      </c>
      <c r="D14" s="115" t="s">
        <v>298</v>
      </c>
      <c r="E14" s="143"/>
      <c r="F14" s="143"/>
      <c r="G14" s="143"/>
      <c r="H14" s="151"/>
    </row>
    <row r="15" spans="1:8" s="123" customFormat="1" ht="45.75" customHeight="1" x14ac:dyDescent="0.35">
      <c r="A15" s="124"/>
      <c r="B15" s="133" t="s">
        <v>307</v>
      </c>
      <c r="C15" s="126" t="s">
        <v>300</v>
      </c>
      <c r="D15" s="115" t="s">
        <v>298</v>
      </c>
      <c r="E15" s="143"/>
      <c r="F15" s="143"/>
      <c r="G15" s="143"/>
      <c r="H15" s="151"/>
    </row>
    <row r="16" spans="1:8" s="123" customFormat="1" ht="45.75" customHeight="1" x14ac:dyDescent="0.35">
      <c r="A16" s="124"/>
      <c r="B16" s="133" t="s">
        <v>308</v>
      </c>
      <c r="C16" s="127" t="s">
        <v>302</v>
      </c>
      <c r="D16" s="115" t="s">
        <v>298</v>
      </c>
      <c r="E16" s="143"/>
      <c r="F16" s="143"/>
      <c r="G16" s="143"/>
      <c r="H16" s="151"/>
    </row>
    <row r="17" spans="1:8" s="123" customFormat="1" ht="64.5" customHeight="1" x14ac:dyDescent="0.35">
      <c r="A17" s="124"/>
      <c r="B17" s="125" t="s">
        <v>303</v>
      </c>
      <c r="C17" s="135" t="s">
        <v>304</v>
      </c>
      <c r="D17" s="115" t="s">
        <v>298</v>
      </c>
      <c r="E17" s="152">
        <f>SUM(E14:E16)</f>
        <v>0</v>
      </c>
      <c r="F17" s="152">
        <f>SUM(F14:F16)</f>
        <v>0</v>
      </c>
      <c r="G17" s="152">
        <f>SUM(G14:G16)</f>
        <v>0</v>
      </c>
      <c r="H17" s="151"/>
    </row>
    <row r="18" spans="1:8" ht="25" customHeight="1" x14ac:dyDescent="0.25">
      <c r="A18" s="202" t="s">
        <v>309</v>
      </c>
      <c r="B18" s="202"/>
      <c r="C18" s="202"/>
      <c r="D18" s="202"/>
      <c r="E18" s="202"/>
      <c r="F18" s="202"/>
      <c r="G18" s="202"/>
      <c r="H18" s="202"/>
    </row>
    <row r="19" spans="1:8" s="123" customFormat="1" ht="78.75" customHeight="1" x14ac:dyDescent="0.35">
      <c r="A19" s="124"/>
      <c r="B19" s="133" t="s">
        <v>310</v>
      </c>
      <c r="C19" s="138" t="s">
        <v>297</v>
      </c>
      <c r="D19" s="115" t="s">
        <v>298</v>
      </c>
      <c r="E19" s="143"/>
      <c r="F19" s="143"/>
      <c r="G19" s="143"/>
      <c r="H19" s="151"/>
    </row>
    <row r="20" spans="1:8" s="123" customFormat="1" ht="45" customHeight="1" x14ac:dyDescent="0.35">
      <c r="A20" s="124"/>
      <c r="B20" s="133" t="s">
        <v>311</v>
      </c>
      <c r="C20" s="126" t="s">
        <v>300</v>
      </c>
      <c r="D20" s="115" t="s">
        <v>298</v>
      </c>
      <c r="E20" s="143"/>
      <c r="F20" s="143"/>
      <c r="G20" s="143"/>
      <c r="H20" s="151"/>
    </row>
    <row r="21" spans="1:8" s="123" customFormat="1" ht="45" customHeight="1" x14ac:dyDescent="0.35">
      <c r="A21" s="124"/>
      <c r="B21" s="133" t="s">
        <v>312</v>
      </c>
      <c r="C21" s="127" t="s">
        <v>302</v>
      </c>
      <c r="D21" s="115" t="s">
        <v>298</v>
      </c>
      <c r="E21" s="143"/>
      <c r="F21" s="143"/>
      <c r="G21" s="143"/>
      <c r="H21" s="151"/>
    </row>
    <row r="22" spans="1:8" s="123" customFormat="1" ht="64.5" customHeight="1" x14ac:dyDescent="0.35">
      <c r="A22" s="124"/>
      <c r="B22" s="125" t="s">
        <v>303</v>
      </c>
      <c r="C22" s="135" t="s">
        <v>304</v>
      </c>
      <c r="D22" s="115" t="s">
        <v>298</v>
      </c>
      <c r="E22" s="152">
        <f>SUM(E19:E21)</f>
        <v>0</v>
      </c>
      <c r="F22" s="152">
        <f>SUM(F19:F21)</f>
        <v>0</v>
      </c>
      <c r="G22" s="152">
        <f>SUM(G19:G21)</f>
        <v>0</v>
      </c>
      <c r="H22" s="151"/>
    </row>
  </sheetData>
  <sheetProtection algorithmName="SHA-512" hashValue="K1jz+0ctph00LGjtMjd4jZer3jIkXb9URNVd3xA8hwdIg6TZ6sUapalU4WHHYrUgquzHkKZG5G4EbjGtAzCt2A==" saltValue="WRVCWYb44XEkpQ9rvJvDpQ==" spinCount="100000" sheet="1" objects="1" scenarios="1"/>
  <mergeCells count="15">
    <mergeCell ref="A13:H13"/>
    <mergeCell ref="A18:H18"/>
    <mergeCell ref="A2:H2"/>
    <mergeCell ref="G6:G7"/>
    <mergeCell ref="H6:H7"/>
    <mergeCell ref="A8:H8"/>
    <mergeCell ref="E6:E7"/>
    <mergeCell ref="A4:H4"/>
    <mergeCell ref="A5:H5"/>
    <mergeCell ref="A1:F1"/>
    <mergeCell ref="A6:A7"/>
    <mergeCell ref="B6:B7"/>
    <mergeCell ref="C6:C7"/>
    <mergeCell ref="D6:D7"/>
    <mergeCell ref="F6:F7"/>
  </mergeCells>
  <dataValidations xWindow="1450" yWindow="1390" count="2">
    <dataValidation allowBlank="1" showInputMessage="1" showErrorMessage="1" promptTitle="Locked cell" prompt="This cell is locked, so you won't be able to modify it. The sum of desirable (green), acceptable (yellow), and unsustainable (red), which represents the total agricultural land area, is automatically calculated based on the values you have provided" sqref="E12:G12 E17:G17 E22:G22" xr:uid="{BFD7AA39-2125-4B31-BD24-9B694D56CE2D}"/>
    <dataValidation type="decimal" operator="greaterThanOrEqual" allowBlank="1" showInputMessage="1" showErrorMessage="1" errorTitle="Please check!" error="Only absolute values are accepted in this cell (letters and percentages are not allowed)" prompt="Please:_x000a_- insert only absolute values measured in hectares_x000a_- use &quot;.&quot; (point) for showing values with decimals (maximum up to two decimal points)" sqref="E19:G21 E14:G16 F9:G11 E10:E11 E9" xr:uid="{FB43C461-FACB-4017-8891-EB8830BD02AB}">
      <formula1>0</formula1>
    </dataValidation>
  </dataValidations>
  <pageMargins left="0.55118110236220474" right="0.47244094488188981" top="0.74803149606299213" bottom="0.74803149606299213" header="0.31496062992125984" footer="0.31496062992125984"/>
  <pageSetup paperSize="9" scale="50" fitToHeight="0" orientation="landscape" r:id="rId1"/>
  <headerFooter>
    <oddHeader>&amp;C&amp;14&amp;A&amp;R&amp;14Page &amp;P of 15</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2"/>
  <sheetViews>
    <sheetView showGridLines="0" zoomScale="70" zoomScaleNormal="70" workbookViewId="0">
      <selection activeCell="A2" sqref="A2:H2"/>
    </sheetView>
  </sheetViews>
  <sheetFormatPr defaultColWidth="9.1796875" defaultRowHeight="12.5" x14ac:dyDescent="0.25"/>
  <cols>
    <col min="1" max="1" width="16.7265625" style="117" customWidth="1"/>
    <col min="2" max="2" width="95.1796875" style="136" customWidth="1"/>
    <col min="3" max="3" width="28.453125" style="136" customWidth="1"/>
    <col min="4" max="4" width="23.453125" style="136" customWidth="1"/>
    <col min="5" max="5" width="22.453125" style="136" customWidth="1"/>
    <col min="6" max="6" width="22.7265625" style="137" customWidth="1"/>
    <col min="7" max="7" width="22" style="117" customWidth="1"/>
    <col min="8" max="8" width="51.54296875" style="117" customWidth="1"/>
    <col min="9" max="16384" width="9.1796875" style="117"/>
  </cols>
  <sheetData>
    <row r="1" spans="1:8" ht="80.25" customHeight="1" x14ac:dyDescent="0.25">
      <c r="A1" s="198"/>
      <c r="B1" s="198"/>
      <c r="C1" s="198"/>
      <c r="D1" s="198"/>
      <c r="E1" s="198"/>
      <c r="F1" s="198"/>
    </row>
    <row r="2" spans="1:8" ht="40" customHeight="1" x14ac:dyDescent="0.25">
      <c r="A2" s="203" t="s">
        <v>313</v>
      </c>
      <c r="B2" s="203"/>
      <c r="C2" s="203"/>
      <c r="D2" s="203"/>
      <c r="E2" s="203"/>
      <c r="F2" s="203"/>
      <c r="G2" s="203"/>
      <c r="H2" s="203"/>
    </row>
    <row r="3" spans="1:8" ht="10" customHeight="1" x14ac:dyDescent="0.25">
      <c r="B3" s="118"/>
      <c r="C3" s="118"/>
      <c r="D3" s="118"/>
      <c r="E3" s="118"/>
      <c r="F3" s="118"/>
    </row>
    <row r="4" spans="1:8" ht="117" customHeight="1" x14ac:dyDescent="0.25">
      <c r="A4" s="204" t="s">
        <v>447</v>
      </c>
      <c r="B4" s="204"/>
      <c r="C4" s="204"/>
      <c r="D4" s="204"/>
      <c r="E4" s="204"/>
      <c r="F4" s="204"/>
      <c r="G4" s="204"/>
      <c r="H4" s="204"/>
    </row>
    <row r="5" spans="1:8" ht="266.5" customHeight="1" x14ac:dyDescent="0.25">
      <c r="A5" s="205" t="s">
        <v>473</v>
      </c>
      <c r="B5" s="205"/>
      <c r="C5" s="205"/>
      <c r="D5" s="205"/>
      <c r="E5" s="205"/>
      <c r="F5" s="205"/>
      <c r="G5" s="205"/>
      <c r="H5" s="205"/>
    </row>
    <row r="6" spans="1:8" ht="33.75" customHeight="1" x14ac:dyDescent="0.25">
      <c r="A6" s="199" t="s">
        <v>290</v>
      </c>
      <c r="B6" s="199" t="s">
        <v>291</v>
      </c>
      <c r="C6" s="199" t="s">
        <v>292</v>
      </c>
      <c r="D6" s="199" t="s">
        <v>293</v>
      </c>
      <c r="E6" s="200">
        <v>2021</v>
      </c>
      <c r="F6" s="200">
        <v>2022</v>
      </c>
      <c r="G6" s="200">
        <v>2023</v>
      </c>
      <c r="H6" s="200" t="s">
        <v>470</v>
      </c>
    </row>
    <row r="7" spans="1:8" ht="33.75" customHeight="1" x14ac:dyDescent="0.25">
      <c r="A7" s="199"/>
      <c r="B7" s="199"/>
      <c r="C7" s="199"/>
      <c r="D7" s="199"/>
      <c r="E7" s="201"/>
      <c r="F7" s="201"/>
      <c r="G7" s="201"/>
      <c r="H7" s="201"/>
    </row>
    <row r="8" spans="1:8" ht="25" customHeight="1" x14ac:dyDescent="0.25">
      <c r="A8" s="202" t="s">
        <v>314</v>
      </c>
      <c r="B8" s="202"/>
      <c r="C8" s="202"/>
      <c r="D8" s="202"/>
      <c r="E8" s="202"/>
      <c r="F8" s="202"/>
      <c r="G8" s="202"/>
      <c r="H8" s="202"/>
    </row>
    <row r="9" spans="1:8" s="123" customFormat="1" ht="133.5" customHeight="1" x14ac:dyDescent="0.35">
      <c r="A9" s="119"/>
      <c r="B9" s="120" t="s">
        <v>315</v>
      </c>
      <c r="C9" s="121" t="s">
        <v>297</v>
      </c>
      <c r="D9" s="122" t="s">
        <v>298</v>
      </c>
      <c r="E9" s="143"/>
      <c r="F9" s="143"/>
      <c r="G9" s="143"/>
      <c r="H9" s="151"/>
    </row>
    <row r="10" spans="1:8" s="123" customFormat="1" ht="54.75" customHeight="1" x14ac:dyDescent="0.35">
      <c r="A10" s="124"/>
      <c r="B10" s="125" t="s">
        <v>316</v>
      </c>
      <c r="C10" s="126" t="s">
        <v>300</v>
      </c>
      <c r="D10" s="115" t="s">
        <v>298</v>
      </c>
      <c r="E10" s="143"/>
      <c r="F10" s="143"/>
      <c r="G10" s="143"/>
      <c r="H10" s="151"/>
    </row>
    <row r="11" spans="1:8" s="123" customFormat="1" ht="54.75" customHeight="1" x14ac:dyDescent="0.35">
      <c r="A11" s="124"/>
      <c r="B11" s="125" t="s">
        <v>317</v>
      </c>
      <c r="C11" s="127" t="s">
        <v>302</v>
      </c>
      <c r="D11" s="115" t="s">
        <v>298</v>
      </c>
      <c r="E11" s="143"/>
      <c r="F11" s="143"/>
      <c r="G11" s="143"/>
      <c r="H11" s="151"/>
    </row>
    <row r="12" spans="1:8" s="123" customFormat="1" ht="72" customHeight="1" x14ac:dyDescent="0.35">
      <c r="A12" s="128"/>
      <c r="B12" s="129" t="s">
        <v>303</v>
      </c>
      <c r="C12" s="130" t="s">
        <v>304</v>
      </c>
      <c r="D12" s="131" t="s">
        <v>298</v>
      </c>
      <c r="E12" s="152">
        <f>SUM(E9:E11)</f>
        <v>0</v>
      </c>
      <c r="F12" s="152">
        <f>SUM(F9:F11)</f>
        <v>0</v>
      </c>
      <c r="G12" s="152">
        <f>SUM(G9:G11)</f>
        <v>0</v>
      </c>
      <c r="H12" s="151"/>
    </row>
    <row r="13" spans="1:8" ht="25" customHeight="1" x14ac:dyDescent="0.25">
      <c r="A13" s="202" t="s">
        <v>318</v>
      </c>
      <c r="B13" s="202"/>
      <c r="C13" s="202"/>
      <c r="D13" s="202"/>
      <c r="E13" s="202"/>
      <c r="F13" s="202"/>
      <c r="G13" s="202"/>
      <c r="H13" s="202"/>
    </row>
    <row r="14" spans="1:8" s="123" customFormat="1" ht="71.25" customHeight="1" x14ac:dyDescent="0.35">
      <c r="A14" s="119"/>
      <c r="B14" s="132" t="s">
        <v>319</v>
      </c>
      <c r="C14" s="121" t="s">
        <v>297</v>
      </c>
      <c r="D14" s="122" t="s">
        <v>298</v>
      </c>
      <c r="E14" s="143"/>
      <c r="F14" s="143"/>
      <c r="G14" s="143"/>
      <c r="H14" s="151"/>
    </row>
    <row r="15" spans="1:8" s="123" customFormat="1" ht="71.25" customHeight="1" x14ac:dyDescent="0.35">
      <c r="A15" s="124"/>
      <c r="B15" s="133" t="s">
        <v>320</v>
      </c>
      <c r="C15" s="126" t="s">
        <v>300</v>
      </c>
      <c r="D15" s="115" t="s">
        <v>298</v>
      </c>
      <c r="E15" s="143"/>
      <c r="F15" s="143"/>
      <c r="G15" s="143"/>
      <c r="H15" s="151"/>
    </row>
    <row r="16" spans="1:8" s="123" customFormat="1" ht="71.25" customHeight="1" x14ac:dyDescent="0.35">
      <c r="A16" s="124"/>
      <c r="B16" s="133" t="s">
        <v>321</v>
      </c>
      <c r="C16" s="127" t="s">
        <v>302</v>
      </c>
      <c r="D16" s="115" t="s">
        <v>298</v>
      </c>
      <c r="E16" s="143"/>
      <c r="F16" s="143"/>
      <c r="G16" s="143"/>
      <c r="H16" s="151"/>
    </row>
    <row r="17" spans="1:8" s="123" customFormat="1" ht="72" customHeight="1" x14ac:dyDescent="0.35">
      <c r="A17" s="128"/>
      <c r="B17" s="129" t="s">
        <v>303</v>
      </c>
      <c r="C17" s="130" t="s">
        <v>304</v>
      </c>
      <c r="D17" s="131" t="s">
        <v>298</v>
      </c>
      <c r="E17" s="152">
        <f>SUM(E14:E16)</f>
        <v>0</v>
      </c>
      <c r="F17" s="152">
        <f>SUM(F14:F16)</f>
        <v>0</v>
      </c>
      <c r="G17" s="152">
        <f>SUM(G14:G16)</f>
        <v>0</v>
      </c>
      <c r="H17" s="151"/>
    </row>
    <row r="18" spans="1:8" ht="24" customHeight="1" x14ac:dyDescent="0.25">
      <c r="A18" s="202" t="s">
        <v>322</v>
      </c>
      <c r="B18" s="202"/>
      <c r="C18" s="202"/>
      <c r="D18" s="202"/>
      <c r="E18" s="202"/>
      <c r="F18" s="202"/>
      <c r="G18" s="202"/>
      <c r="H18" s="202"/>
    </row>
    <row r="19" spans="1:8" s="123" customFormat="1" ht="204" customHeight="1" x14ac:dyDescent="0.35">
      <c r="A19" s="119"/>
      <c r="B19" s="132" t="s">
        <v>481</v>
      </c>
      <c r="C19" s="121" t="s">
        <v>297</v>
      </c>
      <c r="D19" s="122" t="s">
        <v>298</v>
      </c>
      <c r="E19" s="143"/>
      <c r="F19" s="143"/>
      <c r="G19" s="143"/>
      <c r="H19" s="151"/>
    </row>
    <row r="20" spans="1:8" s="123" customFormat="1" ht="45" customHeight="1" x14ac:dyDescent="0.35">
      <c r="A20" s="124"/>
      <c r="B20" s="133" t="s">
        <v>323</v>
      </c>
      <c r="C20" s="126" t="s">
        <v>300</v>
      </c>
      <c r="D20" s="115" t="s">
        <v>298</v>
      </c>
      <c r="E20" s="143"/>
      <c r="F20" s="143"/>
      <c r="G20" s="143"/>
      <c r="H20" s="151"/>
    </row>
    <row r="21" spans="1:8" s="123" customFormat="1" ht="45" customHeight="1" x14ac:dyDescent="0.35">
      <c r="A21" s="124"/>
      <c r="B21" s="133" t="s">
        <v>324</v>
      </c>
      <c r="C21" s="127" t="s">
        <v>302</v>
      </c>
      <c r="D21" s="115" t="s">
        <v>298</v>
      </c>
      <c r="E21" s="143"/>
      <c r="F21" s="143"/>
      <c r="G21" s="143"/>
      <c r="H21" s="151"/>
    </row>
    <row r="22" spans="1:8" s="123" customFormat="1" ht="72" customHeight="1" x14ac:dyDescent="0.35">
      <c r="A22" s="128"/>
      <c r="B22" s="129" t="s">
        <v>303</v>
      </c>
      <c r="C22" s="130" t="s">
        <v>304</v>
      </c>
      <c r="D22" s="131" t="s">
        <v>298</v>
      </c>
      <c r="E22" s="152">
        <f>SUM(E19:E21)</f>
        <v>0</v>
      </c>
      <c r="F22" s="152">
        <f>SUM(F19:F21)</f>
        <v>0</v>
      </c>
      <c r="G22" s="152">
        <f>SUM(G19:G21)</f>
        <v>0</v>
      </c>
      <c r="H22" s="151"/>
    </row>
    <row r="23" spans="1:8" ht="24" customHeight="1" x14ac:dyDescent="0.25">
      <c r="A23" s="202" t="s">
        <v>325</v>
      </c>
      <c r="B23" s="202"/>
      <c r="C23" s="202"/>
      <c r="D23" s="202"/>
      <c r="E23" s="202"/>
      <c r="F23" s="202"/>
      <c r="G23" s="202"/>
      <c r="H23" s="202"/>
    </row>
    <row r="24" spans="1:8" s="123" customFormat="1" ht="324.75" customHeight="1" x14ac:dyDescent="0.35">
      <c r="A24" s="119"/>
      <c r="B24" s="132" t="s">
        <v>326</v>
      </c>
      <c r="C24" s="121" t="s">
        <v>297</v>
      </c>
      <c r="D24" s="122" t="s">
        <v>298</v>
      </c>
      <c r="E24" s="143"/>
      <c r="F24" s="143"/>
      <c r="G24" s="143"/>
      <c r="H24" s="151"/>
    </row>
    <row r="25" spans="1:8" s="123" customFormat="1" ht="54.75" customHeight="1" x14ac:dyDescent="0.35">
      <c r="A25" s="124"/>
      <c r="B25" s="133" t="s">
        <v>327</v>
      </c>
      <c r="C25" s="126" t="s">
        <v>300</v>
      </c>
      <c r="D25" s="115" t="s">
        <v>298</v>
      </c>
      <c r="E25" s="143"/>
      <c r="F25" s="143"/>
      <c r="G25" s="143"/>
      <c r="H25" s="151"/>
    </row>
    <row r="26" spans="1:8" s="123" customFormat="1" ht="62" x14ac:dyDescent="0.35">
      <c r="A26" s="124"/>
      <c r="B26" s="133" t="s">
        <v>328</v>
      </c>
      <c r="C26" s="127" t="s">
        <v>302</v>
      </c>
      <c r="D26" s="115" t="s">
        <v>298</v>
      </c>
      <c r="E26" s="143"/>
      <c r="F26" s="143"/>
      <c r="G26" s="143"/>
      <c r="H26" s="151"/>
    </row>
    <row r="27" spans="1:8" s="123" customFormat="1" ht="72" customHeight="1" x14ac:dyDescent="0.35">
      <c r="A27" s="128"/>
      <c r="B27" s="129" t="s">
        <v>303</v>
      </c>
      <c r="C27" s="130" t="s">
        <v>304</v>
      </c>
      <c r="D27" s="131" t="s">
        <v>298</v>
      </c>
      <c r="E27" s="152">
        <f>SUM(E24:E26)</f>
        <v>0</v>
      </c>
      <c r="F27" s="152">
        <f>SUM(F24:F26)</f>
        <v>0</v>
      </c>
      <c r="G27" s="152">
        <f>SUM(G24:G26)</f>
        <v>0</v>
      </c>
      <c r="H27" s="151"/>
    </row>
    <row r="28" spans="1:8" ht="24" customHeight="1" x14ac:dyDescent="0.25">
      <c r="A28" s="202" t="s">
        <v>329</v>
      </c>
      <c r="B28" s="202"/>
      <c r="C28" s="202"/>
      <c r="D28" s="202"/>
      <c r="E28" s="202"/>
      <c r="F28" s="202"/>
      <c r="G28" s="202"/>
      <c r="H28" s="202"/>
    </row>
    <row r="29" spans="1:8" s="123" customFormat="1" ht="248" x14ac:dyDescent="0.35">
      <c r="A29" s="119"/>
      <c r="B29" s="132" t="s">
        <v>479</v>
      </c>
      <c r="C29" s="121" t="s">
        <v>297</v>
      </c>
      <c r="D29" s="122" t="s">
        <v>298</v>
      </c>
      <c r="E29" s="143"/>
      <c r="F29" s="143"/>
      <c r="G29" s="143"/>
      <c r="H29" s="151"/>
    </row>
    <row r="30" spans="1:8" s="123" customFormat="1" ht="45" customHeight="1" x14ac:dyDescent="0.35">
      <c r="A30" s="124"/>
      <c r="B30" s="133" t="s">
        <v>480</v>
      </c>
      <c r="C30" s="126" t="s">
        <v>300</v>
      </c>
      <c r="D30" s="115" t="s">
        <v>298</v>
      </c>
      <c r="E30" s="143"/>
      <c r="F30" s="143"/>
      <c r="G30" s="143"/>
      <c r="H30" s="151"/>
    </row>
    <row r="31" spans="1:8" s="123" customFormat="1" ht="45" customHeight="1" x14ac:dyDescent="0.35">
      <c r="A31" s="124"/>
      <c r="B31" s="133" t="s">
        <v>330</v>
      </c>
      <c r="C31" s="127" t="s">
        <v>302</v>
      </c>
      <c r="D31" s="115" t="s">
        <v>298</v>
      </c>
      <c r="E31" s="143"/>
      <c r="F31" s="143"/>
      <c r="G31" s="143"/>
      <c r="H31" s="151"/>
    </row>
    <row r="32" spans="1:8" s="123" customFormat="1" ht="72" customHeight="1" x14ac:dyDescent="0.35">
      <c r="A32" s="134"/>
      <c r="B32" s="125" t="s">
        <v>303</v>
      </c>
      <c r="C32" s="135" t="s">
        <v>304</v>
      </c>
      <c r="D32" s="115" t="s">
        <v>298</v>
      </c>
      <c r="E32" s="152">
        <f>SUM(E29:E31)</f>
        <v>0</v>
      </c>
      <c r="F32" s="152">
        <f>SUM(F29:F31)</f>
        <v>0</v>
      </c>
      <c r="G32" s="152">
        <f>SUM(G29:G31)</f>
        <v>0</v>
      </c>
      <c r="H32" s="151"/>
    </row>
  </sheetData>
  <sheetProtection algorithmName="SHA-512" hashValue="hJ0xEyktG2F15YfbeNqkI5YVV2tqHCJh/ztOo5Ddv/CUnyHXHZg2ZTOL+OmlS2HGS8t+oxCQtXB4Nqhh29Mg0g==" saltValue="zpikntdKP80uW5BtUeKWVg==" spinCount="100000" sheet="1" objects="1" scenarios="1"/>
  <mergeCells count="17">
    <mergeCell ref="A1:F1"/>
    <mergeCell ref="A6:A7"/>
    <mergeCell ref="B6:B7"/>
    <mergeCell ref="C6:C7"/>
    <mergeCell ref="D6:D7"/>
    <mergeCell ref="F6:F7"/>
    <mergeCell ref="A4:H4"/>
    <mergeCell ref="A5:H5"/>
    <mergeCell ref="A28:H28"/>
    <mergeCell ref="A2:H2"/>
    <mergeCell ref="G6:G7"/>
    <mergeCell ref="H6:H7"/>
    <mergeCell ref="A8:H8"/>
    <mergeCell ref="A13:H13"/>
    <mergeCell ref="A18:H18"/>
    <mergeCell ref="A23:H23"/>
    <mergeCell ref="E6:E7"/>
  </mergeCells>
  <dataValidations count="2">
    <dataValidation allowBlank="1" showInputMessage="1" showErrorMessage="1" promptTitle="Locked cell" prompt="This cell is locked, so you won't be able to modify it. The sum of desirable (green), acceptable (yellow), and unsustainable (red), which represents the total agricultural land area, is automatically calculated based on the values you have provided" sqref="E12:G12 E17:G17 E22:G22 E27:G27 E32:G32" xr:uid="{F2E7218F-984F-4D5B-945D-F3EFAD4EBAB1}"/>
    <dataValidation type="decimal" operator="greaterThanOrEqual" allowBlank="1" showInputMessage="1" showErrorMessage="1" errorTitle="Please check!" error="Only absolute values are accepted in this cell (letters and percentages are not allowed)" prompt="Please:_x000a_- insert only absolute values measured in hectares_x000a_- use &quot;.&quot; (point) for showing values with decimals (maximum up to two decimal points)" sqref="E9:G11 E14:G16 E19:G21 E24:G26 E29:G31" xr:uid="{483DED52-E4C9-47AC-9FD4-02859A03D1C7}">
      <formula1>0</formula1>
    </dataValidation>
  </dataValidations>
  <pageMargins left="0.55118110236220474" right="0.47244094488188981" top="0.74803149606299213" bottom="0.74803149606299213" header="0.31496062992125984" footer="0.31496062992125984"/>
  <pageSetup paperSize="9" scale="50" fitToHeight="0" orientation="landscape" r:id="rId1"/>
  <headerFooter>
    <oddHeader>&amp;C&amp;14&amp;A&amp;R&amp;14Page &amp;P of 15</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3"/>
  <sheetViews>
    <sheetView showGridLines="0" zoomScale="70" zoomScaleNormal="70" workbookViewId="0">
      <selection activeCell="A2" sqref="A2:H2"/>
    </sheetView>
  </sheetViews>
  <sheetFormatPr defaultColWidth="9.1796875" defaultRowHeight="12.5" x14ac:dyDescent="0.25"/>
  <cols>
    <col min="1" max="1" width="16.7265625" style="117" customWidth="1"/>
    <col min="2" max="2" width="95.1796875" style="136" customWidth="1"/>
    <col min="3" max="3" width="28.54296875" style="136" customWidth="1"/>
    <col min="4" max="4" width="23.453125" style="136" customWidth="1"/>
    <col min="5" max="5" width="22.54296875" style="137" customWidth="1"/>
    <col min="6" max="6" width="22.81640625" style="137" customWidth="1"/>
    <col min="7" max="7" width="23.453125" style="117" customWidth="1"/>
    <col min="8" max="8" width="50.1796875" style="117" customWidth="1"/>
    <col min="9" max="16384" width="9.1796875" style="117"/>
  </cols>
  <sheetData>
    <row r="1" spans="1:8" ht="80.25" customHeight="1" x14ac:dyDescent="0.25">
      <c r="A1" s="198"/>
      <c r="B1" s="198"/>
      <c r="C1" s="198"/>
      <c r="D1" s="198"/>
      <c r="E1" s="198"/>
      <c r="F1" s="116"/>
    </row>
    <row r="2" spans="1:8" ht="40" customHeight="1" x14ac:dyDescent="0.25">
      <c r="A2" s="203" t="s">
        <v>331</v>
      </c>
      <c r="B2" s="203"/>
      <c r="C2" s="203"/>
      <c r="D2" s="203"/>
      <c r="E2" s="203"/>
      <c r="F2" s="203"/>
      <c r="G2" s="203"/>
      <c r="H2" s="203"/>
    </row>
    <row r="3" spans="1:8" ht="10" customHeight="1" x14ac:dyDescent="0.25">
      <c r="B3" s="118"/>
      <c r="C3" s="118"/>
      <c r="D3" s="118"/>
      <c r="E3" s="118"/>
      <c r="F3" s="118"/>
    </row>
    <row r="4" spans="1:8" ht="124.5" customHeight="1" x14ac:dyDescent="0.25">
      <c r="A4" s="204" t="s">
        <v>447</v>
      </c>
      <c r="B4" s="204"/>
      <c r="C4" s="204"/>
      <c r="D4" s="204"/>
      <c r="E4" s="204"/>
      <c r="F4" s="204"/>
      <c r="G4" s="204"/>
      <c r="H4" s="204"/>
    </row>
    <row r="5" spans="1:8" ht="261.5" customHeight="1" x14ac:dyDescent="0.25">
      <c r="A5" s="205" t="s">
        <v>473</v>
      </c>
      <c r="B5" s="205"/>
      <c r="C5" s="205"/>
      <c r="D5" s="205"/>
      <c r="E5" s="205"/>
      <c r="F5" s="205"/>
      <c r="G5" s="205"/>
      <c r="H5" s="205"/>
    </row>
    <row r="6" spans="1:8" ht="33.75" customHeight="1" x14ac:dyDescent="0.25">
      <c r="A6" s="199" t="s">
        <v>290</v>
      </c>
      <c r="B6" s="199" t="s">
        <v>291</v>
      </c>
      <c r="C6" s="199" t="s">
        <v>292</v>
      </c>
      <c r="D6" s="199" t="s">
        <v>293</v>
      </c>
      <c r="E6" s="200">
        <v>2021</v>
      </c>
      <c r="F6" s="200">
        <v>2022</v>
      </c>
      <c r="G6" s="200">
        <v>2023</v>
      </c>
      <c r="H6" s="200" t="s">
        <v>470</v>
      </c>
    </row>
    <row r="7" spans="1:8" ht="33.75" customHeight="1" x14ac:dyDescent="0.25">
      <c r="A7" s="199"/>
      <c r="B7" s="199"/>
      <c r="C7" s="199"/>
      <c r="D7" s="199"/>
      <c r="E7" s="201"/>
      <c r="F7" s="201"/>
      <c r="G7" s="201"/>
      <c r="H7" s="201"/>
    </row>
    <row r="8" spans="1:8" ht="25" customHeight="1" x14ac:dyDescent="0.25">
      <c r="A8" s="202" t="s">
        <v>332</v>
      </c>
      <c r="B8" s="202"/>
      <c r="C8" s="202"/>
      <c r="D8" s="202"/>
      <c r="E8" s="202"/>
      <c r="F8" s="202"/>
      <c r="G8" s="202"/>
      <c r="H8" s="202"/>
    </row>
    <row r="9" spans="1:8" s="123" customFormat="1" ht="54.75" customHeight="1" x14ac:dyDescent="0.35">
      <c r="A9" s="119"/>
      <c r="B9" s="120" t="s">
        <v>333</v>
      </c>
      <c r="C9" s="121" t="s">
        <v>297</v>
      </c>
      <c r="D9" s="122" t="s">
        <v>298</v>
      </c>
      <c r="E9" s="143"/>
      <c r="F9" s="143"/>
      <c r="G9" s="143"/>
      <c r="H9" s="151"/>
    </row>
    <row r="10" spans="1:8" s="123" customFormat="1" ht="54.75" customHeight="1" x14ac:dyDescent="0.35">
      <c r="A10" s="124"/>
      <c r="B10" s="125" t="s">
        <v>334</v>
      </c>
      <c r="C10" s="126" t="s">
        <v>300</v>
      </c>
      <c r="D10" s="115" t="s">
        <v>298</v>
      </c>
      <c r="E10" s="143"/>
      <c r="F10" s="143"/>
      <c r="G10" s="143"/>
      <c r="H10" s="151"/>
    </row>
    <row r="11" spans="1:8" s="123" customFormat="1" ht="54.75" customHeight="1" x14ac:dyDescent="0.35">
      <c r="A11" s="124"/>
      <c r="B11" s="125" t="s">
        <v>335</v>
      </c>
      <c r="C11" s="127" t="s">
        <v>302</v>
      </c>
      <c r="D11" s="115" t="s">
        <v>298</v>
      </c>
      <c r="E11" s="143"/>
      <c r="F11" s="143"/>
      <c r="G11" s="143"/>
      <c r="H11" s="151"/>
    </row>
    <row r="12" spans="1:8" s="123" customFormat="1" ht="72" customHeight="1" x14ac:dyDescent="0.35">
      <c r="A12" s="128"/>
      <c r="B12" s="129" t="s">
        <v>303</v>
      </c>
      <c r="C12" s="130" t="s">
        <v>304</v>
      </c>
      <c r="D12" s="131" t="s">
        <v>298</v>
      </c>
      <c r="E12" s="152">
        <f>SUM(E9:E11)</f>
        <v>0</v>
      </c>
      <c r="F12" s="152">
        <f>SUM(F9:F11)</f>
        <v>0</v>
      </c>
      <c r="G12" s="152">
        <f>SUM(G9:G11)</f>
        <v>0</v>
      </c>
      <c r="H12" s="151"/>
    </row>
    <row r="13" spans="1:8" ht="25" customHeight="1" x14ac:dyDescent="0.25">
      <c r="A13" s="202" t="s">
        <v>336</v>
      </c>
      <c r="B13" s="202"/>
      <c r="C13" s="202"/>
      <c r="D13" s="202"/>
      <c r="E13" s="202"/>
      <c r="F13" s="202"/>
      <c r="G13" s="202"/>
      <c r="H13" s="202"/>
    </row>
    <row r="14" spans="1:8" s="123" customFormat="1" ht="45.75" customHeight="1" x14ac:dyDescent="0.35">
      <c r="A14" s="119"/>
      <c r="B14" s="132" t="s">
        <v>337</v>
      </c>
      <c r="C14" s="121" t="s">
        <v>297</v>
      </c>
      <c r="D14" s="122" t="s">
        <v>298</v>
      </c>
      <c r="E14" s="143"/>
      <c r="F14" s="143"/>
      <c r="G14" s="143"/>
      <c r="H14" s="151"/>
    </row>
    <row r="15" spans="1:8" s="123" customFormat="1" ht="45.75" customHeight="1" x14ac:dyDescent="0.35">
      <c r="A15" s="124"/>
      <c r="B15" s="133" t="s">
        <v>338</v>
      </c>
      <c r="C15" s="126" t="s">
        <v>300</v>
      </c>
      <c r="D15" s="115" t="s">
        <v>298</v>
      </c>
      <c r="E15" s="143"/>
      <c r="F15" s="143"/>
      <c r="G15" s="143"/>
      <c r="H15" s="151"/>
    </row>
    <row r="16" spans="1:8" s="123" customFormat="1" ht="45.75" customHeight="1" x14ac:dyDescent="0.35">
      <c r="A16" s="124"/>
      <c r="B16" s="133" t="s">
        <v>339</v>
      </c>
      <c r="C16" s="127" t="s">
        <v>302</v>
      </c>
      <c r="D16" s="115" t="s">
        <v>298</v>
      </c>
      <c r="E16" s="143"/>
      <c r="F16" s="143"/>
      <c r="G16" s="143"/>
      <c r="H16" s="151"/>
    </row>
    <row r="17" spans="1:8" s="123" customFormat="1" ht="72" customHeight="1" x14ac:dyDescent="0.35">
      <c r="A17" s="128"/>
      <c r="B17" s="129" t="s">
        <v>303</v>
      </c>
      <c r="C17" s="130" t="s">
        <v>304</v>
      </c>
      <c r="D17" s="131" t="s">
        <v>298</v>
      </c>
      <c r="E17" s="152">
        <f>SUM(E14:E16)</f>
        <v>0</v>
      </c>
      <c r="F17" s="152">
        <f>SUM(F14:F16)</f>
        <v>0</v>
      </c>
      <c r="G17" s="152">
        <f>SUM(G14:G16)</f>
        <v>0</v>
      </c>
      <c r="H17" s="151"/>
    </row>
    <row r="18" spans="1:8" ht="25" customHeight="1" x14ac:dyDescent="0.25">
      <c r="A18" s="202" t="s">
        <v>340</v>
      </c>
      <c r="B18" s="202"/>
      <c r="C18" s="202"/>
      <c r="D18" s="202"/>
      <c r="E18" s="202"/>
      <c r="F18" s="202"/>
      <c r="G18" s="202"/>
      <c r="H18" s="202"/>
    </row>
    <row r="19" spans="1:8" s="123" customFormat="1" ht="78.75" customHeight="1" x14ac:dyDescent="0.35">
      <c r="A19" s="119"/>
      <c r="B19" s="132" t="s">
        <v>341</v>
      </c>
      <c r="C19" s="121" t="s">
        <v>297</v>
      </c>
      <c r="D19" s="122" t="s">
        <v>298</v>
      </c>
      <c r="E19" s="143"/>
      <c r="F19" s="143"/>
      <c r="G19" s="143"/>
      <c r="H19" s="151"/>
    </row>
    <row r="20" spans="1:8" s="123" customFormat="1" ht="45" customHeight="1" x14ac:dyDescent="0.35">
      <c r="A20" s="124"/>
      <c r="B20" s="133" t="s">
        <v>342</v>
      </c>
      <c r="C20" s="126" t="s">
        <v>300</v>
      </c>
      <c r="D20" s="115" t="s">
        <v>298</v>
      </c>
      <c r="E20" s="143"/>
      <c r="F20" s="143"/>
      <c r="G20" s="143"/>
      <c r="H20" s="151"/>
    </row>
    <row r="21" spans="1:8" s="123" customFormat="1" ht="77.5" x14ac:dyDescent="0.35">
      <c r="A21" s="124"/>
      <c r="B21" s="133" t="s">
        <v>343</v>
      </c>
      <c r="C21" s="127" t="s">
        <v>302</v>
      </c>
      <c r="D21" s="115" t="s">
        <v>298</v>
      </c>
      <c r="E21" s="143"/>
      <c r="F21" s="143"/>
      <c r="G21" s="143"/>
      <c r="H21" s="151"/>
    </row>
    <row r="22" spans="1:8" s="123" customFormat="1" ht="72" customHeight="1" x14ac:dyDescent="0.35">
      <c r="A22" s="134"/>
      <c r="B22" s="125" t="s">
        <v>303</v>
      </c>
      <c r="C22" s="135" t="s">
        <v>304</v>
      </c>
      <c r="D22" s="115" t="s">
        <v>298</v>
      </c>
      <c r="E22" s="152">
        <f>SUM(E19:E21)</f>
        <v>0</v>
      </c>
      <c r="F22" s="152">
        <f>SUM(F19:F21)</f>
        <v>0</v>
      </c>
      <c r="G22" s="152">
        <f>SUM(G19:G21)</f>
        <v>0</v>
      </c>
      <c r="H22" s="151"/>
    </row>
    <row r="23" spans="1:8" s="136" customFormat="1" x14ac:dyDescent="0.25">
      <c r="E23" s="137"/>
      <c r="F23" s="137"/>
      <c r="G23" s="117"/>
      <c r="H23" s="117"/>
    </row>
  </sheetData>
  <sheetProtection algorithmName="SHA-512" hashValue="yNrg7SEWOtxHEqTKz2ajg6he8TX49L54c+xmuXo5sfQK/sF9ABnjjofmkXsvVvzTmwH6giotLYG87HI0g5z+ww==" saltValue="Oq+W6PXOWU7xQcLecZRsSQ==" spinCount="100000" sheet="1" objects="1" scenarios="1"/>
  <mergeCells count="15">
    <mergeCell ref="A2:H2"/>
    <mergeCell ref="H6:H7"/>
    <mergeCell ref="A8:H8"/>
    <mergeCell ref="A1:E1"/>
    <mergeCell ref="A6:A7"/>
    <mergeCell ref="B6:B7"/>
    <mergeCell ref="C6:C7"/>
    <mergeCell ref="D6:D7"/>
    <mergeCell ref="A4:H4"/>
    <mergeCell ref="A5:H5"/>
    <mergeCell ref="A13:H13"/>
    <mergeCell ref="A18:H18"/>
    <mergeCell ref="F6:F7"/>
    <mergeCell ref="G6:G7"/>
    <mergeCell ref="E6:E7"/>
  </mergeCells>
  <dataValidations count="2">
    <dataValidation allowBlank="1" showInputMessage="1" showErrorMessage="1" promptTitle="Locked cell" prompt="This cell is locked, so you won't be able to modify it. The sum of desirable (green), acceptable (yellow), and unsustainable (red), which represents the total agricultural land area, is automatically calculated based on the values you have provided" sqref="E22:G22 E17:G17 E12:G12" xr:uid="{71C33596-A767-4318-9B3F-B6B986C85451}"/>
    <dataValidation type="decimal" operator="greaterThanOrEqual" allowBlank="1" showInputMessage="1" showErrorMessage="1" errorTitle="Please check!" error="Only absolute values are accepted in this cell (letters and percentages are not allowed)" prompt="Please:_x000a_- insert only absolute values measured in hectares_x000a_- use &quot;.&quot; (point) for showing values with decimals (maximum up to two decimal points)" sqref="E9:G11 E14:G16 E19:G21" xr:uid="{15D7B17E-4CD2-46DD-AC55-116A3650AD9B}">
      <formula1>0</formula1>
    </dataValidation>
  </dataValidations>
  <pageMargins left="0.55118110236220474" right="0.47244094488188981" top="0.74803149606299213" bottom="0.74803149606299213" header="0.31496062992125984" footer="0.31496062992125984"/>
  <pageSetup paperSize="9" scale="50" fitToHeight="0" orientation="landscape" r:id="rId1"/>
  <headerFooter>
    <oddHeader>&amp;C&amp;14&amp;A&amp;R&amp;14Page &amp;P of 15</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57C1-F568-495E-9F25-B4E6B20F8CE5}">
  <dimension ref="A1:R18"/>
  <sheetViews>
    <sheetView showGridLines="0" zoomScale="70" zoomScaleNormal="70" workbookViewId="0">
      <selection activeCell="A2" sqref="A2:L2"/>
    </sheetView>
  </sheetViews>
  <sheetFormatPr defaultColWidth="9.1796875" defaultRowHeight="12.5" x14ac:dyDescent="0.25"/>
  <cols>
    <col min="1" max="1" width="27" style="39" customWidth="1"/>
    <col min="2" max="4" width="18.1796875" style="43" customWidth="1"/>
    <col min="5" max="6" width="18.1796875" style="44" customWidth="1"/>
    <col min="7" max="12" width="18.1796875" style="39" customWidth="1"/>
    <col min="13" max="13" width="16.453125" style="39" customWidth="1"/>
    <col min="14" max="14" width="20.1796875" style="39" bestFit="1" customWidth="1"/>
    <col min="15" max="16384" width="9.1796875" style="39"/>
  </cols>
  <sheetData>
    <row r="1" spans="1:18" ht="80.25" customHeight="1" x14ac:dyDescent="0.25">
      <c r="A1" s="209"/>
      <c r="B1" s="209"/>
      <c r="C1" s="209"/>
      <c r="D1" s="209"/>
      <c r="E1" s="209"/>
      <c r="F1" s="80"/>
    </row>
    <row r="2" spans="1:18" ht="40" customHeight="1" x14ac:dyDescent="0.25">
      <c r="A2" s="206" t="s">
        <v>477</v>
      </c>
      <c r="B2" s="207"/>
      <c r="C2" s="207"/>
      <c r="D2" s="207"/>
      <c r="E2" s="207"/>
      <c r="F2" s="207"/>
      <c r="G2" s="207"/>
      <c r="H2" s="207"/>
      <c r="I2" s="207"/>
      <c r="J2" s="207"/>
      <c r="K2" s="207"/>
      <c r="L2" s="208"/>
    </row>
    <row r="3" spans="1:18" ht="10" customHeight="1" x14ac:dyDescent="0.25">
      <c r="B3" s="41"/>
      <c r="C3" s="41"/>
      <c r="D3" s="41"/>
      <c r="E3" s="41"/>
      <c r="F3" s="41"/>
    </row>
    <row r="4" spans="1:18" ht="124.5" customHeight="1" x14ac:dyDescent="0.45">
      <c r="A4" s="210" t="s">
        <v>476</v>
      </c>
      <c r="B4" s="210"/>
      <c r="C4" s="210"/>
      <c r="D4" s="210"/>
      <c r="E4" s="210"/>
      <c r="F4" s="210"/>
      <c r="G4" s="210"/>
      <c r="H4" s="210"/>
      <c r="I4" s="210"/>
      <c r="J4" s="210"/>
      <c r="K4" s="210"/>
      <c r="L4" s="210"/>
      <c r="M4" s="42"/>
      <c r="N4" s="42"/>
      <c r="O4" s="42"/>
      <c r="P4" s="42"/>
      <c r="Q4" s="42"/>
      <c r="R4" s="114"/>
    </row>
    <row r="5" spans="1:18" ht="16.5" x14ac:dyDescent="0.35">
      <c r="A5" s="144" t="s">
        <v>466</v>
      </c>
      <c r="B5" s="104"/>
      <c r="C5" s="104"/>
      <c r="D5" s="104"/>
      <c r="E5" s="104"/>
      <c r="F5" s="104"/>
      <c r="G5" s="104"/>
      <c r="H5" s="104"/>
      <c r="I5" s="104"/>
      <c r="J5" s="104"/>
      <c r="K5" s="104"/>
      <c r="L5" s="104"/>
      <c r="M5" s="42"/>
      <c r="N5" s="42"/>
      <c r="O5" s="42"/>
      <c r="P5" s="42"/>
      <c r="Q5" s="42"/>
    </row>
    <row r="6" spans="1:18" ht="43.5" x14ac:dyDescent="0.25">
      <c r="A6" s="111" t="s">
        <v>467</v>
      </c>
      <c r="B6" s="101" t="s">
        <v>449</v>
      </c>
      <c r="C6" s="101" t="s">
        <v>188</v>
      </c>
      <c r="D6" s="101" t="s">
        <v>450</v>
      </c>
      <c r="E6" s="101" t="s">
        <v>451</v>
      </c>
      <c r="F6" s="101" t="s">
        <v>452</v>
      </c>
      <c r="G6" s="101" t="s">
        <v>453</v>
      </c>
      <c r="H6" s="101" t="s">
        <v>454</v>
      </c>
      <c r="I6" s="101" t="s">
        <v>455</v>
      </c>
      <c r="J6" s="101" t="s">
        <v>456</v>
      </c>
      <c r="K6" s="101" t="s">
        <v>457</v>
      </c>
      <c r="L6" s="101" t="s">
        <v>458</v>
      </c>
    </row>
    <row r="7" spans="1:18" ht="25.5" customHeight="1" x14ac:dyDescent="0.25">
      <c r="A7" s="105" t="s">
        <v>297</v>
      </c>
      <c r="B7" s="140">
        <f>'1. Economic Dimension'!G9</f>
        <v>0</v>
      </c>
      <c r="C7" s="140">
        <f>'1. Economic Dimension'!G14</f>
        <v>0</v>
      </c>
      <c r="D7" s="140">
        <f>'1. Economic Dimension'!G19</f>
        <v>0</v>
      </c>
      <c r="E7" s="140">
        <f>'2. Environmental Dimension'!G9</f>
        <v>0</v>
      </c>
      <c r="F7" s="140">
        <f>'2. Environmental Dimension'!G14</f>
        <v>0</v>
      </c>
      <c r="G7" s="140">
        <f>'2. Environmental Dimension'!G19</f>
        <v>0</v>
      </c>
      <c r="H7" s="140">
        <f>'2. Environmental Dimension'!G24</f>
        <v>0</v>
      </c>
      <c r="I7" s="140">
        <f>'2. Environmental Dimension'!G29</f>
        <v>0</v>
      </c>
      <c r="J7" s="140">
        <f>'3. Social Dimension'!G9</f>
        <v>0</v>
      </c>
      <c r="K7" s="140">
        <f>'3. Social Dimension'!G14</f>
        <v>0</v>
      </c>
      <c r="L7" s="140">
        <f>'3. Social Dimension'!G19</f>
        <v>0</v>
      </c>
    </row>
    <row r="8" spans="1:18" ht="25.5" customHeight="1" x14ac:dyDescent="0.25">
      <c r="A8" s="106" t="s">
        <v>300</v>
      </c>
      <c r="B8" s="140">
        <f>'1. Economic Dimension'!G10</f>
        <v>0</v>
      </c>
      <c r="C8" s="140">
        <f>'1. Economic Dimension'!G15</f>
        <v>0</v>
      </c>
      <c r="D8" s="140">
        <f>'1. Economic Dimension'!G20</f>
        <v>0</v>
      </c>
      <c r="E8" s="140">
        <f>'2. Environmental Dimension'!G10</f>
        <v>0</v>
      </c>
      <c r="F8" s="140">
        <f>'2. Environmental Dimension'!G15</f>
        <v>0</v>
      </c>
      <c r="G8" s="140">
        <f>'2. Environmental Dimension'!G20</f>
        <v>0</v>
      </c>
      <c r="H8" s="140">
        <f>'2. Environmental Dimension'!G25</f>
        <v>0</v>
      </c>
      <c r="I8" s="140">
        <f>'2. Environmental Dimension'!G30</f>
        <v>0</v>
      </c>
      <c r="J8" s="140">
        <f>'3. Social Dimension'!G10</f>
        <v>0</v>
      </c>
      <c r="K8" s="140">
        <f>'3. Social Dimension'!G15</f>
        <v>0</v>
      </c>
      <c r="L8" s="140">
        <f>'3. Social Dimension'!G20</f>
        <v>0</v>
      </c>
    </row>
    <row r="9" spans="1:18" ht="25.5" customHeight="1" x14ac:dyDescent="0.25">
      <c r="A9" s="107" t="s">
        <v>302</v>
      </c>
      <c r="B9" s="140">
        <f>'1. Economic Dimension'!G11</f>
        <v>0</v>
      </c>
      <c r="C9" s="140">
        <f>'1. Economic Dimension'!G16</f>
        <v>0</v>
      </c>
      <c r="D9" s="140">
        <f>'1. Economic Dimension'!G21</f>
        <v>0</v>
      </c>
      <c r="E9" s="140">
        <f>'2. Environmental Dimension'!G11</f>
        <v>0</v>
      </c>
      <c r="F9" s="140">
        <f>'2. Environmental Dimension'!G16</f>
        <v>0</v>
      </c>
      <c r="G9" s="140">
        <f>'2. Environmental Dimension'!G21</f>
        <v>0</v>
      </c>
      <c r="H9" s="140">
        <f>'2. Environmental Dimension'!G26</f>
        <v>0</v>
      </c>
      <c r="I9" s="140">
        <f>'2. Environmental Dimension'!G31</f>
        <v>0</v>
      </c>
      <c r="J9" s="140">
        <f>'3. Social Dimension'!G11</f>
        <v>0</v>
      </c>
      <c r="K9" s="140">
        <f>'3. Social Dimension'!G16</f>
        <v>0</v>
      </c>
      <c r="L9" s="140">
        <f>'3. Social Dimension'!G21</f>
        <v>0</v>
      </c>
    </row>
    <row r="10" spans="1:18" ht="46.5" x14ac:dyDescent="0.25">
      <c r="A10" s="108" t="s">
        <v>469</v>
      </c>
      <c r="B10" s="140">
        <f>'1. Economic Dimension'!G12</f>
        <v>0</v>
      </c>
      <c r="C10" s="140">
        <f>'1. Economic Dimension'!G17</f>
        <v>0</v>
      </c>
      <c r="D10" s="140">
        <f>'1. Economic Dimension'!G22</f>
        <v>0</v>
      </c>
      <c r="E10" s="140">
        <f>'2. Environmental Dimension'!G12</f>
        <v>0</v>
      </c>
      <c r="F10" s="140">
        <f>'2. Environmental Dimension'!G17</f>
        <v>0</v>
      </c>
      <c r="G10" s="140">
        <f>'2. Environmental Dimension'!G22</f>
        <v>0</v>
      </c>
      <c r="H10" s="140">
        <f>'2. Environmental Dimension'!G27</f>
        <v>0</v>
      </c>
      <c r="I10" s="140">
        <f>'2. Environmental Dimension'!G32</f>
        <v>0</v>
      </c>
      <c r="J10" s="140">
        <f>'3. Social Dimension'!G12</f>
        <v>0</v>
      </c>
      <c r="K10" s="140">
        <f>'3. Social Dimension'!G17</f>
        <v>0</v>
      </c>
      <c r="L10" s="140">
        <f>'3. Social Dimension'!G22</f>
        <v>0</v>
      </c>
    </row>
    <row r="13" spans="1:18" ht="15" thickBot="1" x14ac:dyDescent="0.4">
      <c r="A13" s="144" t="s">
        <v>465</v>
      </c>
    </row>
    <row r="14" spans="1:18" ht="43.5" x14ac:dyDescent="0.25">
      <c r="A14" s="111" t="s">
        <v>468</v>
      </c>
      <c r="B14" s="101" t="s">
        <v>449</v>
      </c>
      <c r="C14" s="101" t="s">
        <v>188</v>
      </c>
      <c r="D14" s="101" t="s">
        <v>450</v>
      </c>
      <c r="E14" s="101" t="s">
        <v>451</v>
      </c>
      <c r="F14" s="101" t="s">
        <v>452</v>
      </c>
      <c r="G14" s="101" t="s">
        <v>453</v>
      </c>
      <c r="H14" s="101" t="s">
        <v>454</v>
      </c>
      <c r="I14" s="101" t="s">
        <v>455</v>
      </c>
      <c r="J14" s="101" t="s">
        <v>456</v>
      </c>
      <c r="K14" s="101" t="s">
        <v>457</v>
      </c>
      <c r="L14" s="109" t="s">
        <v>458</v>
      </c>
      <c r="M14" s="146" t="s">
        <v>471</v>
      </c>
    </row>
    <row r="15" spans="1:18" ht="25.5" customHeight="1" x14ac:dyDescent="0.25">
      <c r="A15" s="105" t="s">
        <v>297</v>
      </c>
      <c r="B15" s="142" t="e">
        <f>IF(B7/B10=0,"",B7/B10)</f>
        <v>#DIV/0!</v>
      </c>
      <c r="C15" s="142" t="e">
        <f>IF(C7/C10=0,"",C7/C10)</f>
        <v>#DIV/0!</v>
      </c>
      <c r="D15" s="142" t="e">
        <f t="shared" ref="D15:L15" si="0">IF(D7/D10=0,"",D7/D10)</f>
        <v>#DIV/0!</v>
      </c>
      <c r="E15" s="142" t="e">
        <f t="shared" si="0"/>
        <v>#DIV/0!</v>
      </c>
      <c r="F15" s="142" t="e">
        <f t="shared" si="0"/>
        <v>#DIV/0!</v>
      </c>
      <c r="G15" s="142" t="e">
        <f t="shared" si="0"/>
        <v>#DIV/0!</v>
      </c>
      <c r="H15" s="142" t="e">
        <f t="shared" si="0"/>
        <v>#DIV/0!</v>
      </c>
      <c r="I15" s="142" t="e">
        <f t="shared" si="0"/>
        <v>#DIV/0!</v>
      </c>
      <c r="J15" s="142" t="e">
        <f t="shared" si="0"/>
        <v>#DIV/0!</v>
      </c>
      <c r="K15" s="142" t="e">
        <f t="shared" si="0"/>
        <v>#DIV/0!</v>
      </c>
      <c r="L15" s="145" t="e">
        <f t="shared" si="0"/>
        <v>#DIV/0!</v>
      </c>
      <c r="M15" s="147"/>
    </row>
    <row r="16" spans="1:18" ht="25.5" customHeight="1" x14ac:dyDescent="0.25">
      <c r="A16" s="106" t="s">
        <v>300</v>
      </c>
      <c r="B16" s="142" t="e">
        <f>IF(B8/B10=0,"",B8/B10)</f>
        <v>#DIV/0!</v>
      </c>
      <c r="C16" s="142" t="e">
        <f>IF(C8/C10=0,"",C8/C10)</f>
        <v>#DIV/0!</v>
      </c>
      <c r="D16" s="142" t="e">
        <f t="shared" ref="D16:L16" si="1">IF(D8/D10=0,"",D8/D10)</f>
        <v>#DIV/0!</v>
      </c>
      <c r="E16" s="142" t="e">
        <f t="shared" si="1"/>
        <v>#DIV/0!</v>
      </c>
      <c r="F16" s="142" t="e">
        <f t="shared" si="1"/>
        <v>#DIV/0!</v>
      </c>
      <c r="G16" s="142" t="e">
        <f t="shared" si="1"/>
        <v>#DIV/0!</v>
      </c>
      <c r="H16" s="142" t="e">
        <f t="shared" si="1"/>
        <v>#DIV/0!</v>
      </c>
      <c r="I16" s="142" t="e">
        <f t="shared" si="1"/>
        <v>#DIV/0!</v>
      </c>
      <c r="J16" s="142" t="e">
        <f t="shared" si="1"/>
        <v>#DIV/0!</v>
      </c>
      <c r="K16" s="142" t="e">
        <f t="shared" si="1"/>
        <v>#DIV/0!</v>
      </c>
      <c r="L16" s="145" t="e">
        <f t="shared" si="1"/>
        <v>#DIV/0!</v>
      </c>
      <c r="M16" s="148"/>
    </row>
    <row r="17" spans="1:14" ht="25.5" customHeight="1" x14ac:dyDescent="0.25">
      <c r="A17" s="107" t="s">
        <v>302</v>
      </c>
      <c r="B17" s="142" t="e">
        <f>IF(B9/B10=0,"",B9/B10)</f>
        <v>#DIV/0!</v>
      </c>
      <c r="C17" s="142" t="e">
        <f>IF(C9/C10=0,"",C9/C10)</f>
        <v>#DIV/0!</v>
      </c>
      <c r="D17" s="142" t="e">
        <f t="shared" ref="D17:L17" si="2">IF(D9/D10=0,"",D9/D10)</f>
        <v>#DIV/0!</v>
      </c>
      <c r="E17" s="142" t="e">
        <f t="shared" si="2"/>
        <v>#DIV/0!</v>
      </c>
      <c r="F17" s="142" t="e">
        <f t="shared" si="2"/>
        <v>#DIV/0!</v>
      </c>
      <c r="G17" s="142" t="e">
        <f t="shared" si="2"/>
        <v>#DIV/0!</v>
      </c>
      <c r="H17" s="142" t="e">
        <f t="shared" si="2"/>
        <v>#DIV/0!</v>
      </c>
      <c r="I17" s="142" t="e">
        <f t="shared" si="2"/>
        <v>#DIV/0!</v>
      </c>
      <c r="J17" s="142" t="e">
        <f>IF(J9/J10=0,"",J9/J10)</f>
        <v>#DIV/0!</v>
      </c>
      <c r="K17" s="142" t="e">
        <f t="shared" si="2"/>
        <v>#DIV/0!</v>
      </c>
      <c r="L17" s="145" t="e">
        <f t="shared" si="2"/>
        <v>#DIV/0!</v>
      </c>
      <c r="M17" s="149" t="e">
        <f>100%-N17</f>
        <v>#DIV/0!</v>
      </c>
      <c r="N17" s="141" t="e">
        <f>IF(COUNT(B9:L9)=11,MAX(B17:L17),"")</f>
        <v>#DIV/0!</v>
      </c>
    </row>
    <row r="18" spans="1:14" ht="47" thickBot="1" x14ac:dyDescent="0.3">
      <c r="A18" s="108" t="s">
        <v>469</v>
      </c>
      <c r="B18" s="102" t="e">
        <f>IF(SUM(B15:B17)=0,"",SUM(B15:B17))</f>
        <v>#DIV/0!</v>
      </c>
      <c r="C18" s="103" t="e">
        <f>SUM(C15:C17)</f>
        <v>#DIV/0!</v>
      </c>
      <c r="D18" s="103" t="e">
        <f>SUM(D15:D17)</f>
        <v>#DIV/0!</v>
      </c>
      <c r="E18" s="103" t="e">
        <f t="shared" ref="E18:L18" si="3">SUM(E15:E17)</f>
        <v>#DIV/0!</v>
      </c>
      <c r="F18" s="103" t="e">
        <f t="shared" si="3"/>
        <v>#DIV/0!</v>
      </c>
      <c r="G18" s="103" t="e">
        <f>SUM(G15:G17)</f>
        <v>#DIV/0!</v>
      </c>
      <c r="H18" s="103" t="e">
        <f t="shared" si="3"/>
        <v>#DIV/0!</v>
      </c>
      <c r="I18" s="103" t="e">
        <f t="shared" si="3"/>
        <v>#DIV/0!</v>
      </c>
      <c r="J18" s="103" t="e">
        <f t="shared" si="3"/>
        <v>#DIV/0!</v>
      </c>
      <c r="K18" s="103" t="e">
        <f t="shared" si="3"/>
        <v>#DIV/0!</v>
      </c>
      <c r="L18" s="110" t="e">
        <f t="shared" si="3"/>
        <v>#DIV/0!</v>
      </c>
      <c r="M18" s="150"/>
      <c r="N18" s="139"/>
    </row>
  </sheetData>
  <sheetProtection algorithmName="SHA-512" hashValue="n9jOJ/YhcRgvCyv1jLwM9+4bcS6peHtGDvnU4k8uxFah0KoEDicN1Toyp9kcsj6aNanBn4hVcdAoBytd8PuYaA==" saltValue="EWyTk1IPHthtXRrPpn7lvA==" spinCount="100000" sheet="1" objects="1" scenarios="1"/>
  <mergeCells count="3">
    <mergeCell ref="A2:L2"/>
    <mergeCell ref="A1:E1"/>
    <mergeCell ref="A4:L4"/>
  </mergeCells>
  <dataValidations count="1">
    <dataValidation allowBlank="1" showInputMessage="1" showErrorMessage="1" prompt="The value reported within this cell is automatically generated, is password protected and linked to the previous sheets hence this value can not be altered" sqref="B7 C7:L10 B8:B10 B15:M18" xr:uid="{7FA08799-08D9-4979-A0C2-BD615CACC163}"/>
  </dataValidations>
  <pageMargins left="0.55118110236220474" right="0.47244094488188981" top="0.74803149606299213" bottom="0.74803149606299213" header="0.31496062992125984" footer="0.31496062992125984"/>
  <pageSetup paperSize="9" scale="50" fitToHeight="0" orientation="landscape" r:id="rId1"/>
  <headerFooter>
    <oddHeader>&amp;C&amp;14&amp;A&amp;R&amp;14Page &amp;P of 15</oddHeader>
  </headerFooter>
  <ignoredErrors>
    <ignoredError sqref="N17 B15:M17 C18:M18" evalErro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L98"/>
  <sheetViews>
    <sheetView showGridLines="0" zoomScale="70" zoomScaleNormal="70" workbookViewId="0">
      <selection activeCell="A2" sqref="A2:L2"/>
    </sheetView>
  </sheetViews>
  <sheetFormatPr defaultColWidth="9.1796875" defaultRowHeight="18.5" x14ac:dyDescent="0.45"/>
  <cols>
    <col min="1" max="1" width="9.81640625" style="62" customWidth="1"/>
    <col min="2" max="2" width="66" style="58" customWidth="1"/>
    <col min="3" max="3" width="21.81640625" style="58" customWidth="1"/>
    <col min="4" max="4" width="20.7265625" style="58" customWidth="1"/>
    <col min="5" max="11" width="22.81640625" style="61" customWidth="1"/>
    <col min="12" max="12" width="26.7265625" style="62" customWidth="1"/>
    <col min="13" max="16384" width="9.1796875" style="56"/>
  </cols>
  <sheetData>
    <row r="1" spans="1:12" ht="80.25" customHeight="1" x14ac:dyDescent="0.45">
      <c r="A1" s="214"/>
      <c r="B1" s="214"/>
      <c r="C1" s="214"/>
      <c r="D1" s="214"/>
      <c r="E1" s="214"/>
      <c r="F1" s="214"/>
      <c r="G1" s="214"/>
      <c r="H1" s="214"/>
      <c r="I1" s="214"/>
      <c r="J1" s="214"/>
      <c r="K1" s="214"/>
      <c r="L1" s="214"/>
    </row>
    <row r="2" spans="1:12" ht="40" customHeight="1" x14ac:dyDescent="0.45">
      <c r="A2" s="206" t="s">
        <v>472</v>
      </c>
      <c r="B2" s="207"/>
      <c r="C2" s="207"/>
      <c r="D2" s="207"/>
      <c r="E2" s="207"/>
      <c r="F2" s="207"/>
      <c r="G2" s="207"/>
      <c r="H2" s="207"/>
      <c r="I2" s="207"/>
      <c r="J2" s="207"/>
      <c r="K2" s="207"/>
      <c r="L2" s="207"/>
    </row>
    <row r="4" spans="1:12" ht="40.5" customHeight="1" x14ac:dyDescent="0.45"/>
    <row r="5" spans="1:12" ht="25" customHeight="1" x14ac:dyDescent="0.45">
      <c r="A5" s="211" t="s">
        <v>344</v>
      </c>
      <c r="B5" s="212"/>
      <c r="C5" s="212"/>
      <c r="D5" s="212"/>
      <c r="E5" s="212"/>
      <c r="F5" s="212"/>
      <c r="G5" s="212"/>
      <c r="H5" s="212"/>
      <c r="I5" s="212"/>
      <c r="J5" s="212"/>
      <c r="K5" s="212"/>
      <c r="L5" s="213"/>
    </row>
    <row r="6" spans="1:12" ht="34.5" customHeight="1" x14ac:dyDescent="0.45">
      <c r="A6" s="57" t="s">
        <v>345</v>
      </c>
      <c r="B6" s="59" t="s">
        <v>346</v>
      </c>
      <c r="C6" s="59" t="s">
        <v>347</v>
      </c>
      <c r="D6" s="59" t="s">
        <v>348</v>
      </c>
      <c r="E6" s="60" t="s">
        <v>349</v>
      </c>
      <c r="F6" s="60" t="s">
        <v>350</v>
      </c>
      <c r="G6" s="60" t="s">
        <v>351</v>
      </c>
      <c r="H6" s="60" t="s">
        <v>352</v>
      </c>
      <c r="I6" s="60" t="s">
        <v>353</v>
      </c>
      <c r="J6" s="60" t="s">
        <v>354</v>
      </c>
      <c r="K6" s="60" t="s">
        <v>355</v>
      </c>
      <c r="L6" s="57" t="s">
        <v>294</v>
      </c>
    </row>
    <row r="7" spans="1:12" ht="46.5" customHeight="1" x14ac:dyDescent="0.45">
      <c r="A7" s="60">
        <v>1</v>
      </c>
      <c r="B7" s="73" t="s">
        <v>356</v>
      </c>
      <c r="C7" s="74" t="s">
        <v>357</v>
      </c>
      <c r="D7" s="64"/>
      <c r="E7" s="63"/>
      <c r="F7" s="63"/>
      <c r="G7" s="63"/>
      <c r="H7" s="63"/>
      <c r="I7" s="63"/>
      <c r="J7" s="63"/>
      <c r="K7" s="63"/>
      <c r="L7" s="55"/>
    </row>
    <row r="8" spans="1:12" ht="46.5" customHeight="1" x14ac:dyDescent="0.45">
      <c r="A8" s="75"/>
      <c r="B8" s="76"/>
      <c r="C8" s="76"/>
      <c r="D8" s="66"/>
      <c r="E8" s="67"/>
      <c r="F8" s="67"/>
      <c r="G8" s="67"/>
      <c r="H8" s="67"/>
      <c r="I8" s="67"/>
      <c r="J8" s="67"/>
      <c r="K8" s="67"/>
      <c r="L8" s="68"/>
    </row>
    <row r="9" spans="1:12" ht="25" customHeight="1" x14ac:dyDescent="0.45">
      <c r="A9" s="211" t="s">
        <v>146</v>
      </c>
      <c r="B9" s="212"/>
      <c r="C9" s="212"/>
      <c r="D9" s="212"/>
      <c r="E9" s="212"/>
      <c r="F9" s="212"/>
      <c r="G9" s="212"/>
      <c r="H9" s="212"/>
      <c r="I9" s="212"/>
      <c r="J9" s="212"/>
      <c r="K9" s="212"/>
      <c r="L9" s="213"/>
    </row>
    <row r="10" spans="1:12" ht="34.5" customHeight="1" x14ac:dyDescent="0.45">
      <c r="A10" s="57" t="s">
        <v>345</v>
      </c>
      <c r="B10" s="59" t="s">
        <v>346</v>
      </c>
      <c r="C10" s="59" t="s">
        <v>347</v>
      </c>
      <c r="D10" s="59" t="s">
        <v>348</v>
      </c>
      <c r="E10" s="60" t="s">
        <v>349</v>
      </c>
      <c r="F10" s="60" t="s">
        <v>350</v>
      </c>
      <c r="G10" s="60" t="s">
        <v>351</v>
      </c>
      <c r="H10" s="60" t="s">
        <v>352</v>
      </c>
      <c r="I10" s="60" t="s">
        <v>353</v>
      </c>
      <c r="J10" s="60" t="s">
        <v>354</v>
      </c>
      <c r="K10" s="60" t="s">
        <v>355</v>
      </c>
      <c r="L10" s="57" t="s">
        <v>294</v>
      </c>
    </row>
    <row r="11" spans="1:12" ht="34.5" customHeight="1" x14ac:dyDescent="0.45">
      <c r="A11" s="69" t="s">
        <v>358</v>
      </c>
      <c r="B11" s="70" t="s">
        <v>359</v>
      </c>
      <c r="C11" s="70"/>
      <c r="D11" s="70"/>
      <c r="E11" s="71"/>
      <c r="F11" s="71"/>
      <c r="G11" s="71"/>
      <c r="H11" s="71"/>
      <c r="I11" s="71"/>
      <c r="J11" s="71"/>
      <c r="K11" s="71"/>
      <c r="L11" s="69"/>
    </row>
    <row r="12" spans="1:12" ht="40.5" customHeight="1" x14ac:dyDescent="0.45">
      <c r="A12" s="63">
        <v>1</v>
      </c>
      <c r="B12" s="64" t="s">
        <v>360</v>
      </c>
      <c r="C12" s="64" t="s">
        <v>361</v>
      </c>
      <c r="D12" s="64"/>
      <c r="E12" s="63"/>
      <c r="F12" s="63"/>
      <c r="G12" s="63"/>
      <c r="H12" s="63"/>
      <c r="I12" s="63"/>
      <c r="J12" s="63"/>
      <c r="K12" s="63"/>
      <c r="L12" s="55"/>
    </row>
    <row r="13" spans="1:12" ht="40.5" customHeight="1" x14ac:dyDescent="0.45">
      <c r="A13" s="63">
        <v>2</v>
      </c>
      <c r="B13" s="64" t="s">
        <v>362</v>
      </c>
      <c r="C13" s="64" t="s">
        <v>361</v>
      </c>
      <c r="D13" s="64"/>
      <c r="E13" s="63"/>
      <c r="F13" s="63"/>
      <c r="G13" s="63"/>
      <c r="H13" s="63"/>
      <c r="I13" s="63"/>
      <c r="J13" s="63"/>
      <c r="K13" s="63"/>
      <c r="L13" s="55"/>
    </row>
    <row r="14" spans="1:12" ht="40.5" customHeight="1" x14ac:dyDescent="0.45">
      <c r="A14" s="63">
        <v>3</v>
      </c>
      <c r="B14" s="64" t="s">
        <v>363</v>
      </c>
      <c r="C14" s="64" t="s">
        <v>361</v>
      </c>
      <c r="D14" s="64"/>
      <c r="E14" s="63"/>
      <c r="F14" s="63"/>
      <c r="G14" s="63"/>
      <c r="H14" s="63"/>
      <c r="I14" s="63"/>
      <c r="J14" s="63"/>
      <c r="K14" s="63"/>
      <c r="L14" s="55"/>
    </row>
    <row r="15" spans="1:12" ht="46.5" customHeight="1" x14ac:dyDescent="0.45">
      <c r="A15" s="65"/>
      <c r="B15" s="66"/>
      <c r="C15" s="66"/>
      <c r="D15" s="66"/>
      <c r="E15" s="67"/>
      <c r="F15" s="67"/>
      <c r="G15" s="67"/>
      <c r="H15" s="67"/>
      <c r="I15" s="67"/>
      <c r="J15" s="67"/>
      <c r="K15" s="67"/>
      <c r="L15" s="68"/>
    </row>
    <row r="16" spans="1:12" ht="25" customHeight="1" x14ac:dyDescent="0.45">
      <c r="A16" s="211" t="s">
        <v>180</v>
      </c>
      <c r="B16" s="212"/>
      <c r="C16" s="212"/>
      <c r="D16" s="212"/>
      <c r="E16" s="212"/>
      <c r="F16" s="212"/>
      <c r="G16" s="212"/>
      <c r="H16" s="212"/>
      <c r="I16" s="212"/>
      <c r="J16" s="212"/>
      <c r="K16" s="212"/>
      <c r="L16" s="213"/>
    </row>
    <row r="17" spans="1:12" ht="34.5" customHeight="1" x14ac:dyDescent="0.45">
      <c r="A17" s="57" t="s">
        <v>345</v>
      </c>
      <c r="B17" s="59" t="s">
        <v>346</v>
      </c>
      <c r="C17" s="59" t="s">
        <v>347</v>
      </c>
      <c r="D17" s="59" t="s">
        <v>348</v>
      </c>
      <c r="E17" s="60" t="s">
        <v>349</v>
      </c>
      <c r="F17" s="60" t="s">
        <v>350</v>
      </c>
      <c r="G17" s="60" t="s">
        <v>351</v>
      </c>
      <c r="H17" s="60" t="s">
        <v>352</v>
      </c>
      <c r="I17" s="60" t="s">
        <v>353</v>
      </c>
      <c r="J17" s="60" t="s">
        <v>354</v>
      </c>
      <c r="K17" s="60" t="s">
        <v>355</v>
      </c>
      <c r="L17" s="57" t="s">
        <v>294</v>
      </c>
    </row>
    <row r="18" spans="1:12" ht="34.5" customHeight="1" x14ac:dyDescent="0.45">
      <c r="A18" s="72" t="s">
        <v>364</v>
      </c>
      <c r="B18" s="70"/>
      <c r="C18" s="70"/>
      <c r="D18" s="70"/>
      <c r="E18" s="71"/>
      <c r="F18" s="71"/>
      <c r="G18" s="71"/>
      <c r="H18" s="71"/>
      <c r="I18" s="71"/>
      <c r="J18" s="71"/>
      <c r="K18" s="71"/>
      <c r="L18" s="69"/>
    </row>
    <row r="19" spans="1:12" ht="37" x14ac:dyDescent="0.45">
      <c r="A19" s="63">
        <v>1</v>
      </c>
      <c r="B19" s="64" t="s">
        <v>360</v>
      </c>
      <c r="C19" s="64" t="s">
        <v>361</v>
      </c>
      <c r="D19" s="64"/>
      <c r="E19" s="63"/>
      <c r="F19" s="63"/>
      <c r="G19" s="63"/>
      <c r="H19" s="63"/>
      <c r="I19" s="63"/>
      <c r="J19" s="63"/>
      <c r="K19" s="63"/>
      <c r="L19" s="55"/>
    </row>
    <row r="20" spans="1:12" ht="37" x14ac:dyDescent="0.45">
      <c r="A20" s="63">
        <v>2</v>
      </c>
      <c r="B20" s="64" t="s">
        <v>362</v>
      </c>
      <c r="C20" s="64" t="s">
        <v>361</v>
      </c>
      <c r="D20" s="64"/>
      <c r="E20" s="63"/>
      <c r="F20" s="63"/>
      <c r="G20" s="63"/>
      <c r="H20" s="63"/>
      <c r="I20" s="63"/>
      <c r="J20" s="63"/>
      <c r="K20" s="63"/>
      <c r="L20" s="55"/>
    </row>
    <row r="21" spans="1:12" ht="40.5" customHeight="1" x14ac:dyDescent="0.45">
      <c r="A21" s="63">
        <v>3</v>
      </c>
      <c r="B21" s="64" t="s">
        <v>363</v>
      </c>
      <c r="C21" s="64" t="s">
        <v>361</v>
      </c>
      <c r="D21" s="64"/>
      <c r="E21" s="63"/>
      <c r="F21" s="63"/>
      <c r="G21" s="63"/>
      <c r="H21" s="63"/>
      <c r="I21" s="63"/>
      <c r="J21" s="63"/>
      <c r="K21" s="63"/>
      <c r="L21" s="55"/>
    </row>
    <row r="22" spans="1:12" ht="37" x14ac:dyDescent="0.45">
      <c r="A22" s="63">
        <v>4</v>
      </c>
      <c r="B22" s="64" t="s">
        <v>365</v>
      </c>
      <c r="C22" s="64" t="s">
        <v>361</v>
      </c>
      <c r="D22" s="64"/>
      <c r="E22" s="63"/>
      <c r="F22" s="63"/>
      <c r="G22" s="63"/>
      <c r="H22" s="63"/>
      <c r="I22" s="63"/>
      <c r="J22" s="63"/>
      <c r="K22" s="63"/>
      <c r="L22" s="55"/>
    </row>
    <row r="23" spans="1:12" ht="36" customHeight="1" x14ac:dyDescent="0.45">
      <c r="A23" s="72" t="s">
        <v>366</v>
      </c>
      <c r="B23" s="70"/>
      <c r="C23" s="70"/>
      <c r="D23" s="70"/>
      <c r="E23" s="71"/>
      <c r="F23" s="71"/>
      <c r="G23" s="71"/>
      <c r="H23" s="71"/>
      <c r="I23" s="71"/>
      <c r="J23" s="71"/>
      <c r="K23" s="71"/>
      <c r="L23" s="69"/>
    </row>
    <row r="24" spans="1:12" ht="34.5" customHeight="1" x14ac:dyDescent="0.45">
      <c r="A24" s="57" t="s">
        <v>345</v>
      </c>
      <c r="B24" s="59" t="s">
        <v>346</v>
      </c>
      <c r="C24" s="59" t="s">
        <v>347</v>
      </c>
      <c r="D24" s="59" t="s">
        <v>348</v>
      </c>
      <c r="E24" s="60" t="s">
        <v>349</v>
      </c>
      <c r="F24" s="60" t="s">
        <v>350</v>
      </c>
      <c r="G24" s="60" t="s">
        <v>351</v>
      </c>
      <c r="H24" s="60" t="s">
        <v>352</v>
      </c>
      <c r="I24" s="60" t="s">
        <v>353</v>
      </c>
      <c r="J24" s="60" t="s">
        <v>354</v>
      </c>
      <c r="K24" s="60" t="s">
        <v>355</v>
      </c>
      <c r="L24" s="57" t="s">
        <v>294</v>
      </c>
    </row>
    <row r="25" spans="1:12" ht="92.5" x14ac:dyDescent="0.45">
      <c r="A25" s="63">
        <v>1</v>
      </c>
      <c r="B25" s="64" t="s">
        <v>367</v>
      </c>
      <c r="C25" s="64" t="s">
        <v>368</v>
      </c>
      <c r="D25" s="64"/>
      <c r="E25" s="63"/>
      <c r="F25" s="63"/>
      <c r="G25" s="63"/>
      <c r="H25" s="63"/>
      <c r="I25" s="63"/>
      <c r="J25" s="63"/>
      <c r="K25" s="63"/>
      <c r="L25" s="55"/>
    </row>
    <row r="26" spans="1:12" ht="46.5" customHeight="1" x14ac:dyDescent="0.45">
      <c r="A26" s="65"/>
      <c r="B26" s="66"/>
      <c r="C26" s="66"/>
      <c r="D26" s="66"/>
      <c r="E26" s="67"/>
      <c r="F26" s="67"/>
      <c r="G26" s="67"/>
      <c r="H26" s="67"/>
      <c r="I26" s="67"/>
      <c r="J26" s="67"/>
      <c r="K26" s="67"/>
      <c r="L26" s="68"/>
    </row>
    <row r="27" spans="1:12" ht="25" customHeight="1" x14ac:dyDescent="0.45">
      <c r="A27" s="211" t="s">
        <v>369</v>
      </c>
      <c r="B27" s="212"/>
      <c r="C27" s="212"/>
      <c r="D27" s="212"/>
      <c r="E27" s="212"/>
      <c r="F27" s="212"/>
      <c r="G27" s="212"/>
      <c r="H27" s="212"/>
      <c r="I27" s="212"/>
      <c r="J27" s="212"/>
      <c r="K27" s="212"/>
      <c r="L27" s="213"/>
    </row>
    <row r="28" spans="1:12" ht="34.5" customHeight="1" x14ac:dyDescent="0.45">
      <c r="A28" s="57" t="s">
        <v>345</v>
      </c>
      <c r="B28" s="59" t="s">
        <v>346</v>
      </c>
      <c r="C28" s="59" t="s">
        <v>347</v>
      </c>
      <c r="D28" s="59" t="s">
        <v>348</v>
      </c>
      <c r="E28" s="60" t="s">
        <v>349</v>
      </c>
      <c r="F28" s="60" t="s">
        <v>350</v>
      </c>
      <c r="G28" s="60" t="s">
        <v>351</v>
      </c>
      <c r="H28" s="60" t="s">
        <v>352</v>
      </c>
      <c r="I28" s="60" t="s">
        <v>353</v>
      </c>
      <c r="J28" s="60" t="s">
        <v>354</v>
      </c>
      <c r="K28" s="60" t="s">
        <v>355</v>
      </c>
      <c r="L28" s="57" t="s">
        <v>294</v>
      </c>
    </row>
    <row r="29" spans="1:12" ht="45" customHeight="1" x14ac:dyDescent="0.45">
      <c r="A29" s="63">
        <v>1</v>
      </c>
      <c r="B29" s="64" t="s">
        <v>370</v>
      </c>
      <c r="C29" s="64" t="s">
        <v>371</v>
      </c>
      <c r="D29" s="64"/>
      <c r="E29" s="63"/>
      <c r="F29" s="63"/>
      <c r="G29" s="63"/>
      <c r="H29" s="63"/>
      <c r="I29" s="63"/>
      <c r="J29" s="63"/>
      <c r="K29" s="63"/>
      <c r="L29" s="55"/>
    </row>
    <row r="30" spans="1:12" ht="45" customHeight="1" x14ac:dyDescent="0.45">
      <c r="A30" s="63">
        <v>2</v>
      </c>
      <c r="B30" s="64" t="s">
        <v>372</v>
      </c>
      <c r="C30" s="64" t="s">
        <v>371</v>
      </c>
      <c r="D30" s="64"/>
      <c r="E30" s="63"/>
      <c r="F30" s="63"/>
      <c r="G30" s="63"/>
      <c r="H30" s="63"/>
      <c r="I30" s="63"/>
      <c r="J30" s="63"/>
      <c r="K30" s="63"/>
      <c r="L30" s="55"/>
    </row>
    <row r="31" spans="1:12" ht="45" customHeight="1" x14ac:dyDescent="0.45">
      <c r="A31" s="63">
        <v>3</v>
      </c>
      <c r="B31" s="64" t="s">
        <v>373</v>
      </c>
      <c r="C31" s="64" t="s">
        <v>361</v>
      </c>
      <c r="D31" s="64"/>
      <c r="E31" s="63"/>
      <c r="F31" s="63"/>
      <c r="G31" s="63"/>
      <c r="H31" s="63"/>
      <c r="I31" s="63"/>
      <c r="J31" s="63"/>
      <c r="K31" s="63"/>
      <c r="L31" s="55"/>
    </row>
    <row r="32" spans="1:12" ht="45" customHeight="1" x14ac:dyDescent="0.45">
      <c r="A32" s="63">
        <v>4</v>
      </c>
      <c r="B32" s="64" t="s">
        <v>374</v>
      </c>
      <c r="C32" s="64" t="s">
        <v>375</v>
      </c>
      <c r="D32" s="64"/>
      <c r="E32" s="63"/>
      <c r="F32" s="63"/>
      <c r="G32" s="63"/>
      <c r="H32" s="63"/>
      <c r="I32" s="63"/>
      <c r="J32" s="63"/>
      <c r="K32" s="63"/>
      <c r="L32" s="55"/>
    </row>
    <row r="33" spans="1:12" ht="45" customHeight="1" x14ac:dyDescent="0.45">
      <c r="A33" s="65"/>
      <c r="B33" s="66"/>
      <c r="C33" s="66"/>
      <c r="D33" s="66"/>
      <c r="E33" s="67"/>
      <c r="F33" s="67"/>
      <c r="G33" s="67"/>
      <c r="H33" s="67"/>
      <c r="I33" s="67"/>
      <c r="J33" s="67"/>
      <c r="K33" s="67"/>
      <c r="L33" s="68"/>
    </row>
    <row r="34" spans="1:12" ht="25" customHeight="1" x14ac:dyDescent="0.45">
      <c r="A34" s="211" t="s">
        <v>376</v>
      </c>
      <c r="B34" s="212"/>
      <c r="C34" s="212"/>
      <c r="D34" s="212"/>
      <c r="E34" s="212"/>
      <c r="F34" s="212"/>
      <c r="G34" s="212"/>
      <c r="H34" s="212"/>
      <c r="I34" s="212"/>
      <c r="J34" s="212"/>
      <c r="K34" s="212"/>
      <c r="L34" s="213"/>
    </row>
    <row r="35" spans="1:12" ht="34.5" customHeight="1" x14ac:dyDescent="0.45">
      <c r="A35" s="57" t="s">
        <v>345</v>
      </c>
      <c r="B35" s="59" t="s">
        <v>346</v>
      </c>
      <c r="C35" s="59" t="s">
        <v>347</v>
      </c>
      <c r="D35" s="59" t="s">
        <v>348</v>
      </c>
      <c r="E35" s="60" t="s">
        <v>349</v>
      </c>
      <c r="F35" s="60" t="s">
        <v>350</v>
      </c>
      <c r="G35" s="60" t="s">
        <v>351</v>
      </c>
      <c r="H35" s="60" t="s">
        <v>352</v>
      </c>
      <c r="I35" s="60" t="s">
        <v>353</v>
      </c>
      <c r="J35" s="60" t="s">
        <v>354</v>
      </c>
      <c r="K35" s="60" t="s">
        <v>355</v>
      </c>
      <c r="L35" s="57" t="s">
        <v>294</v>
      </c>
    </row>
    <row r="36" spans="1:12" ht="43.5" customHeight="1" x14ac:dyDescent="0.45">
      <c r="A36" s="63">
        <v>1</v>
      </c>
      <c r="B36" s="64" t="s">
        <v>377</v>
      </c>
      <c r="C36" s="64" t="s">
        <v>357</v>
      </c>
      <c r="D36" s="64"/>
      <c r="E36" s="63"/>
      <c r="F36" s="63"/>
      <c r="G36" s="63"/>
      <c r="H36" s="63"/>
      <c r="I36" s="63"/>
      <c r="J36" s="63"/>
      <c r="K36" s="63"/>
      <c r="L36" s="55"/>
    </row>
    <row r="37" spans="1:12" ht="43.5" customHeight="1" x14ac:dyDescent="0.45">
      <c r="A37" s="63">
        <v>2</v>
      </c>
      <c r="B37" s="64" t="s">
        <v>378</v>
      </c>
      <c r="C37" s="64" t="s">
        <v>357</v>
      </c>
      <c r="D37" s="64"/>
      <c r="E37" s="63"/>
      <c r="F37" s="63"/>
      <c r="G37" s="63"/>
      <c r="H37" s="63"/>
      <c r="I37" s="63"/>
      <c r="J37" s="63"/>
      <c r="K37" s="63"/>
      <c r="L37" s="55"/>
    </row>
    <row r="38" spans="1:12" ht="43.5" customHeight="1" x14ac:dyDescent="0.45">
      <c r="A38" s="63">
        <v>3</v>
      </c>
      <c r="B38" s="64" t="s">
        <v>379</v>
      </c>
      <c r="C38" s="64" t="s">
        <v>357</v>
      </c>
      <c r="D38" s="64"/>
      <c r="E38" s="63"/>
      <c r="F38" s="63"/>
      <c r="G38" s="63"/>
      <c r="H38" s="63"/>
      <c r="I38" s="63"/>
      <c r="J38" s="63"/>
      <c r="K38" s="63"/>
      <c r="L38" s="55"/>
    </row>
    <row r="39" spans="1:12" ht="43.5" customHeight="1" x14ac:dyDescent="0.45">
      <c r="A39" s="63">
        <v>4</v>
      </c>
      <c r="B39" s="64" t="s">
        <v>380</v>
      </c>
      <c r="C39" s="64" t="s">
        <v>357</v>
      </c>
      <c r="D39" s="64"/>
      <c r="E39" s="63"/>
      <c r="F39" s="63"/>
      <c r="G39" s="63"/>
      <c r="H39" s="63"/>
      <c r="I39" s="63"/>
      <c r="J39" s="63"/>
      <c r="K39" s="63"/>
      <c r="L39" s="55"/>
    </row>
    <row r="40" spans="1:12" ht="37.5" customHeight="1" x14ac:dyDescent="0.45">
      <c r="A40" s="63">
        <v>5</v>
      </c>
      <c r="B40" s="64" t="s">
        <v>381</v>
      </c>
      <c r="C40" s="64" t="s">
        <v>357</v>
      </c>
      <c r="D40" s="64"/>
      <c r="E40" s="63"/>
      <c r="F40" s="63"/>
      <c r="G40" s="63"/>
      <c r="H40" s="63"/>
      <c r="I40" s="63"/>
      <c r="J40" s="63"/>
      <c r="K40" s="63"/>
      <c r="L40" s="55"/>
    </row>
    <row r="41" spans="1:12" ht="55.5" x14ac:dyDescent="0.45">
      <c r="A41" s="63">
        <v>6</v>
      </c>
      <c r="B41" s="64" t="s">
        <v>382</v>
      </c>
      <c r="C41" s="64" t="s">
        <v>357</v>
      </c>
      <c r="D41" s="64"/>
      <c r="E41" s="63"/>
      <c r="F41" s="63"/>
      <c r="G41" s="63"/>
      <c r="H41" s="63"/>
      <c r="I41" s="63"/>
      <c r="J41" s="63"/>
      <c r="K41" s="63"/>
      <c r="L41" s="55"/>
    </row>
    <row r="42" spans="1:12" ht="45" customHeight="1" x14ac:dyDescent="0.45">
      <c r="A42" s="65"/>
      <c r="B42" s="66"/>
      <c r="C42" s="66"/>
      <c r="D42" s="66"/>
      <c r="E42" s="67"/>
      <c r="F42" s="67"/>
      <c r="G42" s="67"/>
      <c r="H42" s="67"/>
      <c r="I42" s="67"/>
      <c r="J42" s="67"/>
      <c r="K42" s="67"/>
      <c r="L42" s="68"/>
    </row>
    <row r="43" spans="1:12" ht="25" customHeight="1" x14ac:dyDescent="0.45">
      <c r="A43" s="211" t="s">
        <v>383</v>
      </c>
      <c r="B43" s="212"/>
      <c r="C43" s="212"/>
      <c r="D43" s="212"/>
      <c r="E43" s="212"/>
      <c r="F43" s="212"/>
      <c r="G43" s="212"/>
      <c r="H43" s="212"/>
      <c r="I43" s="212"/>
      <c r="J43" s="212"/>
      <c r="K43" s="212"/>
      <c r="L43" s="213"/>
    </row>
    <row r="44" spans="1:12" ht="34.5" customHeight="1" x14ac:dyDescent="0.45">
      <c r="A44" s="57" t="s">
        <v>345</v>
      </c>
      <c r="B44" s="59" t="s">
        <v>346</v>
      </c>
      <c r="C44" s="59" t="s">
        <v>347</v>
      </c>
      <c r="D44" s="59" t="s">
        <v>348</v>
      </c>
      <c r="E44" s="60" t="s">
        <v>349</v>
      </c>
      <c r="F44" s="60" t="s">
        <v>350</v>
      </c>
      <c r="G44" s="60" t="s">
        <v>351</v>
      </c>
      <c r="H44" s="60" t="s">
        <v>352</v>
      </c>
      <c r="I44" s="60" t="s">
        <v>353</v>
      </c>
      <c r="J44" s="60" t="s">
        <v>354</v>
      </c>
      <c r="K44" s="60" t="s">
        <v>355</v>
      </c>
      <c r="L44" s="57" t="s">
        <v>294</v>
      </c>
    </row>
    <row r="45" spans="1:12" ht="42" customHeight="1" x14ac:dyDescent="0.45">
      <c r="A45" s="63">
        <v>1</v>
      </c>
      <c r="B45" s="64" t="s">
        <v>384</v>
      </c>
      <c r="C45" s="64" t="s">
        <v>371</v>
      </c>
      <c r="D45" s="64"/>
      <c r="E45" s="63"/>
      <c r="F45" s="63"/>
      <c r="G45" s="63"/>
      <c r="H45" s="63"/>
      <c r="I45" s="63"/>
      <c r="J45" s="63"/>
      <c r="K45" s="63"/>
      <c r="L45" s="55"/>
    </row>
    <row r="46" spans="1:12" ht="37.5" customHeight="1" x14ac:dyDescent="0.45">
      <c r="A46" s="63">
        <v>2</v>
      </c>
      <c r="B46" s="64" t="s">
        <v>385</v>
      </c>
      <c r="C46" s="64" t="s">
        <v>357</v>
      </c>
      <c r="D46" s="64"/>
      <c r="E46" s="63"/>
      <c r="F46" s="63"/>
      <c r="G46" s="63"/>
      <c r="H46" s="63"/>
      <c r="I46" s="63"/>
      <c r="J46" s="63"/>
      <c r="K46" s="63"/>
      <c r="L46" s="55"/>
    </row>
    <row r="47" spans="1:12" ht="129.5" x14ac:dyDescent="0.45">
      <c r="A47" s="63">
        <v>3</v>
      </c>
      <c r="B47" s="64" t="s">
        <v>386</v>
      </c>
      <c r="C47" s="64" t="s">
        <v>368</v>
      </c>
      <c r="D47" s="64"/>
      <c r="E47" s="63"/>
      <c r="F47" s="63"/>
      <c r="G47" s="63"/>
      <c r="H47" s="63"/>
      <c r="I47" s="63"/>
      <c r="J47" s="63"/>
      <c r="K47" s="63"/>
      <c r="L47" s="55"/>
    </row>
    <row r="48" spans="1:12" ht="92.5" x14ac:dyDescent="0.45">
      <c r="A48" s="63">
        <v>4</v>
      </c>
      <c r="B48" s="64" t="s">
        <v>387</v>
      </c>
      <c r="C48" s="64" t="s">
        <v>368</v>
      </c>
      <c r="D48" s="64"/>
      <c r="E48" s="63"/>
      <c r="F48" s="63"/>
      <c r="G48" s="63"/>
      <c r="H48" s="63"/>
      <c r="I48" s="63"/>
      <c r="J48" s="63"/>
      <c r="K48" s="63"/>
      <c r="L48" s="55"/>
    </row>
    <row r="49" spans="1:12" ht="45" customHeight="1" x14ac:dyDescent="0.45">
      <c r="A49" s="65"/>
      <c r="B49" s="66"/>
      <c r="C49" s="66"/>
      <c r="D49" s="66"/>
      <c r="E49" s="67"/>
      <c r="F49" s="67"/>
      <c r="G49" s="67"/>
      <c r="H49" s="67"/>
      <c r="I49" s="67"/>
      <c r="J49" s="67"/>
      <c r="K49" s="67"/>
      <c r="L49" s="68"/>
    </row>
    <row r="50" spans="1:12" ht="25" customHeight="1" x14ac:dyDescent="0.45">
      <c r="A50" s="211" t="s">
        <v>388</v>
      </c>
      <c r="B50" s="212"/>
      <c r="C50" s="212"/>
      <c r="D50" s="212"/>
      <c r="E50" s="212"/>
      <c r="F50" s="212"/>
      <c r="G50" s="212"/>
      <c r="H50" s="212"/>
      <c r="I50" s="212"/>
      <c r="J50" s="212"/>
      <c r="K50" s="212"/>
      <c r="L50" s="213"/>
    </row>
    <row r="51" spans="1:12" ht="34.5" customHeight="1" x14ac:dyDescent="0.45">
      <c r="A51" s="57" t="s">
        <v>345</v>
      </c>
      <c r="B51" s="59" t="s">
        <v>346</v>
      </c>
      <c r="C51" s="59" t="s">
        <v>347</v>
      </c>
      <c r="D51" s="59" t="s">
        <v>348</v>
      </c>
      <c r="E51" s="60" t="s">
        <v>349</v>
      </c>
      <c r="F51" s="60" t="s">
        <v>350</v>
      </c>
      <c r="G51" s="60" t="s">
        <v>351</v>
      </c>
      <c r="H51" s="60" t="s">
        <v>352</v>
      </c>
      <c r="I51" s="60" t="s">
        <v>353</v>
      </c>
      <c r="J51" s="60" t="s">
        <v>354</v>
      </c>
      <c r="K51" s="60" t="s">
        <v>355</v>
      </c>
      <c r="L51" s="57" t="s">
        <v>294</v>
      </c>
    </row>
    <row r="52" spans="1:12" ht="42" customHeight="1" x14ac:dyDescent="0.45">
      <c r="A52" s="63">
        <v>1</v>
      </c>
      <c r="B52" s="64" t="s">
        <v>389</v>
      </c>
      <c r="C52" s="64" t="s">
        <v>371</v>
      </c>
      <c r="D52" s="64"/>
      <c r="E52" s="63"/>
      <c r="F52" s="63"/>
      <c r="G52" s="63"/>
      <c r="H52" s="63"/>
      <c r="I52" s="63"/>
      <c r="J52" s="63"/>
      <c r="K52" s="63"/>
      <c r="L52" s="55"/>
    </row>
    <row r="53" spans="1:12" ht="37.5" customHeight="1" x14ac:dyDescent="0.45">
      <c r="A53" s="63">
        <v>2</v>
      </c>
      <c r="B53" s="64" t="s">
        <v>390</v>
      </c>
      <c r="C53" s="64" t="s">
        <v>371</v>
      </c>
      <c r="D53" s="64"/>
      <c r="E53" s="63"/>
      <c r="F53" s="63"/>
      <c r="G53" s="63"/>
      <c r="H53" s="63"/>
      <c r="I53" s="63"/>
      <c r="J53" s="63"/>
      <c r="K53" s="63"/>
      <c r="L53" s="55"/>
    </row>
    <row r="54" spans="1:12" ht="370" x14ac:dyDescent="0.45">
      <c r="A54" s="63">
        <v>3</v>
      </c>
      <c r="B54" s="64" t="s">
        <v>391</v>
      </c>
      <c r="C54" s="64" t="s">
        <v>392</v>
      </c>
      <c r="D54" s="64"/>
      <c r="E54" s="63"/>
      <c r="F54" s="63"/>
      <c r="G54" s="63"/>
      <c r="H54" s="63"/>
      <c r="I54" s="63"/>
      <c r="J54" s="63"/>
      <c r="K54" s="63"/>
      <c r="L54" s="55"/>
    </row>
    <row r="55" spans="1:12" ht="45" customHeight="1" x14ac:dyDescent="0.45">
      <c r="A55" s="65"/>
      <c r="B55" s="66"/>
      <c r="C55" s="66"/>
      <c r="D55" s="66"/>
      <c r="E55" s="67"/>
      <c r="F55" s="67"/>
      <c r="G55" s="67"/>
      <c r="H55" s="67"/>
      <c r="I55" s="67"/>
      <c r="J55" s="67"/>
      <c r="K55" s="67"/>
      <c r="L55" s="68"/>
    </row>
    <row r="56" spans="1:12" ht="25" customHeight="1" x14ac:dyDescent="0.45">
      <c r="A56" s="211" t="s">
        <v>393</v>
      </c>
      <c r="B56" s="212"/>
      <c r="C56" s="212"/>
      <c r="D56" s="212"/>
      <c r="E56" s="212"/>
      <c r="F56" s="212"/>
      <c r="G56" s="212"/>
      <c r="H56" s="212"/>
      <c r="I56" s="212"/>
      <c r="J56" s="212"/>
      <c r="K56" s="212"/>
      <c r="L56" s="213"/>
    </row>
    <row r="57" spans="1:12" ht="34.5" customHeight="1" x14ac:dyDescent="0.45">
      <c r="A57" s="57" t="s">
        <v>345</v>
      </c>
      <c r="B57" s="59" t="s">
        <v>346</v>
      </c>
      <c r="C57" s="59" t="s">
        <v>347</v>
      </c>
      <c r="D57" s="59" t="s">
        <v>348</v>
      </c>
      <c r="E57" s="60" t="s">
        <v>349</v>
      </c>
      <c r="F57" s="60" t="s">
        <v>350</v>
      </c>
      <c r="G57" s="60" t="s">
        <v>351</v>
      </c>
      <c r="H57" s="60" t="s">
        <v>352</v>
      </c>
      <c r="I57" s="60" t="s">
        <v>353</v>
      </c>
      <c r="J57" s="60" t="s">
        <v>354</v>
      </c>
      <c r="K57" s="60" t="s">
        <v>355</v>
      </c>
      <c r="L57" s="57" t="s">
        <v>294</v>
      </c>
    </row>
    <row r="58" spans="1:12" ht="42" customHeight="1" x14ac:dyDescent="0.45">
      <c r="A58" s="63">
        <v>1</v>
      </c>
      <c r="B58" s="64" t="s">
        <v>394</v>
      </c>
      <c r="C58" s="64" t="s">
        <v>371</v>
      </c>
      <c r="D58" s="64"/>
      <c r="E58" s="63"/>
      <c r="F58" s="63"/>
      <c r="G58" s="63"/>
      <c r="H58" s="63"/>
      <c r="I58" s="63"/>
      <c r="J58" s="63"/>
      <c r="K58" s="63"/>
      <c r="L58" s="55"/>
    </row>
    <row r="59" spans="1:12" ht="92.5" x14ac:dyDescent="0.45">
      <c r="A59" s="63">
        <v>2</v>
      </c>
      <c r="B59" s="64" t="s">
        <v>395</v>
      </c>
      <c r="C59" s="64" t="s">
        <v>392</v>
      </c>
      <c r="D59" s="64"/>
      <c r="E59" s="63"/>
      <c r="F59" s="63"/>
      <c r="G59" s="63"/>
      <c r="H59" s="63"/>
      <c r="I59" s="63"/>
      <c r="J59" s="63"/>
      <c r="K59" s="63"/>
      <c r="L59" s="55"/>
    </row>
    <row r="60" spans="1:12" ht="37" x14ac:dyDescent="0.45">
      <c r="A60" s="63">
        <v>3</v>
      </c>
      <c r="B60" s="64" t="s">
        <v>390</v>
      </c>
      <c r="C60" s="64" t="s">
        <v>371</v>
      </c>
      <c r="D60" s="64"/>
      <c r="E60" s="63"/>
      <c r="F60" s="63"/>
      <c r="G60" s="63"/>
      <c r="H60" s="63"/>
      <c r="I60" s="63"/>
      <c r="J60" s="63"/>
      <c r="K60" s="63"/>
      <c r="L60" s="55"/>
    </row>
    <row r="61" spans="1:12" ht="129.5" x14ac:dyDescent="0.45">
      <c r="A61" s="63">
        <v>4</v>
      </c>
      <c r="B61" s="64" t="s">
        <v>396</v>
      </c>
      <c r="C61" s="64" t="s">
        <v>392</v>
      </c>
      <c r="D61" s="64"/>
      <c r="E61" s="63"/>
      <c r="F61" s="63"/>
      <c r="G61" s="63"/>
      <c r="H61" s="63"/>
      <c r="I61" s="63"/>
      <c r="J61" s="63"/>
      <c r="K61" s="63"/>
      <c r="L61" s="55"/>
    </row>
    <row r="62" spans="1:12" ht="37" x14ac:dyDescent="0.45">
      <c r="A62" s="63">
        <v>5</v>
      </c>
      <c r="B62" s="64" t="s">
        <v>397</v>
      </c>
      <c r="C62" s="64" t="s">
        <v>371</v>
      </c>
      <c r="D62" s="64"/>
      <c r="E62" s="63"/>
      <c r="F62" s="63"/>
      <c r="G62" s="63"/>
      <c r="H62" s="63"/>
      <c r="I62" s="63"/>
      <c r="J62" s="63"/>
      <c r="K62" s="63"/>
      <c r="L62" s="55"/>
    </row>
    <row r="63" spans="1:12" ht="368.25" customHeight="1" x14ac:dyDescent="0.45">
      <c r="A63" s="63">
        <v>6</v>
      </c>
      <c r="B63" s="64" t="s">
        <v>398</v>
      </c>
      <c r="C63" s="64" t="s">
        <v>392</v>
      </c>
      <c r="D63" s="64"/>
      <c r="E63" s="63"/>
      <c r="F63" s="63"/>
      <c r="G63" s="63"/>
      <c r="H63" s="63"/>
      <c r="I63" s="63"/>
      <c r="J63" s="63"/>
      <c r="K63" s="63"/>
      <c r="L63" s="55"/>
    </row>
    <row r="64" spans="1:12" ht="45" customHeight="1" x14ac:dyDescent="0.45">
      <c r="A64" s="65"/>
      <c r="B64" s="66"/>
      <c r="C64" s="66"/>
      <c r="D64" s="66"/>
      <c r="E64" s="67"/>
      <c r="F64" s="67"/>
      <c r="G64" s="67"/>
      <c r="H64" s="67"/>
      <c r="I64" s="67"/>
      <c r="J64" s="67"/>
      <c r="K64" s="67"/>
      <c r="L64" s="68"/>
    </row>
    <row r="65" spans="1:12" ht="25" customHeight="1" x14ac:dyDescent="0.45">
      <c r="A65" s="211" t="s">
        <v>399</v>
      </c>
      <c r="B65" s="212"/>
      <c r="C65" s="212"/>
      <c r="D65" s="212"/>
      <c r="E65" s="212"/>
      <c r="F65" s="212"/>
      <c r="G65" s="212"/>
      <c r="H65" s="212"/>
      <c r="I65" s="212"/>
      <c r="J65" s="212"/>
      <c r="K65" s="212"/>
      <c r="L65" s="213"/>
    </row>
    <row r="66" spans="1:12" ht="34.5" customHeight="1" x14ac:dyDescent="0.45">
      <c r="A66" s="57" t="s">
        <v>345</v>
      </c>
      <c r="B66" s="59" t="s">
        <v>346</v>
      </c>
      <c r="C66" s="59" t="s">
        <v>347</v>
      </c>
      <c r="D66" s="59" t="s">
        <v>348</v>
      </c>
      <c r="E66" s="60" t="s">
        <v>349</v>
      </c>
      <c r="F66" s="60" t="s">
        <v>350</v>
      </c>
      <c r="G66" s="60" t="s">
        <v>351</v>
      </c>
      <c r="H66" s="60" t="s">
        <v>352</v>
      </c>
      <c r="I66" s="60" t="s">
        <v>353</v>
      </c>
      <c r="J66" s="60" t="s">
        <v>354</v>
      </c>
      <c r="K66" s="60" t="s">
        <v>355</v>
      </c>
      <c r="L66" s="57" t="s">
        <v>294</v>
      </c>
    </row>
    <row r="67" spans="1:12" ht="80.25" customHeight="1" x14ac:dyDescent="0.45">
      <c r="A67" s="63">
        <v>1</v>
      </c>
      <c r="B67" s="64" t="s">
        <v>400</v>
      </c>
      <c r="C67" s="64" t="s">
        <v>375</v>
      </c>
      <c r="D67" s="64"/>
      <c r="E67" s="63"/>
      <c r="F67" s="63"/>
      <c r="G67" s="63"/>
      <c r="H67" s="63"/>
      <c r="I67" s="63"/>
      <c r="J67" s="63"/>
      <c r="K67" s="63"/>
      <c r="L67" s="55"/>
    </row>
    <row r="68" spans="1:12" ht="92.5" x14ac:dyDescent="0.45">
      <c r="A68" s="63">
        <v>2</v>
      </c>
      <c r="B68" s="64" t="s">
        <v>401</v>
      </c>
      <c r="C68" s="64" t="s">
        <v>371</v>
      </c>
      <c r="D68" s="64"/>
      <c r="E68" s="63"/>
      <c r="F68" s="63"/>
      <c r="G68" s="63"/>
      <c r="H68" s="63"/>
      <c r="I68" s="63"/>
      <c r="J68" s="63"/>
      <c r="K68" s="63"/>
      <c r="L68" s="55"/>
    </row>
    <row r="69" spans="1:12" ht="80.25" customHeight="1" x14ac:dyDescent="0.45">
      <c r="A69" s="63">
        <v>3</v>
      </c>
      <c r="B69" s="64" t="s">
        <v>402</v>
      </c>
      <c r="C69" s="64" t="s">
        <v>371</v>
      </c>
      <c r="D69" s="64"/>
      <c r="E69" s="63"/>
      <c r="F69" s="63"/>
      <c r="G69" s="63"/>
      <c r="H69" s="63"/>
      <c r="I69" s="63"/>
      <c r="J69" s="63"/>
      <c r="K69" s="63"/>
      <c r="L69" s="55"/>
    </row>
    <row r="70" spans="1:12" ht="92.5" x14ac:dyDescent="0.45">
      <c r="A70" s="63">
        <v>4</v>
      </c>
      <c r="B70" s="64" t="s">
        <v>403</v>
      </c>
      <c r="C70" s="64" t="s">
        <v>375</v>
      </c>
      <c r="D70" s="64"/>
      <c r="E70" s="63"/>
      <c r="F70" s="63"/>
      <c r="G70" s="63"/>
      <c r="H70" s="63"/>
      <c r="I70" s="63"/>
      <c r="J70" s="63"/>
      <c r="K70" s="63"/>
      <c r="L70" s="55"/>
    </row>
    <row r="71" spans="1:12" ht="55.5" x14ac:dyDescent="0.45">
      <c r="A71" s="63">
        <v>5</v>
      </c>
      <c r="B71" s="64" t="s">
        <v>404</v>
      </c>
      <c r="C71" s="64" t="s">
        <v>361</v>
      </c>
      <c r="D71" s="64"/>
      <c r="E71" s="63"/>
      <c r="F71" s="63"/>
      <c r="G71" s="63"/>
      <c r="H71" s="63"/>
      <c r="I71" s="63"/>
      <c r="J71" s="63"/>
      <c r="K71" s="63"/>
      <c r="L71" s="55"/>
    </row>
    <row r="72" spans="1:12" ht="80.25" customHeight="1" x14ac:dyDescent="0.45">
      <c r="A72" s="63">
        <v>6</v>
      </c>
      <c r="B72" s="64" t="s">
        <v>405</v>
      </c>
      <c r="C72" s="64" t="s">
        <v>375</v>
      </c>
      <c r="D72" s="64"/>
      <c r="E72" s="63"/>
      <c r="F72" s="63"/>
      <c r="G72" s="63"/>
      <c r="H72" s="63"/>
      <c r="I72" s="63"/>
      <c r="J72" s="63"/>
      <c r="K72" s="63"/>
      <c r="L72" s="55"/>
    </row>
    <row r="73" spans="1:12" ht="45" customHeight="1" x14ac:dyDescent="0.45">
      <c r="A73" s="65"/>
      <c r="B73" s="66"/>
      <c r="C73" s="66"/>
      <c r="D73" s="66"/>
      <c r="E73" s="67"/>
      <c r="F73" s="67"/>
      <c r="G73" s="67"/>
      <c r="H73" s="67"/>
      <c r="I73" s="67"/>
      <c r="J73" s="67"/>
      <c r="K73" s="67"/>
      <c r="L73" s="68"/>
    </row>
    <row r="74" spans="1:12" ht="25" customHeight="1" x14ac:dyDescent="0.45">
      <c r="A74" s="211" t="s">
        <v>406</v>
      </c>
      <c r="B74" s="212"/>
      <c r="C74" s="212"/>
      <c r="D74" s="212"/>
      <c r="E74" s="212"/>
      <c r="F74" s="212"/>
      <c r="G74" s="212"/>
      <c r="H74" s="212"/>
      <c r="I74" s="212"/>
      <c r="J74" s="212"/>
      <c r="K74" s="212"/>
      <c r="L74" s="213"/>
    </row>
    <row r="75" spans="1:12" ht="34.5" customHeight="1" x14ac:dyDescent="0.45">
      <c r="A75" s="57" t="s">
        <v>345</v>
      </c>
      <c r="B75" s="59" t="s">
        <v>346</v>
      </c>
      <c r="C75" s="59" t="s">
        <v>347</v>
      </c>
      <c r="D75" s="59" t="s">
        <v>348</v>
      </c>
      <c r="E75" s="60" t="s">
        <v>349</v>
      </c>
      <c r="F75" s="60" t="s">
        <v>350</v>
      </c>
      <c r="G75" s="60" t="s">
        <v>351</v>
      </c>
      <c r="H75" s="60" t="s">
        <v>352</v>
      </c>
      <c r="I75" s="60" t="s">
        <v>353</v>
      </c>
      <c r="J75" s="60" t="s">
        <v>354</v>
      </c>
      <c r="K75" s="60" t="s">
        <v>355</v>
      </c>
      <c r="L75" s="57" t="s">
        <v>294</v>
      </c>
    </row>
    <row r="76" spans="1:12" ht="37" x14ac:dyDescent="0.45">
      <c r="A76" s="63">
        <v>1</v>
      </c>
      <c r="B76" s="64" t="s">
        <v>407</v>
      </c>
      <c r="C76" s="64" t="s">
        <v>371</v>
      </c>
      <c r="D76" s="64"/>
      <c r="E76" s="63"/>
      <c r="F76" s="63"/>
      <c r="G76" s="63"/>
      <c r="H76" s="63"/>
      <c r="I76" s="63"/>
      <c r="J76" s="63"/>
      <c r="K76" s="63"/>
      <c r="L76" s="55"/>
    </row>
    <row r="77" spans="1:12" ht="37" x14ac:dyDescent="0.45">
      <c r="A77" s="63">
        <v>2</v>
      </c>
      <c r="B77" s="64" t="s">
        <v>408</v>
      </c>
      <c r="C77" s="64" t="s">
        <v>361</v>
      </c>
      <c r="D77" s="64"/>
      <c r="E77" s="63"/>
      <c r="F77" s="63"/>
      <c r="G77" s="63"/>
      <c r="H77" s="63"/>
      <c r="I77" s="63"/>
      <c r="J77" s="63"/>
      <c r="K77" s="63"/>
      <c r="L77" s="55"/>
    </row>
    <row r="78" spans="1:12" ht="37" x14ac:dyDescent="0.45">
      <c r="A78" s="63">
        <v>3</v>
      </c>
      <c r="B78" s="64" t="s">
        <v>409</v>
      </c>
      <c r="C78" s="64" t="s">
        <v>361</v>
      </c>
      <c r="D78" s="64"/>
      <c r="E78" s="63"/>
      <c r="F78" s="63"/>
      <c r="G78" s="63"/>
      <c r="H78" s="63"/>
      <c r="I78" s="63"/>
      <c r="J78" s="63"/>
      <c r="K78" s="63"/>
      <c r="L78" s="55"/>
    </row>
    <row r="79" spans="1:12" ht="37" x14ac:dyDescent="0.45">
      <c r="A79" s="63">
        <v>4</v>
      </c>
      <c r="B79" s="64" t="s">
        <v>410</v>
      </c>
      <c r="C79" s="64" t="s">
        <v>361</v>
      </c>
      <c r="D79" s="64"/>
      <c r="E79" s="63"/>
      <c r="F79" s="63"/>
      <c r="G79" s="63"/>
      <c r="H79" s="63"/>
      <c r="I79" s="63"/>
      <c r="J79" s="63"/>
      <c r="K79" s="63"/>
      <c r="L79" s="55"/>
    </row>
    <row r="80" spans="1:12" x14ac:dyDescent="0.45">
      <c r="A80" s="63">
        <v>5</v>
      </c>
      <c r="B80" s="64" t="s">
        <v>411</v>
      </c>
      <c r="C80" s="64" t="s">
        <v>412</v>
      </c>
      <c r="D80" s="64"/>
      <c r="E80" s="63"/>
      <c r="F80" s="63"/>
      <c r="G80" s="63"/>
      <c r="H80" s="63"/>
      <c r="I80" s="63"/>
      <c r="J80" s="63"/>
      <c r="K80" s="63"/>
      <c r="L80" s="55"/>
    </row>
    <row r="81" spans="1:12" ht="45" customHeight="1" x14ac:dyDescent="0.45">
      <c r="A81" s="65"/>
      <c r="B81" s="66"/>
      <c r="C81" s="66"/>
      <c r="D81" s="66"/>
      <c r="E81" s="67"/>
      <c r="F81" s="67"/>
      <c r="G81" s="67"/>
      <c r="H81" s="67"/>
      <c r="I81" s="67"/>
      <c r="J81" s="67"/>
      <c r="K81" s="67"/>
      <c r="L81" s="68"/>
    </row>
    <row r="82" spans="1:12" ht="25" customHeight="1" x14ac:dyDescent="0.45">
      <c r="A82" s="211" t="s">
        <v>413</v>
      </c>
      <c r="B82" s="212"/>
      <c r="C82" s="212"/>
      <c r="D82" s="212"/>
      <c r="E82" s="212"/>
      <c r="F82" s="212"/>
      <c r="G82" s="212"/>
      <c r="H82" s="212"/>
      <c r="I82" s="212"/>
      <c r="J82" s="212"/>
      <c r="K82" s="212"/>
      <c r="L82" s="213"/>
    </row>
    <row r="83" spans="1:12" ht="34.5" customHeight="1" x14ac:dyDescent="0.45">
      <c r="A83" s="57" t="s">
        <v>345</v>
      </c>
      <c r="B83" s="59" t="s">
        <v>346</v>
      </c>
      <c r="C83" s="59" t="s">
        <v>347</v>
      </c>
      <c r="D83" s="59" t="s">
        <v>348</v>
      </c>
      <c r="E83" s="60" t="s">
        <v>349</v>
      </c>
      <c r="F83" s="60" t="s">
        <v>350</v>
      </c>
      <c r="G83" s="60" t="s">
        <v>351</v>
      </c>
      <c r="H83" s="60" t="s">
        <v>352</v>
      </c>
      <c r="I83" s="60" t="s">
        <v>353</v>
      </c>
      <c r="J83" s="60" t="s">
        <v>354</v>
      </c>
      <c r="K83" s="60" t="s">
        <v>355</v>
      </c>
      <c r="L83" s="57" t="s">
        <v>294</v>
      </c>
    </row>
    <row r="84" spans="1:12" ht="74" x14ac:dyDescent="0.45">
      <c r="A84" s="63">
        <v>1</v>
      </c>
      <c r="B84" s="64" t="s">
        <v>414</v>
      </c>
      <c r="C84" s="64" t="s">
        <v>371</v>
      </c>
      <c r="D84" s="64"/>
      <c r="E84" s="63"/>
      <c r="F84" s="63"/>
      <c r="G84" s="63"/>
      <c r="H84" s="63"/>
      <c r="I84" s="63"/>
      <c r="J84" s="63"/>
      <c r="K84" s="63"/>
      <c r="L84" s="55"/>
    </row>
    <row r="85" spans="1:12" ht="74" x14ac:dyDescent="0.45">
      <c r="A85" s="63">
        <v>2</v>
      </c>
      <c r="B85" s="64" t="s">
        <v>415</v>
      </c>
      <c r="C85" s="64" t="s">
        <v>371</v>
      </c>
      <c r="D85" s="64"/>
      <c r="E85" s="63"/>
      <c r="F85" s="63"/>
      <c r="G85" s="63"/>
      <c r="H85" s="63"/>
      <c r="I85" s="63"/>
      <c r="J85" s="63"/>
      <c r="K85" s="63"/>
      <c r="L85" s="55"/>
    </row>
    <row r="86" spans="1:12" ht="55.5" x14ac:dyDescent="0.45">
      <c r="A86" s="63">
        <v>3</v>
      </c>
      <c r="B86" s="64" t="s">
        <v>416</v>
      </c>
      <c r="C86" s="64" t="s">
        <v>371</v>
      </c>
      <c r="D86" s="64"/>
      <c r="E86" s="63"/>
      <c r="F86" s="63"/>
      <c r="G86" s="63"/>
      <c r="H86" s="63"/>
      <c r="I86" s="63"/>
      <c r="J86" s="63"/>
      <c r="K86" s="63"/>
      <c r="L86" s="55"/>
    </row>
    <row r="87" spans="1:12" ht="55.5" x14ac:dyDescent="0.45">
      <c r="A87" s="63">
        <v>4</v>
      </c>
      <c r="B87" s="64" t="s">
        <v>417</v>
      </c>
      <c r="C87" s="64" t="s">
        <v>371</v>
      </c>
      <c r="D87" s="64"/>
      <c r="E87" s="63"/>
      <c r="F87" s="63"/>
      <c r="G87" s="63"/>
      <c r="H87" s="63"/>
      <c r="I87" s="63"/>
      <c r="J87" s="63"/>
      <c r="K87" s="63"/>
      <c r="L87" s="55"/>
    </row>
    <row r="88" spans="1:12" ht="55.5" x14ac:dyDescent="0.45">
      <c r="A88" s="63">
        <v>5</v>
      </c>
      <c r="B88" s="64" t="s">
        <v>418</v>
      </c>
      <c r="C88" s="64" t="s">
        <v>371</v>
      </c>
      <c r="D88" s="64"/>
      <c r="E88" s="63"/>
      <c r="F88" s="63"/>
      <c r="G88" s="63"/>
      <c r="H88" s="63"/>
      <c r="I88" s="63"/>
      <c r="J88" s="63"/>
      <c r="K88" s="63"/>
      <c r="L88" s="55"/>
    </row>
    <row r="89" spans="1:12" ht="37" x14ac:dyDescent="0.45">
      <c r="A89" s="63">
        <v>6</v>
      </c>
      <c r="B89" s="64" t="s">
        <v>419</v>
      </c>
      <c r="C89" s="64" t="s">
        <v>371</v>
      </c>
      <c r="D89" s="64"/>
      <c r="E89" s="63"/>
      <c r="F89" s="63"/>
      <c r="G89" s="63"/>
      <c r="H89" s="63"/>
      <c r="I89" s="63"/>
      <c r="J89" s="63"/>
      <c r="K89" s="63"/>
      <c r="L89" s="55"/>
    </row>
    <row r="90" spans="1:12" ht="55.5" x14ac:dyDescent="0.45">
      <c r="A90" s="63">
        <v>7</v>
      </c>
      <c r="B90" s="64" t="s">
        <v>420</v>
      </c>
      <c r="C90" s="64" t="s">
        <v>371</v>
      </c>
      <c r="D90" s="64"/>
      <c r="E90" s="63"/>
      <c r="F90" s="63"/>
      <c r="G90" s="63"/>
      <c r="H90" s="63"/>
      <c r="I90" s="63"/>
      <c r="J90" s="63"/>
      <c r="K90" s="63"/>
      <c r="L90" s="55"/>
    </row>
    <row r="91" spans="1:12" ht="74" x14ac:dyDescent="0.45">
      <c r="A91" s="63">
        <v>8</v>
      </c>
      <c r="B91" s="64" t="s">
        <v>421</v>
      </c>
      <c r="C91" s="64" t="s">
        <v>371</v>
      </c>
      <c r="D91" s="64"/>
      <c r="E91" s="63"/>
      <c r="F91" s="63"/>
      <c r="G91" s="63"/>
      <c r="H91" s="63"/>
      <c r="I91" s="63"/>
      <c r="J91" s="63"/>
      <c r="K91" s="63"/>
      <c r="L91" s="55"/>
    </row>
    <row r="92" spans="1:12" ht="45" customHeight="1" x14ac:dyDescent="0.45">
      <c r="A92" s="65"/>
      <c r="B92" s="66"/>
      <c r="C92" s="66"/>
      <c r="D92" s="66"/>
      <c r="E92" s="67"/>
      <c r="F92" s="67"/>
      <c r="G92" s="67"/>
      <c r="H92" s="67"/>
      <c r="I92" s="67"/>
      <c r="J92" s="67"/>
      <c r="K92" s="67"/>
      <c r="L92" s="68"/>
    </row>
    <row r="93" spans="1:12" ht="25" customHeight="1" x14ac:dyDescent="0.45">
      <c r="A93" s="211" t="s">
        <v>422</v>
      </c>
      <c r="B93" s="212"/>
      <c r="C93" s="212"/>
      <c r="D93" s="212"/>
      <c r="E93" s="212"/>
      <c r="F93" s="212"/>
      <c r="G93" s="212"/>
      <c r="H93" s="212"/>
      <c r="I93" s="212"/>
      <c r="J93" s="212"/>
      <c r="K93" s="212"/>
      <c r="L93" s="213"/>
    </row>
    <row r="94" spans="1:12" ht="34.5" customHeight="1" x14ac:dyDescent="0.45">
      <c r="A94" s="57" t="s">
        <v>345</v>
      </c>
      <c r="B94" s="59" t="s">
        <v>346</v>
      </c>
      <c r="C94" s="59" t="s">
        <v>347</v>
      </c>
      <c r="D94" s="59" t="s">
        <v>348</v>
      </c>
      <c r="E94" s="60" t="s">
        <v>349</v>
      </c>
      <c r="F94" s="60" t="s">
        <v>350</v>
      </c>
      <c r="G94" s="60" t="s">
        <v>351</v>
      </c>
      <c r="H94" s="60" t="s">
        <v>352</v>
      </c>
      <c r="I94" s="60" t="s">
        <v>353</v>
      </c>
      <c r="J94" s="60" t="s">
        <v>354</v>
      </c>
      <c r="K94" s="60" t="s">
        <v>355</v>
      </c>
      <c r="L94" s="57" t="s">
        <v>294</v>
      </c>
    </row>
    <row r="95" spans="1:12" ht="203.5" x14ac:dyDescent="0.45">
      <c r="A95" s="63">
        <v>1</v>
      </c>
      <c r="B95" s="64" t="s">
        <v>423</v>
      </c>
      <c r="C95" s="64" t="s">
        <v>368</v>
      </c>
      <c r="D95" s="64"/>
      <c r="E95" s="63"/>
      <c r="F95" s="63"/>
      <c r="G95" s="63"/>
      <c r="H95" s="63"/>
      <c r="I95" s="63"/>
      <c r="J95" s="63"/>
      <c r="K95" s="63"/>
      <c r="L95" s="55"/>
    </row>
    <row r="96" spans="1:12" ht="37" x14ac:dyDescent="0.45">
      <c r="A96" s="63">
        <v>2</v>
      </c>
      <c r="B96" s="64" t="s">
        <v>424</v>
      </c>
      <c r="C96" s="64" t="s">
        <v>371</v>
      </c>
      <c r="D96" s="64"/>
      <c r="E96" s="63"/>
      <c r="F96" s="63"/>
      <c r="G96" s="63"/>
      <c r="H96" s="63"/>
      <c r="I96" s="63"/>
      <c r="J96" s="63"/>
      <c r="K96" s="63"/>
      <c r="L96" s="55"/>
    </row>
    <row r="97" spans="1:12" ht="37" x14ac:dyDescent="0.45">
      <c r="A97" s="63">
        <v>3</v>
      </c>
      <c r="B97" s="64" t="s">
        <v>425</v>
      </c>
      <c r="C97" s="64" t="s">
        <v>371</v>
      </c>
      <c r="D97" s="64"/>
      <c r="E97" s="63"/>
      <c r="F97" s="63"/>
      <c r="G97" s="63"/>
      <c r="H97" s="63"/>
      <c r="I97" s="63"/>
      <c r="J97" s="63"/>
      <c r="K97" s="63"/>
      <c r="L97" s="55"/>
    </row>
    <row r="98" spans="1:12" ht="37" x14ac:dyDescent="0.45">
      <c r="A98" s="63">
        <v>4</v>
      </c>
      <c r="B98" s="64" t="s">
        <v>426</v>
      </c>
      <c r="C98" s="64" t="s">
        <v>371</v>
      </c>
      <c r="D98" s="64"/>
      <c r="E98" s="63"/>
      <c r="F98" s="63"/>
      <c r="G98" s="63"/>
      <c r="H98" s="63"/>
      <c r="I98" s="63"/>
      <c r="J98" s="63"/>
      <c r="K98" s="63"/>
      <c r="L98" s="55"/>
    </row>
  </sheetData>
  <mergeCells count="14">
    <mergeCell ref="A1:L1"/>
    <mergeCell ref="A2:L2"/>
    <mergeCell ref="A16:L16"/>
    <mergeCell ref="A27:L27"/>
    <mergeCell ref="A34:L34"/>
    <mergeCell ref="A43:L43"/>
    <mergeCell ref="A5:L5"/>
    <mergeCell ref="A9:L9"/>
    <mergeCell ref="A93:L93"/>
    <mergeCell ref="A50:L50"/>
    <mergeCell ref="A56:L56"/>
    <mergeCell ref="A65:L65"/>
    <mergeCell ref="A74:L74"/>
    <mergeCell ref="A82:L82"/>
  </mergeCells>
  <pageMargins left="0.70866141732283472" right="0.70866141732283472" top="0.74803149606299213" bottom="0.74803149606299213" header="0.31496062992125984" footer="0.31496062992125984"/>
  <pageSetup paperSize="9" scale="42" orientation="landscape" r:id="rId1"/>
  <headerFooter>
    <oddHeader>&amp;C&amp;14&amp;A&amp;R&amp;14Page &amp;P of 15</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127"/>
  <sheetViews>
    <sheetView showGridLines="0" zoomScale="70" zoomScaleNormal="70" workbookViewId="0">
      <selection activeCell="A2" sqref="A2:L2"/>
    </sheetView>
  </sheetViews>
  <sheetFormatPr defaultColWidth="9.1796875" defaultRowHeight="12.5" x14ac:dyDescent="0.25"/>
  <cols>
    <col min="1" max="1" width="50.7265625" style="39" customWidth="1"/>
    <col min="2" max="2" width="5.7265625" style="39" customWidth="1"/>
    <col min="3" max="3" width="25.7265625" style="39" customWidth="1"/>
    <col min="4" max="8" width="12.7265625" style="39" customWidth="1"/>
    <col min="9" max="9" width="5.7265625" style="39" customWidth="1"/>
    <col min="10" max="10" width="40.7265625" style="39" customWidth="1"/>
    <col min="11" max="11" width="42.7265625" style="39" customWidth="1"/>
    <col min="12" max="12" width="9.1796875" style="39"/>
    <col min="13" max="13" width="21.7265625" style="39" customWidth="1"/>
    <col min="14" max="16384" width="9.1796875" style="39"/>
  </cols>
  <sheetData>
    <row r="1" spans="1:12" ht="80.25" customHeight="1" x14ac:dyDescent="0.25">
      <c r="A1" s="230"/>
      <c r="B1" s="230"/>
      <c r="C1" s="230"/>
      <c r="D1" s="230"/>
      <c r="E1" s="230"/>
      <c r="F1" s="230"/>
      <c r="G1" s="230"/>
      <c r="H1" s="230"/>
      <c r="I1" s="230"/>
      <c r="J1" s="230"/>
      <c r="K1" s="230"/>
      <c r="L1" s="230"/>
    </row>
    <row r="2" spans="1:12" ht="40" customHeight="1" x14ac:dyDescent="0.25">
      <c r="A2" s="231" t="s">
        <v>459</v>
      </c>
      <c r="B2" s="232"/>
      <c r="C2" s="232"/>
      <c r="D2" s="232"/>
      <c r="E2" s="232"/>
      <c r="F2" s="232"/>
      <c r="G2" s="232"/>
      <c r="H2" s="232"/>
      <c r="I2" s="232"/>
      <c r="J2" s="232"/>
      <c r="K2" s="232"/>
      <c r="L2" s="233"/>
    </row>
    <row r="3" spans="1:12" s="45" customFormat="1" ht="40" customHeight="1" x14ac:dyDescent="0.35">
      <c r="A3" s="234" t="s">
        <v>427</v>
      </c>
      <c r="B3" s="234"/>
      <c r="C3" s="234"/>
      <c r="D3" s="234"/>
      <c r="E3" s="234"/>
      <c r="F3" s="234"/>
      <c r="G3" s="234"/>
      <c r="H3" s="234"/>
      <c r="I3" s="234"/>
      <c r="J3" s="234"/>
      <c r="K3" s="234"/>
      <c r="L3" s="234"/>
    </row>
    <row r="4" spans="1:12" ht="10" customHeight="1" x14ac:dyDescent="0.35">
      <c r="A4" s="227" t="s">
        <v>428</v>
      </c>
      <c r="B4" s="81"/>
      <c r="C4" s="82"/>
      <c r="D4" s="83"/>
      <c r="E4" s="83"/>
      <c r="F4" s="83"/>
      <c r="G4" s="83"/>
      <c r="H4" s="83"/>
      <c r="I4" s="83"/>
      <c r="J4" s="83"/>
      <c r="K4" s="83"/>
      <c r="L4" s="84"/>
    </row>
    <row r="5" spans="1:12" s="90" customFormat="1" ht="35.25" customHeight="1" x14ac:dyDescent="0.25">
      <c r="A5" s="228"/>
      <c r="B5" s="85"/>
      <c r="C5" s="86"/>
      <c r="D5" s="87" t="s">
        <v>429</v>
      </c>
      <c r="E5" s="87" t="s">
        <v>430</v>
      </c>
      <c r="F5" s="87" t="s">
        <v>431</v>
      </c>
      <c r="G5" s="87" t="s">
        <v>432</v>
      </c>
      <c r="H5" s="87" t="s">
        <v>433</v>
      </c>
      <c r="I5" s="86"/>
      <c r="J5" s="88" t="s">
        <v>434</v>
      </c>
      <c r="K5" s="86"/>
      <c r="L5" s="89"/>
    </row>
    <row r="6" spans="1:12" ht="30" customHeight="1" x14ac:dyDescent="0.35">
      <c r="A6" s="228"/>
      <c r="B6" s="91"/>
      <c r="C6" s="92" t="s">
        <v>435</v>
      </c>
      <c r="D6" s="93"/>
      <c r="E6" s="93"/>
      <c r="F6" s="93"/>
      <c r="G6" s="93"/>
      <c r="H6" s="93"/>
      <c r="I6" s="40"/>
      <c r="J6" s="225"/>
      <c r="K6" s="226"/>
      <c r="L6" s="94"/>
    </row>
    <row r="7" spans="1:12" ht="20.149999999999999" customHeight="1" x14ac:dyDescent="0.35">
      <c r="A7" s="229"/>
      <c r="B7" s="95"/>
      <c r="C7" s="96"/>
      <c r="D7" s="97"/>
      <c r="E7" s="97"/>
      <c r="F7" s="97"/>
      <c r="G7" s="97"/>
      <c r="H7" s="97"/>
      <c r="I7" s="97"/>
      <c r="J7" s="97"/>
      <c r="K7" s="97"/>
      <c r="L7" s="98"/>
    </row>
    <row r="8" spans="1:12" ht="10" customHeight="1" x14ac:dyDescent="0.35">
      <c r="A8" s="227" t="s">
        <v>436</v>
      </c>
      <c r="B8" s="81"/>
      <c r="C8" s="82"/>
      <c r="D8" s="83"/>
      <c r="E8" s="83"/>
      <c r="F8" s="83"/>
      <c r="G8" s="83"/>
      <c r="H8" s="83"/>
      <c r="I8" s="83"/>
      <c r="J8" s="83"/>
      <c r="K8" s="83"/>
      <c r="L8" s="84"/>
    </row>
    <row r="9" spans="1:12" s="90" customFormat="1" ht="35.25" customHeight="1" x14ac:dyDescent="0.25">
      <c r="A9" s="228"/>
      <c r="B9" s="85"/>
      <c r="C9" s="86"/>
      <c r="D9" s="87" t="s">
        <v>429</v>
      </c>
      <c r="E9" s="87" t="s">
        <v>430</v>
      </c>
      <c r="F9" s="87" t="s">
        <v>431</v>
      </c>
      <c r="G9" s="87" t="s">
        <v>432</v>
      </c>
      <c r="H9" s="87" t="s">
        <v>433</v>
      </c>
      <c r="I9" s="86"/>
      <c r="J9" s="88" t="s">
        <v>437</v>
      </c>
      <c r="K9" s="86"/>
      <c r="L9" s="89"/>
    </row>
    <row r="10" spans="1:12" ht="30" customHeight="1" x14ac:dyDescent="0.35">
      <c r="A10" s="228"/>
      <c r="B10" s="91"/>
      <c r="C10" s="92" t="s">
        <v>435</v>
      </c>
      <c r="D10" s="93"/>
      <c r="E10" s="93"/>
      <c r="F10" s="93"/>
      <c r="G10" s="93"/>
      <c r="H10" s="93"/>
      <c r="I10" s="40"/>
      <c r="J10" s="225"/>
      <c r="K10" s="226"/>
      <c r="L10" s="94"/>
    </row>
    <row r="11" spans="1:12" ht="20.149999999999999" customHeight="1" x14ac:dyDescent="0.35">
      <c r="A11" s="229"/>
      <c r="B11" s="95"/>
      <c r="C11" s="96"/>
      <c r="D11" s="97"/>
      <c r="E11" s="97"/>
      <c r="F11" s="97"/>
      <c r="G11" s="97"/>
      <c r="H11" s="97"/>
      <c r="I11" s="97"/>
      <c r="J11" s="97"/>
      <c r="K11" s="97"/>
      <c r="L11" s="98"/>
    </row>
    <row r="12" spans="1:12" ht="10" customHeight="1" x14ac:dyDescent="0.35">
      <c r="A12" s="227" t="s">
        <v>438</v>
      </c>
      <c r="B12" s="81"/>
      <c r="C12" s="82"/>
      <c r="D12" s="83"/>
      <c r="E12" s="83"/>
      <c r="F12" s="83"/>
      <c r="G12" s="83"/>
      <c r="H12" s="83"/>
      <c r="I12" s="83"/>
      <c r="J12" s="83"/>
      <c r="K12" s="83"/>
      <c r="L12" s="84"/>
    </row>
    <row r="13" spans="1:12" s="90" customFormat="1" ht="35.25" customHeight="1" x14ac:dyDescent="0.25">
      <c r="A13" s="228"/>
      <c r="B13" s="85"/>
      <c r="C13" s="86"/>
      <c r="D13" s="87" t="s">
        <v>429</v>
      </c>
      <c r="E13" s="87" t="s">
        <v>430</v>
      </c>
      <c r="F13" s="87" t="s">
        <v>431</v>
      </c>
      <c r="G13" s="87" t="s">
        <v>432</v>
      </c>
      <c r="H13" s="87" t="s">
        <v>433</v>
      </c>
      <c r="I13" s="86"/>
      <c r="J13" s="88" t="s">
        <v>437</v>
      </c>
      <c r="K13" s="86"/>
      <c r="L13" s="89"/>
    </row>
    <row r="14" spans="1:12" ht="30" customHeight="1" x14ac:dyDescent="0.35">
      <c r="A14" s="228"/>
      <c r="B14" s="91"/>
      <c r="C14" s="92" t="s">
        <v>435</v>
      </c>
      <c r="D14" s="93"/>
      <c r="E14" s="93"/>
      <c r="F14" s="93"/>
      <c r="G14" s="93"/>
      <c r="H14" s="93"/>
      <c r="I14" s="40"/>
      <c r="J14" s="225"/>
      <c r="K14" s="226"/>
      <c r="L14" s="94"/>
    </row>
    <row r="15" spans="1:12" ht="20.149999999999999" customHeight="1" x14ac:dyDescent="0.35">
      <c r="A15" s="229"/>
      <c r="B15" s="95"/>
      <c r="C15" s="96"/>
      <c r="D15" s="97"/>
      <c r="E15" s="97"/>
      <c r="F15" s="97"/>
      <c r="G15" s="97"/>
      <c r="H15" s="97"/>
      <c r="I15" s="97"/>
      <c r="J15" s="97"/>
      <c r="K15" s="97"/>
      <c r="L15" s="98"/>
    </row>
    <row r="16" spans="1:12" ht="10" customHeight="1" x14ac:dyDescent="0.35">
      <c r="A16" s="227" t="s">
        <v>439</v>
      </c>
      <c r="B16" s="81"/>
      <c r="C16" s="82"/>
      <c r="D16" s="83"/>
      <c r="E16" s="83"/>
      <c r="F16" s="83"/>
      <c r="G16" s="83"/>
      <c r="H16" s="83"/>
      <c r="I16" s="83"/>
      <c r="J16" s="83"/>
      <c r="K16" s="83"/>
      <c r="L16" s="84"/>
    </row>
    <row r="17" spans="1:12" s="90" customFormat="1" ht="35.25" customHeight="1" x14ac:dyDescent="0.25">
      <c r="A17" s="228"/>
      <c r="B17" s="85"/>
      <c r="C17" s="86"/>
      <c r="D17" s="87" t="s">
        <v>429</v>
      </c>
      <c r="E17" s="87" t="s">
        <v>430</v>
      </c>
      <c r="F17" s="87" t="s">
        <v>431</v>
      </c>
      <c r="G17" s="87" t="s">
        <v>432</v>
      </c>
      <c r="H17" s="87" t="s">
        <v>433</v>
      </c>
      <c r="I17" s="86"/>
      <c r="J17" s="88" t="s">
        <v>437</v>
      </c>
      <c r="K17" s="86"/>
      <c r="L17" s="89"/>
    </row>
    <row r="18" spans="1:12" ht="30" customHeight="1" x14ac:dyDescent="0.35">
      <c r="A18" s="228"/>
      <c r="B18" s="91"/>
      <c r="C18" s="92" t="s">
        <v>435</v>
      </c>
      <c r="D18" s="93"/>
      <c r="E18" s="93"/>
      <c r="F18" s="93"/>
      <c r="G18" s="93"/>
      <c r="H18" s="93"/>
      <c r="I18" s="40"/>
      <c r="J18" s="225"/>
      <c r="K18" s="226"/>
      <c r="L18" s="94"/>
    </row>
    <row r="19" spans="1:12" ht="20.149999999999999" customHeight="1" x14ac:dyDescent="0.35">
      <c r="A19" s="229"/>
      <c r="B19" s="95"/>
      <c r="C19" s="96"/>
      <c r="D19" s="97"/>
      <c r="E19" s="97"/>
      <c r="F19" s="97"/>
      <c r="G19" s="97"/>
      <c r="H19" s="97"/>
      <c r="I19" s="97"/>
      <c r="J19" s="97"/>
      <c r="K19" s="97"/>
      <c r="L19" s="98"/>
    </row>
    <row r="20" spans="1:12" ht="9.75" hidden="1" customHeight="1" x14ac:dyDescent="0.35">
      <c r="A20" s="227"/>
      <c r="B20" s="81"/>
      <c r="C20" s="82"/>
      <c r="D20" s="83"/>
      <c r="E20" s="83"/>
      <c r="F20" s="83"/>
      <c r="G20" s="83"/>
      <c r="H20" s="83"/>
      <c r="I20" s="83"/>
      <c r="J20" s="83"/>
      <c r="K20" s="83"/>
      <c r="L20" s="84"/>
    </row>
    <row r="21" spans="1:12" s="90" customFormat="1" ht="35.25" hidden="1" customHeight="1" x14ac:dyDescent="0.25">
      <c r="A21" s="228"/>
      <c r="B21" s="85"/>
      <c r="C21" s="86"/>
      <c r="D21" s="87" t="s">
        <v>429</v>
      </c>
      <c r="E21" s="87" t="s">
        <v>430</v>
      </c>
      <c r="F21" s="87" t="s">
        <v>431</v>
      </c>
      <c r="G21" s="87" t="s">
        <v>432</v>
      </c>
      <c r="H21" s="87" t="s">
        <v>433</v>
      </c>
      <c r="I21" s="86"/>
      <c r="J21" s="99" t="s">
        <v>437</v>
      </c>
      <c r="K21" s="99"/>
      <c r="L21" s="89"/>
    </row>
    <row r="22" spans="1:12" ht="30.75" hidden="1" customHeight="1" x14ac:dyDescent="0.35">
      <c r="A22" s="228"/>
      <c r="B22" s="91"/>
      <c r="C22" s="92" t="s">
        <v>435</v>
      </c>
      <c r="D22" s="93"/>
      <c r="E22" s="93"/>
      <c r="F22" s="93"/>
      <c r="G22" s="93"/>
      <c r="H22" s="93"/>
      <c r="I22" s="40"/>
      <c r="J22" s="225"/>
      <c r="K22" s="226"/>
      <c r="L22" s="94"/>
    </row>
    <row r="23" spans="1:12" ht="19.5" hidden="1" customHeight="1" x14ac:dyDescent="0.35">
      <c r="A23" s="229"/>
      <c r="B23" s="95"/>
      <c r="C23" s="96"/>
      <c r="D23" s="97"/>
      <c r="E23" s="97"/>
      <c r="F23" s="97"/>
      <c r="G23" s="97"/>
      <c r="H23" s="97"/>
      <c r="I23" s="97"/>
      <c r="J23" s="97"/>
      <c r="K23" s="97"/>
      <c r="L23" s="98"/>
    </row>
    <row r="24" spans="1:12" ht="10" customHeight="1" x14ac:dyDescent="0.35">
      <c r="A24" s="224" t="s">
        <v>440</v>
      </c>
      <c r="B24" s="81"/>
      <c r="C24" s="82"/>
      <c r="D24" s="83"/>
      <c r="E24" s="83"/>
      <c r="F24" s="83"/>
      <c r="G24" s="83"/>
      <c r="H24" s="83"/>
      <c r="I24" s="83"/>
      <c r="J24" s="83"/>
      <c r="K24" s="83"/>
      <c r="L24" s="84"/>
    </row>
    <row r="25" spans="1:12" s="90" customFormat="1" ht="35.25" customHeight="1" x14ac:dyDescent="0.25">
      <c r="A25" s="224"/>
      <c r="B25" s="85"/>
      <c r="C25" s="86"/>
      <c r="D25" s="87" t="s">
        <v>429</v>
      </c>
      <c r="E25" s="87" t="s">
        <v>430</v>
      </c>
      <c r="F25" s="87" t="s">
        <v>431</v>
      </c>
      <c r="G25" s="87" t="s">
        <v>432</v>
      </c>
      <c r="H25" s="87" t="s">
        <v>433</v>
      </c>
      <c r="I25" s="86"/>
      <c r="J25" s="88" t="s">
        <v>437</v>
      </c>
      <c r="K25" s="86"/>
      <c r="L25" s="89"/>
    </row>
    <row r="26" spans="1:12" ht="30" customHeight="1" x14ac:dyDescent="0.35">
      <c r="A26" s="224"/>
      <c r="B26" s="91"/>
      <c r="C26" s="92" t="s">
        <v>435</v>
      </c>
      <c r="D26" s="93"/>
      <c r="E26" s="93"/>
      <c r="F26" s="93"/>
      <c r="G26" s="93"/>
      <c r="H26" s="93"/>
      <c r="I26" s="40"/>
      <c r="J26" s="225"/>
      <c r="K26" s="226"/>
      <c r="L26" s="94"/>
    </row>
    <row r="27" spans="1:12" ht="20.149999999999999" customHeight="1" x14ac:dyDescent="0.35">
      <c r="A27" s="224"/>
      <c r="B27" s="95"/>
      <c r="C27" s="96"/>
      <c r="D27" s="97"/>
      <c r="E27" s="97"/>
      <c r="F27" s="97"/>
      <c r="G27" s="97"/>
      <c r="H27" s="97"/>
      <c r="I27" s="97"/>
      <c r="J27" s="97"/>
      <c r="K27" s="97"/>
      <c r="L27" s="98"/>
    </row>
    <row r="28" spans="1:12" ht="22" customHeight="1" x14ac:dyDescent="0.25">
      <c r="A28" s="215" t="s">
        <v>441</v>
      </c>
      <c r="B28" s="218"/>
      <c r="C28" s="218"/>
      <c r="D28" s="218"/>
      <c r="E28" s="218"/>
      <c r="F28" s="218"/>
      <c r="G28" s="218"/>
      <c r="H28" s="218"/>
      <c r="I28" s="218"/>
      <c r="J28" s="218"/>
      <c r="K28" s="218"/>
      <c r="L28" s="219"/>
    </row>
    <row r="29" spans="1:12" ht="22" customHeight="1" x14ac:dyDescent="0.25">
      <c r="A29" s="216"/>
      <c r="B29" s="220"/>
      <c r="C29" s="220"/>
      <c r="D29" s="220"/>
      <c r="E29" s="220"/>
      <c r="F29" s="220"/>
      <c r="G29" s="220"/>
      <c r="H29" s="220"/>
      <c r="I29" s="220"/>
      <c r="J29" s="220"/>
      <c r="K29" s="220"/>
      <c r="L29" s="221"/>
    </row>
    <row r="30" spans="1:12" ht="22" customHeight="1" x14ac:dyDescent="0.25">
      <c r="A30" s="217"/>
      <c r="B30" s="222"/>
      <c r="C30" s="222"/>
      <c r="D30" s="222"/>
      <c r="E30" s="222"/>
      <c r="F30" s="222"/>
      <c r="G30" s="222"/>
      <c r="H30" s="222"/>
      <c r="I30" s="222"/>
      <c r="J30" s="222"/>
      <c r="K30" s="222"/>
      <c r="L30" s="223"/>
    </row>
    <row r="31" spans="1:12" ht="22" customHeight="1" x14ac:dyDescent="0.25">
      <c r="A31" s="215" t="s">
        <v>442</v>
      </c>
      <c r="B31" s="218"/>
      <c r="C31" s="218"/>
      <c r="D31" s="218"/>
      <c r="E31" s="218"/>
      <c r="F31" s="218"/>
      <c r="G31" s="218"/>
      <c r="H31" s="218"/>
      <c r="I31" s="218"/>
      <c r="J31" s="218"/>
      <c r="K31" s="218"/>
      <c r="L31" s="219"/>
    </row>
    <row r="32" spans="1:12" ht="22" customHeight="1" x14ac:dyDescent="0.25">
      <c r="A32" s="216"/>
      <c r="B32" s="220"/>
      <c r="C32" s="220"/>
      <c r="D32" s="220"/>
      <c r="E32" s="220"/>
      <c r="F32" s="220"/>
      <c r="G32" s="220"/>
      <c r="H32" s="220"/>
      <c r="I32" s="220"/>
      <c r="J32" s="220"/>
      <c r="K32" s="220"/>
      <c r="L32" s="221"/>
    </row>
    <row r="33" spans="1:12" ht="22" customHeight="1" x14ac:dyDescent="0.25">
      <c r="A33" s="217"/>
      <c r="B33" s="222"/>
      <c r="C33" s="222"/>
      <c r="D33" s="222"/>
      <c r="E33" s="222"/>
      <c r="F33" s="222"/>
      <c r="G33" s="222"/>
      <c r="H33" s="222"/>
      <c r="I33" s="222"/>
      <c r="J33" s="222"/>
      <c r="K33" s="222"/>
      <c r="L33" s="223"/>
    </row>
    <row r="34" spans="1:12" ht="22" customHeight="1" x14ac:dyDescent="0.25">
      <c r="A34" s="215" t="s">
        <v>443</v>
      </c>
      <c r="B34" s="218"/>
      <c r="C34" s="218"/>
      <c r="D34" s="218"/>
      <c r="E34" s="218"/>
      <c r="F34" s="218"/>
      <c r="G34" s="218"/>
      <c r="H34" s="218"/>
      <c r="I34" s="218"/>
      <c r="J34" s="218"/>
      <c r="K34" s="218"/>
      <c r="L34" s="219"/>
    </row>
    <row r="35" spans="1:12" ht="22" customHeight="1" x14ac:dyDescent="0.25">
      <c r="A35" s="216"/>
      <c r="B35" s="220"/>
      <c r="C35" s="220"/>
      <c r="D35" s="220"/>
      <c r="E35" s="220"/>
      <c r="F35" s="220"/>
      <c r="G35" s="220"/>
      <c r="H35" s="220"/>
      <c r="I35" s="220"/>
      <c r="J35" s="220"/>
      <c r="K35" s="220"/>
      <c r="L35" s="221"/>
    </row>
    <row r="36" spans="1:12" ht="22" customHeight="1" x14ac:dyDescent="0.25">
      <c r="A36" s="217"/>
      <c r="B36" s="222"/>
      <c r="C36" s="222"/>
      <c r="D36" s="222"/>
      <c r="E36" s="222"/>
      <c r="F36" s="222"/>
      <c r="G36" s="222"/>
      <c r="H36" s="222"/>
      <c r="I36" s="222"/>
      <c r="J36" s="222"/>
      <c r="K36" s="222"/>
      <c r="L36" s="223"/>
    </row>
    <row r="37" spans="1:12" ht="22" customHeight="1" x14ac:dyDescent="0.25">
      <c r="A37" s="215" t="s">
        <v>444</v>
      </c>
      <c r="B37" s="218"/>
      <c r="C37" s="218"/>
      <c r="D37" s="218"/>
      <c r="E37" s="218"/>
      <c r="F37" s="218"/>
      <c r="G37" s="218"/>
      <c r="H37" s="218"/>
      <c r="I37" s="218"/>
      <c r="J37" s="218"/>
      <c r="K37" s="218"/>
      <c r="L37" s="219"/>
    </row>
    <row r="38" spans="1:12" ht="22" customHeight="1" x14ac:dyDescent="0.25">
      <c r="A38" s="216"/>
      <c r="B38" s="220"/>
      <c r="C38" s="220"/>
      <c r="D38" s="220"/>
      <c r="E38" s="220"/>
      <c r="F38" s="220"/>
      <c r="G38" s="220"/>
      <c r="H38" s="220"/>
      <c r="I38" s="220"/>
      <c r="J38" s="220"/>
      <c r="K38" s="220"/>
      <c r="L38" s="221"/>
    </row>
    <row r="39" spans="1:12" ht="22" customHeight="1" x14ac:dyDescent="0.25">
      <c r="A39" s="217"/>
      <c r="B39" s="222"/>
      <c r="C39" s="222"/>
      <c r="D39" s="222"/>
      <c r="E39" s="222"/>
      <c r="F39" s="222"/>
      <c r="G39" s="222"/>
      <c r="H39" s="222"/>
      <c r="I39" s="222"/>
      <c r="J39" s="222"/>
      <c r="K39" s="222"/>
      <c r="L39" s="223"/>
    </row>
    <row r="40" spans="1:12" ht="22" customHeight="1" x14ac:dyDescent="0.25">
      <c r="A40" s="215" t="s">
        <v>445</v>
      </c>
      <c r="B40" s="218"/>
      <c r="C40" s="218"/>
      <c r="D40" s="218"/>
      <c r="E40" s="218"/>
      <c r="F40" s="218"/>
      <c r="G40" s="218"/>
      <c r="H40" s="218"/>
      <c r="I40" s="218"/>
      <c r="J40" s="218"/>
      <c r="K40" s="218"/>
      <c r="L40" s="219"/>
    </row>
    <row r="41" spans="1:12" ht="22" customHeight="1" x14ac:dyDescent="0.25">
      <c r="A41" s="216"/>
      <c r="B41" s="220"/>
      <c r="C41" s="220"/>
      <c r="D41" s="220"/>
      <c r="E41" s="220"/>
      <c r="F41" s="220"/>
      <c r="G41" s="220"/>
      <c r="H41" s="220"/>
      <c r="I41" s="220"/>
      <c r="J41" s="220"/>
      <c r="K41" s="220"/>
      <c r="L41" s="221"/>
    </row>
    <row r="42" spans="1:12" ht="22" customHeight="1" x14ac:dyDescent="0.25">
      <c r="A42" s="217"/>
      <c r="B42" s="222"/>
      <c r="C42" s="222"/>
      <c r="D42" s="222"/>
      <c r="E42" s="222"/>
      <c r="F42" s="222"/>
      <c r="G42" s="222"/>
      <c r="H42" s="222"/>
      <c r="I42" s="222"/>
      <c r="J42" s="222"/>
      <c r="K42" s="222"/>
      <c r="L42" s="223"/>
    </row>
    <row r="43" spans="1:12" s="40" customFormat="1" ht="15.5" x14ac:dyDescent="0.35"/>
    <row r="44" spans="1:12" s="40" customFormat="1" ht="15.5" x14ac:dyDescent="0.35"/>
    <row r="45" spans="1:12" s="40" customFormat="1" ht="15.5" x14ac:dyDescent="0.35"/>
    <row r="46" spans="1:12" s="40" customFormat="1" ht="15.5" x14ac:dyDescent="0.35"/>
    <row r="47" spans="1:12" s="40" customFormat="1" ht="15.5" x14ac:dyDescent="0.35"/>
    <row r="48" spans="1:12" s="40" customFormat="1" ht="15.5" x14ac:dyDescent="0.35"/>
    <row r="49" s="40" customFormat="1" ht="15.5" x14ac:dyDescent="0.35"/>
    <row r="50" s="40" customFormat="1" ht="15.5" x14ac:dyDescent="0.35"/>
    <row r="51" s="40" customFormat="1" ht="15.5" x14ac:dyDescent="0.35"/>
    <row r="52" s="40" customFormat="1" ht="15.5" x14ac:dyDescent="0.35"/>
    <row r="53" s="40" customFormat="1" ht="15.5" x14ac:dyDescent="0.35"/>
    <row r="54" s="40" customFormat="1" ht="15.5" x14ac:dyDescent="0.35"/>
    <row r="55" s="40" customFormat="1" ht="15.5" x14ac:dyDescent="0.35"/>
    <row r="56" s="40" customFormat="1" ht="15.5" x14ac:dyDescent="0.35"/>
    <row r="57" s="40" customFormat="1" ht="15.5" x14ac:dyDescent="0.35"/>
    <row r="58" s="40" customFormat="1" ht="15.5" x14ac:dyDescent="0.35"/>
    <row r="59" s="40" customFormat="1" ht="15.5" x14ac:dyDescent="0.35"/>
    <row r="60" s="40" customFormat="1" ht="15.5" x14ac:dyDescent="0.35"/>
    <row r="61" s="40" customFormat="1" ht="15.5" x14ac:dyDescent="0.35"/>
    <row r="62" s="40" customFormat="1" ht="15.5" x14ac:dyDescent="0.35"/>
    <row r="63" s="40" customFormat="1" ht="15.5" x14ac:dyDescent="0.35"/>
    <row r="64" s="40" customFormat="1" ht="15.5" x14ac:dyDescent="0.35"/>
    <row r="65" s="40" customFormat="1" ht="15.5" x14ac:dyDescent="0.35"/>
    <row r="66" s="40" customFormat="1" ht="15.5" x14ac:dyDescent="0.35"/>
    <row r="67" s="40" customFormat="1" ht="15.5" x14ac:dyDescent="0.35"/>
    <row r="68" s="40" customFormat="1" ht="15.5" x14ac:dyDescent="0.35"/>
    <row r="69" s="40" customFormat="1" ht="15.5" x14ac:dyDescent="0.35"/>
    <row r="70" s="40" customFormat="1" ht="15.5" x14ac:dyDescent="0.35"/>
    <row r="71" s="40" customFormat="1" ht="15.5" x14ac:dyDescent="0.35"/>
    <row r="72" s="40" customFormat="1" ht="15.5" x14ac:dyDescent="0.35"/>
    <row r="73" s="40" customFormat="1" ht="15.5" x14ac:dyDescent="0.35"/>
    <row r="74" s="40" customFormat="1" ht="15.5" x14ac:dyDescent="0.35"/>
    <row r="75" s="40" customFormat="1" ht="15.5" x14ac:dyDescent="0.35"/>
    <row r="76" s="40" customFormat="1" ht="15.5" x14ac:dyDescent="0.35"/>
    <row r="77" s="40" customFormat="1" ht="15.5" x14ac:dyDescent="0.35"/>
    <row r="78" s="40" customFormat="1" ht="15.5" x14ac:dyDescent="0.35"/>
    <row r="79" s="40" customFormat="1" ht="15.5" x14ac:dyDescent="0.35"/>
    <row r="80" s="40" customFormat="1" ht="15.5" x14ac:dyDescent="0.35"/>
    <row r="81" s="40" customFormat="1" ht="15.5" x14ac:dyDescent="0.35"/>
    <row r="82" s="40" customFormat="1" ht="15.5" x14ac:dyDescent="0.35"/>
    <row r="83" s="40" customFormat="1" ht="15.5" x14ac:dyDescent="0.35"/>
    <row r="84" s="40" customFormat="1" ht="15.5" x14ac:dyDescent="0.35"/>
    <row r="85" s="40" customFormat="1" ht="15.5" x14ac:dyDescent="0.35"/>
    <row r="86" s="40" customFormat="1" ht="15.5" x14ac:dyDescent="0.35"/>
    <row r="87" s="40" customFormat="1" ht="15.5" x14ac:dyDescent="0.35"/>
    <row r="88" s="40" customFormat="1" ht="15.5" x14ac:dyDescent="0.35"/>
    <row r="89" s="40" customFormat="1" ht="15.5" x14ac:dyDescent="0.35"/>
    <row r="90" s="40" customFormat="1" ht="15.5" x14ac:dyDescent="0.35"/>
    <row r="91" s="40" customFormat="1" ht="15.5" x14ac:dyDescent="0.35"/>
    <row r="92" s="40" customFormat="1" ht="15.5" x14ac:dyDescent="0.35"/>
    <row r="93" s="40" customFormat="1" ht="15.5" x14ac:dyDescent="0.35"/>
    <row r="94" s="40" customFormat="1" ht="15.5" x14ac:dyDescent="0.35"/>
    <row r="95" s="40" customFormat="1" ht="15.5" x14ac:dyDescent="0.35"/>
    <row r="96" s="40" customFormat="1" ht="15.5" x14ac:dyDescent="0.35"/>
    <row r="97" s="40" customFormat="1" ht="15.5" x14ac:dyDescent="0.35"/>
    <row r="98" s="40" customFormat="1" ht="15.5" x14ac:dyDescent="0.35"/>
    <row r="99" s="40" customFormat="1" ht="15.5" x14ac:dyDescent="0.35"/>
    <row r="100" s="40" customFormat="1" ht="15.5" x14ac:dyDescent="0.35"/>
    <row r="101" s="40" customFormat="1" ht="15.5" x14ac:dyDescent="0.35"/>
    <row r="102" s="40" customFormat="1" ht="15.5" x14ac:dyDescent="0.35"/>
    <row r="103" s="40" customFormat="1" ht="15.5" x14ac:dyDescent="0.35"/>
    <row r="104" s="40" customFormat="1" ht="15.5" x14ac:dyDescent="0.35"/>
    <row r="105" s="40" customFormat="1" ht="15.5" x14ac:dyDescent="0.35"/>
    <row r="106" s="40" customFormat="1" ht="15.5" x14ac:dyDescent="0.35"/>
    <row r="107" s="40" customFormat="1" ht="15.5" x14ac:dyDescent="0.35"/>
    <row r="108" s="40" customFormat="1" ht="15.5" x14ac:dyDescent="0.35"/>
    <row r="109" s="40" customFormat="1" ht="15.5" x14ac:dyDescent="0.35"/>
    <row r="110" s="40" customFormat="1" ht="15.5" x14ac:dyDescent="0.35"/>
    <row r="111" s="40" customFormat="1" ht="15.5" x14ac:dyDescent="0.35"/>
    <row r="112" s="40" customFormat="1" ht="15.5" x14ac:dyDescent="0.35"/>
    <row r="113" s="40" customFormat="1" ht="15.5" x14ac:dyDescent="0.35"/>
    <row r="114" s="40" customFormat="1" ht="15.5" x14ac:dyDescent="0.35"/>
    <row r="115" s="40" customFormat="1" ht="15.5" x14ac:dyDescent="0.35"/>
    <row r="116" s="40" customFormat="1" ht="15.5" x14ac:dyDescent="0.35"/>
    <row r="117" s="40" customFormat="1" ht="15.5" x14ac:dyDescent="0.35"/>
    <row r="118" s="40" customFormat="1" ht="15.5" x14ac:dyDescent="0.35"/>
    <row r="119" s="40" customFormat="1" ht="15.5" x14ac:dyDescent="0.35"/>
    <row r="120" s="40" customFormat="1" ht="15.5" x14ac:dyDescent="0.35"/>
    <row r="121" s="40" customFormat="1" ht="15.5" x14ac:dyDescent="0.35"/>
    <row r="122" s="40" customFormat="1" ht="15.5" x14ac:dyDescent="0.35"/>
    <row r="123" s="40" customFormat="1" ht="15.5" x14ac:dyDescent="0.35"/>
    <row r="124" s="40" customFormat="1" ht="15.5" x14ac:dyDescent="0.35"/>
    <row r="125" s="40" customFormat="1" ht="15.5" x14ac:dyDescent="0.35"/>
    <row r="126" s="40" customFormat="1" ht="15.5" x14ac:dyDescent="0.35"/>
    <row r="127" s="40" customFormat="1" ht="15.5" x14ac:dyDescent="0.35"/>
  </sheetData>
  <mergeCells count="25">
    <mergeCell ref="A8:A11"/>
    <mergeCell ref="J10:K10"/>
    <mergeCell ref="A1:L1"/>
    <mergeCell ref="A2:L2"/>
    <mergeCell ref="A3:L3"/>
    <mergeCell ref="A4:A7"/>
    <mergeCell ref="J6:K6"/>
    <mergeCell ref="A12:A15"/>
    <mergeCell ref="J14:K14"/>
    <mergeCell ref="A16:A19"/>
    <mergeCell ref="J18:K18"/>
    <mergeCell ref="A20:A23"/>
    <mergeCell ref="J22:K22"/>
    <mergeCell ref="A24:A27"/>
    <mergeCell ref="J26:K26"/>
    <mergeCell ref="A28:A30"/>
    <mergeCell ref="B28:L30"/>
    <mergeCell ref="A31:A33"/>
    <mergeCell ref="B31:L33"/>
    <mergeCell ref="A34:A36"/>
    <mergeCell ref="B34:L36"/>
    <mergeCell ref="A37:A39"/>
    <mergeCell ref="B37:L39"/>
    <mergeCell ref="A40:A42"/>
    <mergeCell ref="B40:L42"/>
  </mergeCells>
  <pageMargins left="0.70866141732283472" right="0.70866141732283472" top="0.74803149606299213" bottom="0.74803149606299213" header="0.31496062992125984" footer="0.31496062992125984"/>
  <pageSetup paperSize="9" scale="53" fitToHeight="0" orientation="landscape" r:id="rId1"/>
  <headerFooter>
    <oddHeader>&amp;C&amp;14&amp;A&amp;R&amp;14Page &amp;P of 15</oddHeader>
  </headerFooter>
  <rowBreaks count="1" manualBreakCount="1">
    <brk id="27"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9c7920f-62bb-415c-aaee-3c88c8aed01d">
      <Terms xmlns="http://schemas.microsoft.com/office/infopath/2007/PartnerControls"/>
    </lcf76f155ced4ddcb4097134ff3c332f>
    <TaxCatchAll xmlns="b6a3b5e8-9a5d-48de-8dd4-71f80e1de32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FC57C4F215C9248B687CE061C97A02C" ma:contentTypeVersion="16" ma:contentTypeDescription="Create a new document." ma:contentTypeScope="" ma:versionID="37e25b9e86a7d83169cf8bef60d5e13d">
  <xsd:schema xmlns:xsd="http://www.w3.org/2001/XMLSchema" xmlns:xs="http://www.w3.org/2001/XMLSchema" xmlns:p="http://schemas.microsoft.com/office/2006/metadata/properties" xmlns:ns2="19c7920f-62bb-415c-aaee-3c88c8aed01d" xmlns:ns3="b6a3b5e8-9a5d-48de-8dd4-71f80e1de32d" targetNamespace="http://schemas.microsoft.com/office/2006/metadata/properties" ma:root="true" ma:fieldsID="d4c28ba9679c78eb80545755ebdba6c4" ns2:_="" ns3:_="">
    <xsd:import namespace="19c7920f-62bb-415c-aaee-3c88c8aed01d"/>
    <xsd:import namespace="b6a3b5e8-9a5d-48de-8dd4-71f80e1de3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c7920f-62bb-415c-aaee-3c88c8aed0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6a3b5e8-9a5d-48de-8dd4-71f80e1de32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af5e386-9031-43d7-9be7-90668a9bdae4}" ma:internalName="TaxCatchAll" ma:showField="CatchAllData" ma:web="b6a3b5e8-9a5d-48de-8dd4-71f80e1de3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8FD2F2-98CE-42A1-98A9-44E2636DADB1}">
  <ds:schemaRefs>
    <ds:schemaRef ds:uri="http://purl.org/dc/terms/"/>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b6a3b5e8-9a5d-48de-8dd4-71f80e1de32d"/>
    <ds:schemaRef ds:uri="19c7920f-62bb-415c-aaee-3c88c8aed01d"/>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3E0833C-3EA1-4FD2-8A2D-797F42BC6837}">
  <ds:schemaRefs>
    <ds:schemaRef ds:uri="http://schemas.microsoft.com/sharepoint/v3/contenttype/forms"/>
  </ds:schemaRefs>
</ds:datastoreItem>
</file>

<file path=customXml/itemProps3.xml><?xml version="1.0" encoding="utf-8"?>
<ds:datastoreItem xmlns:ds="http://schemas.openxmlformats.org/officeDocument/2006/customXml" ds:itemID="{1A7085EB-9816-4BD2-9976-99FC78A209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c7920f-62bb-415c-aaee-3c88c8aed01d"/>
    <ds:schemaRef ds:uri="b6a3b5e8-9a5d-48de-8dd4-71f80e1de3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vt:lpstr>
      <vt:lpstr>Instructions</vt:lpstr>
      <vt:lpstr>Definitions</vt:lpstr>
      <vt:lpstr>1. Economic Dimension</vt:lpstr>
      <vt:lpstr>2. Environmental Dimension</vt:lpstr>
      <vt:lpstr>3. Social Dimension</vt:lpstr>
      <vt:lpstr>4. SDG 2.4.1 dashboard - 2023</vt:lpstr>
      <vt:lpstr>5. Metadata</vt:lpstr>
      <vt:lpstr>6. Feedback</vt:lpstr>
      <vt:lpstr>'6. Feedback'!Print_Area</vt:lpstr>
      <vt:lpstr>'Cover  '!Print_Area</vt:lpstr>
      <vt:lpstr>Instructions!Print_Area</vt:lpstr>
      <vt:lpstr>'1. Economic Dimension'!Print_Titles</vt:lpstr>
      <vt:lpstr>'2. Environmental Dimension'!Print_Titles</vt:lpstr>
      <vt:lpstr>'3. Social Dimension'!Print_Titles</vt:lpstr>
      <vt:lpstr>'4. SDG 2.4.1 dashboard - 2023'!Print_Titles</vt:lpstr>
      <vt:lpstr>'6. Feedback'!Print_Titles</vt:lpstr>
      <vt:lpstr>Definitions!Print_Titles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2016-07-27T12:02:46Z</dcterms:created>
  <dcterms:modified xsi:type="dcterms:W3CDTF">2024-05-15T09:48:36Z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0x0101000FC57C4F215C9248B687CE061C97A02C</vt:lpwstr>
  </property>
  <property fmtid="{D5CDD505-2E9C-101B-9397-08002B2CF9AE}" pid="3" name="MediaServiceImageTags">
    <vt:lpwstr/>
  </property>
</Properties>
</file>