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Indices_Monthly_Nominal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<sst xmlns="http://schemas.openxmlformats.org/spreadsheetml/2006/main" count="36" uniqueCount="19">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</sst>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NumberFormat="1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10"/>
  <sheetViews>
    <sheetView showGridLines="0" tabSelected="1" zoomScale="130" zoomScaleNormal="130" zoomScalePageLayoutView="0" workbookViewId="0" topLeftCell="A1">
      <pane ySplit="4" topLeftCell="A394" activePane="bottomLeft" state="frozen"/>
      <selection pane="topLeft" activeCell="B401" sqref="B401:B405"/>
      <selection pane="bottomLeft" activeCell="A401" sqref="A401"/>
    </sheetView>
  </sheetViews>
  <sheetFormatPr defaultColWidth="17.57421875" defaultRowHeight="15"/>
  <cols>
    <col min="1" max="1" width="10.57421875" style="16" customWidth="1"/>
    <col min="2" max="7" width="20.00390625" style="17" customWidth="1"/>
    <col min="8" max="217" width="17.57421875" style="4" customWidth="1"/>
    <col min="218" max="218" width="10.57421875" style="4" customWidth="1"/>
    <col min="219" max="231" width="17.57421875" style="4" customWidth="1"/>
    <col min="232" max="16384" width="17.57421875" style="4" customWidth="1"/>
  </cols>
  <sheetData>
    <row r="1" spans="1:7" s="2" customFormat="1" ht="33">
      <c r="A1" s="1" t="s">
        <v>0</v>
      </c>
      <c r="B1" s="1"/>
      <c r="C1" s="1"/>
      <c r="D1" s="1"/>
      <c r="E1" s="1"/>
      <c r="F1" s="1"/>
      <c r="G1" s="1"/>
    </row>
    <row r="2" spans="1:7" ht="1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2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2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2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2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2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2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2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2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2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2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2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2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2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2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2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2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2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2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2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2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2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2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2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2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2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2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2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2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2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2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2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2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2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2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2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2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2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2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2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2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2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2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2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2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2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2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2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2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2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2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2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2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2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2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2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2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2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2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2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2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2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2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2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2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2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2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2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2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2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2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2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2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2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2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2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2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2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2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2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2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2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2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2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2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2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2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2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2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2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2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2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2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2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2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2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2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2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2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2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2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2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2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2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2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2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2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2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2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2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2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2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2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2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2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2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2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2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2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66" ht="12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  <c r="BN123" s="4">
        <v>65.45251347885775</v>
      </c>
    </row>
    <row r="124" spans="1:66" ht="12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  <c r="BN124" s="4">
        <v>67.9518171491461</v>
      </c>
    </row>
    <row r="125" spans="1:66" ht="12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  <c r="BN125" s="4">
        <v>71.81967292985748</v>
      </c>
    </row>
    <row r="126" spans="1:66" ht="12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  <c r="BN126" s="4">
        <v>71.82434456699079</v>
      </c>
    </row>
    <row r="127" spans="1:66" ht="12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  <c r="BN127" s="4">
        <v>65.12930152233548</v>
      </c>
    </row>
    <row r="128" spans="1:66" ht="12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  <c r="BN128" s="4">
        <v>67.76928283684452</v>
      </c>
    </row>
    <row r="129" spans="1:66" ht="12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  <c r="BN129" s="4">
        <v>68.74485725046976</v>
      </c>
    </row>
    <row r="130" spans="1:66" ht="12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  <c r="BN130" s="4">
        <v>67.93150787118103</v>
      </c>
    </row>
    <row r="131" spans="1:66" ht="12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  <c r="BN131" s="4">
        <v>68.2798110002451</v>
      </c>
    </row>
    <row r="132" spans="1:66" ht="12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  <c r="BN132" s="4">
        <v>66.54507527230867</v>
      </c>
    </row>
    <row r="133" spans="1:66" ht="12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  <c r="BN133" s="4">
        <v>65.4800930331013</v>
      </c>
    </row>
    <row r="134" spans="1:66" ht="12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  <c r="BN134" s="4">
        <v>68.66614842254631</v>
      </c>
    </row>
    <row r="135" spans="1:66" ht="12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  <c r="BN135" s="4">
        <v>65.06259316740815</v>
      </c>
    </row>
    <row r="136" spans="1:66" ht="12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  <c r="BN136" s="4">
        <v>67.02217471139846</v>
      </c>
    </row>
    <row r="137" spans="1:66" ht="12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  <c r="BN137" s="4">
        <v>64.6233002914492</v>
      </c>
    </row>
    <row r="138" spans="1:66" ht="12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  <c r="BN138" s="4">
        <v>67.38757495178092</v>
      </c>
    </row>
    <row r="139" spans="1:66" ht="12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  <c r="BN139" s="4">
        <v>61.62721556736036</v>
      </c>
    </row>
    <row r="140" spans="1:66" ht="12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  <c r="BN140" s="4">
        <v>64.65738323655442</v>
      </c>
    </row>
    <row r="141" spans="1:66" ht="12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  <c r="BN141" s="4">
        <v>63.31540929512968</v>
      </c>
    </row>
    <row r="142" spans="1:66" ht="12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  <c r="BN142" s="4">
        <v>66.28625130807367</v>
      </c>
    </row>
    <row r="143" spans="1:66" ht="12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  <c r="BN143" s="4">
        <v>66.24926383456943</v>
      </c>
    </row>
    <row r="144" spans="1:66" ht="12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  <c r="BN144" s="4">
        <v>65.82572055450036</v>
      </c>
    </row>
    <row r="145" spans="1:66" ht="12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  <c r="BN145" s="4">
        <v>66.69713242557933</v>
      </c>
    </row>
    <row r="146" spans="1:66" ht="12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  <c r="BN146" s="4">
        <v>64.61720369443611</v>
      </c>
    </row>
    <row r="147" spans="1:66" ht="12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  <c r="BN147" s="4">
        <v>63.48634693247258</v>
      </c>
    </row>
    <row r="148" spans="1:66" ht="12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  <c r="BN148" s="4">
        <v>64.12828335943203</v>
      </c>
    </row>
    <row r="149" spans="1:66" ht="12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  <c r="BN149" s="4">
        <v>65.39276368077144</v>
      </c>
    </row>
    <row r="150" spans="1:66" ht="12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  <c r="BN150" s="4">
        <v>63.5129424262932</v>
      </c>
    </row>
    <row r="151" spans="1:66" ht="12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  <c r="BN151" s="4">
        <v>63.64686069015486</v>
      </c>
    </row>
    <row r="152" spans="1:66" ht="12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  <c r="BN152" s="4">
        <v>64.93330441171139</v>
      </c>
    </row>
    <row r="153" spans="1:66" ht="12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  <c r="BN153" s="4">
        <v>66.2867988549506</v>
      </c>
    </row>
    <row r="154" spans="1:66" ht="12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  <c r="BN154" s="4">
        <v>66.49129033452988</v>
      </c>
    </row>
    <row r="155" spans="1:66" ht="12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  <c r="BN155" s="4">
        <v>67.97289036049108</v>
      </c>
    </row>
    <row r="156" spans="1:66" ht="12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  <c r="BN156" s="4">
        <v>69.01083519975684</v>
      </c>
    </row>
    <row r="157" spans="1:66" ht="12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  <c r="BN157" s="4">
        <v>70.9560170514337</v>
      </c>
    </row>
    <row r="158" spans="1:66" ht="12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  <c r="BN158" s="4">
        <v>71.01353520246384</v>
      </c>
    </row>
    <row r="159" spans="1:66" ht="12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  <c r="BN159" s="4">
        <v>71.5765051674617</v>
      </c>
    </row>
    <row r="160" spans="1:66" ht="12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  <c r="BN160" s="4">
        <v>72.52984482729477</v>
      </c>
    </row>
    <row r="161" spans="1:66" ht="12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  <c r="BN161" s="4">
        <v>73.54288165275997</v>
      </c>
    </row>
    <row r="162" spans="1:66" ht="12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  <c r="BN162" s="4">
        <v>71.94475791157203</v>
      </c>
    </row>
    <row r="163" spans="1:66" ht="12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  <c r="BN163" s="4">
        <v>70.2922959537458</v>
      </c>
    </row>
    <row r="164" spans="1:66" ht="12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  <c r="BN164" s="4">
        <v>69.26379594250295</v>
      </c>
    </row>
    <row r="165" spans="1:66" ht="12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  <c r="BN165" s="4">
        <v>66.16290558430353</v>
      </c>
    </row>
    <row r="166" spans="1:66" ht="12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  <c r="BN166" s="4">
        <v>66.18980719881858</v>
      </c>
    </row>
    <row r="167" spans="1:66" ht="12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  <c r="BN167" s="4">
        <v>70.56351117424084</v>
      </c>
    </row>
    <row r="168" spans="1:66" ht="12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  <c r="BN168" s="4">
        <v>73.17206942757007</v>
      </c>
    </row>
    <row r="169" spans="1:66" ht="12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  <c r="BN169" s="4">
        <v>71.48306356081584</v>
      </c>
    </row>
    <row r="170" spans="1:66" ht="12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  <c r="BN170" s="4">
        <v>72.21127544726183</v>
      </c>
    </row>
    <row r="171" spans="1:66" ht="12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  <c r="BN171" s="4">
        <v>71.02831976631369</v>
      </c>
    </row>
    <row r="172" spans="1:66" ht="12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  <c r="BN172" s="4">
        <v>72.2181351650251</v>
      </c>
    </row>
    <row r="173" spans="1:66" ht="12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  <c r="BN173" s="4">
        <v>72.49477565894588</v>
      </c>
    </row>
    <row r="174" spans="1:66" ht="12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  <c r="BN174" s="4">
        <v>70.93394235300917</v>
      </c>
    </row>
    <row r="175" spans="1:66" ht="12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  <c r="BN175" s="4">
        <v>69.71765093726707</v>
      </c>
    </row>
    <row r="176" spans="1:66" ht="12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  <c r="BN176" s="4">
        <v>70.23841419587391</v>
      </c>
    </row>
    <row r="177" spans="1:66" ht="12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  <c r="BN177" s="4">
        <v>69.9007714646967</v>
      </c>
    </row>
    <row r="178" spans="1:66" ht="12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  <c r="BN178" s="4">
        <v>69.95952345648925</v>
      </c>
    </row>
    <row r="179" spans="1:66" ht="12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  <c r="BN179" s="4">
        <v>73.50135928359289</v>
      </c>
    </row>
    <row r="180" spans="1:66" ht="12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  <c r="BN180" s="4">
        <v>76.942174025683</v>
      </c>
    </row>
    <row r="181" spans="1:66" ht="12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  <c r="BN181" s="4">
        <v>77.89385609024434</v>
      </c>
    </row>
    <row r="182" spans="1:66" ht="12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  <c r="BN182" s="4">
        <v>79.10877587036516</v>
      </c>
    </row>
    <row r="183" spans="1:66" ht="12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  <c r="BN183" s="4">
        <v>79.84784096337107</v>
      </c>
    </row>
    <row r="184" spans="1:66" ht="12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  <c r="BN184" s="4">
        <v>75.42953416221904</v>
      </c>
    </row>
    <row r="185" spans="1:66" ht="12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  <c r="BN185" s="4">
        <v>77.1726469687356</v>
      </c>
    </row>
    <row r="186" spans="1:66" ht="12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  <c r="BN186" s="4">
        <v>86.12561681809623</v>
      </c>
    </row>
    <row r="187" spans="1:66" ht="12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  <c r="BN187" s="4">
        <v>75.89593141324895</v>
      </c>
    </row>
    <row r="188" spans="1:66" ht="12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  <c r="BN188" s="4">
        <v>81.87078952258481</v>
      </c>
    </row>
    <row r="189" spans="1:66" ht="12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  <c r="BN189" s="4">
        <v>73.67542885456153</v>
      </c>
    </row>
    <row r="190" spans="1:66" ht="12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  <c r="BN190" s="4">
        <v>75.81242601532469</v>
      </c>
    </row>
    <row r="191" spans="1:66" ht="12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  <c r="BN191" s="4">
        <v>79.57981015182727</v>
      </c>
    </row>
    <row r="192" spans="1:66" ht="12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  <c r="BN192" s="4">
        <v>82.67964648024578</v>
      </c>
    </row>
    <row r="193" spans="1:66" ht="12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  <c r="BN193" s="4">
        <v>81.71350468165946</v>
      </c>
    </row>
    <row r="194" spans="1:66" ht="12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  <c r="BN194" s="4">
        <v>78.16829362078937</v>
      </c>
    </row>
    <row r="195" spans="1:66" ht="12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  <c r="BN195" s="4">
        <v>80.65588362460164</v>
      </c>
    </row>
    <row r="196" spans="1:66" ht="12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  <c r="BN196" s="4">
        <v>80.31352787016806</v>
      </c>
    </row>
    <row r="197" spans="1:66" ht="12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  <c r="BN197" s="4">
        <v>85.65784165885273</v>
      </c>
    </row>
    <row r="198" spans="1:66" ht="12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  <c r="BN198" s="4">
        <v>84.42603994877737</v>
      </c>
    </row>
    <row r="199" spans="1:66" ht="12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  <c r="BN199" s="4">
        <v>82.54998670328068</v>
      </c>
    </row>
    <row r="200" spans="1:66" ht="12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  <c r="BN200" s="4">
        <v>87.0425524318151</v>
      </c>
    </row>
    <row r="201" spans="1:66" ht="12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  <c r="BN201" s="4">
        <v>85.70367267801306</v>
      </c>
    </row>
    <row r="202" spans="1:66" ht="12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  <c r="BN202" s="4">
        <v>85.94297151525576</v>
      </c>
    </row>
    <row r="203" spans="1:66" ht="12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  <c r="BN203" s="4">
        <v>87.09423158424518</v>
      </c>
    </row>
    <row r="204" spans="1:66" ht="12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  <c r="BN204" s="4">
        <v>86.9091030896042</v>
      </c>
    </row>
    <row r="205" spans="1:66" ht="12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  <c r="BN205" s="4">
        <v>87.34541612687165</v>
      </c>
    </row>
    <row r="206" spans="1:66" ht="12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  <c r="BN206" s="4">
        <v>87.3350917170201</v>
      </c>
    </row>
    <row r="207" spans="1:66" ht="12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  <c r="BN207" s="4">
        <v>84.49376792997425</v>
      </c>
    </row>
    <row r="208" spans="1:66" ht="12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  <c r="BN208" s="4">
        <v>85.89734884835082</v>
      </c>
    </row>
    <row r="209" spans="1:66" ht="12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  <c r="BN209" s="4">
        <v>87.49510140991782</v>
      </c>
    </row>
    <row r="210" spans="1:66" ht="12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  <c r="BN210" s="4">
        <v>88.39477436978548</v>
      </c>
    </row>
    <row r="211" spans="1:66" ht="12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  <c r="BN211" s="4">
        <v>83.4275103996904</v>
      </c>
    </row>
    <row r="212" spans="1:66" ht="12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  <c r="BN212" s="4">
        <v>85.03512805315701</v>
      </c>
    </row>
    <row r="213" spans="1:66" ht="12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  <c r="BN213" s="4">
        <v>86.48264741831265</v>
      </c>
    </row>
    <row r="214" spans="1:66" ht="12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  <c r="BN214" s="4">
        <v>90.25595132312044</v>
      </c>
    </row>
    <row r="215" spans="1:66" ht="12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  <c r="BN215" s="4">
        <v>94.31675448268128</v>
      </c>
    </row>
    <row r="216" spans="1:66" ht="12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  <c r="BN216" s="4">
        <v>95.37382843855788</v>
      </c>
    </row>
    <row r="217" spans="1:66" ht="12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  <c r="BN217" s="4">
        <v>99.73490981178489</v>
      </c>
    </row>
    <row r="218" spans="1:66" ht="12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  <c r="BN218" s="4">
        <v>93.9342772664105</v>
      </c>
    </row>
    <row r="219" spans="1:66" ht="12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  <c r="BN219" s="4">
        <v>95.27080902912745</v>
      </c>
    </row>
    <row r="220" spans="1:66" ht="12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  <c r="BN220" s="4">
        <v>97.67921963461367</v>
      </c>
    </row>
    <row r="221" spans="1:66" ht="12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  <c r="BN221" s="4">
        <v>105.54946294246719</v>
      </c>
    </row>
    <row r="222" spans="1:66" ht="12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  <c r="BN222" s="4">
        <v>100.86828005493199</v>
      </c>
    </row>
    <row r="223" spans="1:66" ht="12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  <c r="BN223" s="4">
        <v>93.14648459287704</v>
      </c>
    </row>
    <row r="224" spans="1:66" ht="12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  <c r="BN224" s="4">
        <v>95.57213029244174</v>
      </c>
    </row>
    <row r="225" spans="1:66" ht="12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  <c r="BN225" s="4">
        <v>98.1005124769004</v>
      </c>
    </row>
    <row r="226" spans="1:66" ht="12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  <c r="BN226" s="4">
        <v>96.705181948445</v>
      </c>
    </row>
    <row r="227" spans="1:66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  <c r="BN227" s="4">
        <v>98.79094083325181</v>
      </c>
    </row>
    <row r="228" spans="1:66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  <c r="BN228" s="4">
        <v>98.47730170820655</v>
      </c>
    </row>
    <row r="229" spans="1:66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  <c r="BN229" s="4">
        <v>97.97970106033918</v>
      </c>
    </row>
    <row r="230" spans="1:66" ht="12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  <c r="BN230" s="4">
        <v>92.27127827591325</v>
      </c>
    </row>
    <row r="231" spans="1:66" ht="12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  <c r="BN231" s="4">
        <v>86.66915286924677</v>
      </c>
    </row>
    <row r="232" spans="1:66" ht="12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  <c r="BN232" s="4">
        <v>83.6962414053433</v>
      </c>
    </row>
    <row r="233" spans="1:66" ht="12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  <c r="BN233" s="4">
        <v>83.74674153023481</v>
      </c>
    </row>
    <row r="234" spans="1:66" ht="12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  <c r="BN234" s="4">
        <v>81.98024148010693</v>
      </c>
    </row>
    <row r="235" spans="1:66" ht="12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  <c r="BN235" s="4">
        <v>84.30790868022784</v>
      </c>
    </row>
    <row r="236" spans="1:66" ht="12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  <c r="BN236" s="4">
        <v>84.80123910337865</v>
      </c>
    </row>
    <row r="237" spans="1:66" ht="12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  <c r="BN237" s="4">
        <v>84.60874997965352</v>
      </c>
    </row>
    <row r="238" spans="1:66" ht="12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  <c r="BN238" s="4">
        <v>83.42878347667717</v>
      </c>
    </row>
    <row r="239" spans="1:66" ht="12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  <c r="BN239" s="4">
        <v>86.35372927905196</v>
      </c>
    </row>
    <row r="240" spans="1:66" ht="12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  <c r="BN240" s="4">
        <v>87.7794513751145</v>
      </c>
    </row>
    <row r="241" spans="1:66" ht="12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  <c r="BN241" s="4">
        <v>88.77913823212207</v>
      </c>
    </row>
    <row r="242" spans="1:66" ht="12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  <c r="BN242" s="4">
        <v>87.5561046938627</v>
      </c>
    </row>
    <row r="243" spans="1:66" ht="12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  <c r="BN243" s="4">
        <v>85.26782227472518</v>
      </c>
    </row>
    <row r="244" spans="1:66" ht="12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  <c r="BN244" s="4">
        <v>85.57513214717758</v>
      </c>
    </row>
    <row r="245" spans="1:66" ht="12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  <c r="BN245" s="4">
        <v>89.2052694897399</v>
      </c>
    </row>
    <row r="246" spans="1:66" ht="12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  <c r="BN246" s="4">
        <v>89.53707677369827</v>
      </c>
    </row>
    <row r="247" spans="1:66" ht="12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  <c r="BN247" s="4">
        <v>88.29434063663975</v>
      </c>
    </row>
    <row r="248" spans="1:66" ht="12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  <c r="BN248" s="4">
        <v>89.5850156638638</v>
      </c>
    </row>
    <row r="249" spans="1:66" ht="12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  <c r="BN249" s="4">
        <v>92.03022396617177</v>
      </c>
    </row>
    <row r="250" spans="1:66" ht="12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  <c r="BN250" s="4">
        <v>93.10434265508476</v>
      </c>
    </row>
    <row r="251" spans="1:66" ht="12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  <c r="BN251" s="4">
        <v>97.32050879246815</v>
      </c>
    </row>
    <row r="252" spans="1:66" ht="12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  <c r="BN252" s="4">
        <v>100.93792694840232</v>
      </c>
    </row>
    <row r="253" spans="1:66" ht="12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  <c r="BN253" s="4">
        <v>99.05370825638072</v>
      </c>
    </row>
    <row r="254" spans="1:66" ht="12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  <c r="BN254" s="4">
        <v>102.14902314201863</v>
      </c>
    </row>
    <row r="255" spans="1:66" ht="12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  <c r="BN255" s="4">
        <v>100.35347039879397</v>
      </c>
    </row>
    <row r="256" spans="1:66" ht="12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  <c r="BN256" s="4">
        <v>102.19448686809484</v>
      </c>
    </row>
    <row r="257" spans="1:66" ht="12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  <c r="BN257" s="4">
        <v>106.556906815238</v>
      </c>
    </row>
    <row r="258" spans="1:66" ht="12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  <c r="BN258" s="4">
        <v>107.63879865467106</v>
      </c>
    </row>
    <row r="259" spans="1:66" ht="12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  <c r="BN259" s="4">
        <v>105.62187045792248</v>
      </c>
    </row>
    <row r="260" spans="1:66" ht="12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  <c r="BN260" s="4">
        <v>104.13276078994464</v>
      </c>
    </row>
    <row r="261" spans="1:66" ht="12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  <c r="BN261" s="4">
        <v>102.57054725245274</v>
      </c>
    </row>
    <row r="262" spans="1:66" ht="12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  <c r="BN262" s="4">
        <v>105.18932992733454</v>
      </c>
    </row>
    <row r="263" spans="1:66" ht="12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  <c r="BN263" s="4">
        <v>103.80872801047238</v>
      </c>
    </row>
    <row r="264" spans="1:66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  <c r="BN264" s="4">
        <v>102.76274635919148</v>
      </c>
    </row>
    <row r="265" spans="1:66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  <c r="BN265" s="4">
        <v>104.55405673293981</v>
      </c>
    </row>
    <row r="266" spans="1:66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  <c r="BN266" s="4">
        <v>102.54023752419882</v>
      </c>
    </row>
    <row r="267" spans="1:66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  <c r="BN267" s="4">
        <v>97.28485654710332</v>
      </c>
    </row>
    <row r="268" spans="1:66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  <c r="BN268" s="4">
        <v>99.08360147191867</v>
      </c>
    </row>
    <row r="269" spans="1:66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  <c r="BN269" s="4">
        <v>98.48059702075162</v>
      </c>
    </row>
    <row r="270" spans="1:66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  <c r="BN270" s="4">
        <v>95.48719116365264</v>
      </c>
    </row>
    <row r="271" spans="1:66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  <c r="BN271" s="4">
        <v>95.50981237146567</v>
      </c>
    </row>
    <row r="272" spans="1:66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  <c r="BN272" s="4">
        <v>95.81589675255157</v>
      </c>
    </row>
    <row r="273" spans="1:66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  <c r="BN273" s="4">
        <v>96.4926372235656</v>
      </c>
    </row>
    <row r="274" spans="1:66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  <c r="BN274" s="4">
        <v>97.4534930678497</v>
      </c>
    </row>
    <row r="275" spans="1:66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  <c r="BN275" s="4">
        <v>98.418286120912</v>
      </c>
    </row>
    <row r="276" spans="1:66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  <c r="BN276" s="4">
        <v>97.42914268826222</v>
      </c>
    </row>
    <row r="277" spans="1:66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  <c r="BN277" s="4">
        <v>97.06037880644473</v>
      </c>
    </row>
    <row r="278" spans="1:66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  <c r="BN278" s="4">
        <v>100.50573341133023</v>
      </c>
    </row>
    <row r="279" spans="1:66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  <c r="BN279" s="4">
        <v>98.62036336295083</v>
      </c>
    </row>
    <row r="280" spans="1:66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  <c r="BN280" s="4">
        <v>100.55182504338087</v>
      </c>
    </row>
    <row r="281" spans="1:66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  <c r="BN281" s="4">
        <v>99.090476408017</v>
      </c>
    </row>
    <row r="282" spans="1:66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  <c r="BN282" s="4">
        <v>102.45844144568862</v>
      </c>
    </row>
    <row r="283" spans="1:66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  <c r="BN283" s="4">
        <v>99.54783670116664</v>
      </c>
    </row>
    <row r="284" spans="1:66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  <c r="BN284" s="4">
        <v>102.42660299072357</v>
      </c>
    </row>
    <row r="285" spans="1:66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  <c r="BN285" s="4">
        <v>102.45112333382163</v>
      </c>
    </row>
    <row r="286" spans="1:66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  <c r="BN286" s="4">
        <v>104.72268407072929</v>
      </c>
    </row>
    <row r="287" spans="1:66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  <c r="BN287" s="4">
        <v>106.36298853923458</v>
      </c>
    </row>
    <row r="288" spans="1:66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  <c r="BN288" s="4">
        <v>110.76683528501</v>
      </c>
    </row>
    <row r="289" spans="1:66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  <c r="BN289" s="4">
        <v>110.39975130275866</v>
      </c>
    </row>
    <row r="290" spans="1:66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  <c r="BN290" s="4">
        <v>114.82752818375438</v>
      </c>
    </row>
    <row r="291" spans="1:66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  <c r="BN291" s="4">
        <v>112.98076846171163</v>
      </c>
    </row>
    <row r="292" spans="1:66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  <c r="BN292" s="4">
        <v>111.8235330778953</v>
      </c>
    </row>
    <row r="293" spans="1:66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  <c r="BN293" s="4">
        <v>112.94635749184835</v>
      </c>
    </row>
    <row r="294" spans="1:66" ht="12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  <c r="BN294" s="4">
        <v>111.18887234309231</v>
      </c>
    </row>
    <row r="295" spans="1:66" ht="12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  <c r="BN295" s="4">
        <v>105.53561050375149</v>
      </c>
    </row>
    <row r="296" spans="1:66" ht="12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  <c r="BN296" s="4">
        <v>102.66426262269044</v>
      </c>
    </row>
    <row r="297" spans="1:66" ht="12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  <c r="BN297" s="4">
        <v>103.12235868577538</v>
      </c>
    </row>
    <row r="298" spans="1:66" ht="12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  <c r="BN298" s="4">
        <v>101.10601012210314</v>
      </c>
    </row>
    <row r="299" spans="1:66" ht="12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  <c r="BN299" s="4">
        <v>102.88568214568218</v>
      </c>
    </row>
    <row r="300" spans="1:66" ht="12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  <c r="BN300" s="4">
        <v>104.49701560201814</v>
      </c>
    </row>
    <row r="301" spans="1:66" ht="12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  <c r="BN301" s="4">
        <v>106.09238551659068</v>
      </c>
    </row>
    <row r="302" spans="1:66" ht="12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  <c r="BN302" s="4">
        <v>104.71944136845616</v>
      </c>
    </row>
    <row r="303" spans="1:66" ht="12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  <c r="BN303" s="4">
        <v>98.77080442868578</v>
      </c>
    </row>
    <row r="304" spans="1:66" ht="12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  <c r="BN304" s="4">
        <v>96.31776155509166</v>
      </c>
    </row>
    <row r="305" spans="1:66" ht="12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  <c r="BN305" s="4">
        <v>93.10910780547113</v>
      </c>
    </row>
    <row r="306" spans="1:66" ht="12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  <c r="BN306" s="4">
        <v>88.23072611794909</v>
      </c>
    </row>
    <row r="307" spans="1:66" ht="12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  <c r="BN307" s="4">
        <v>89.69638347406358</v>
      </c>
    </row>
    <row r="308" spans="1:66" ht="12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  <c r="BN308" s="4">
        <v>91.54192997070484</v>
      </c>
    </row>
    <row r="309" spans="1:66" ht="12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  <c r="BN309" s="4">
        <v>93.81576221630168</v>
      </c>
    </row>
    <row r="310" spans="1:66" ht="12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  <c r="BN310" s="4">
        <v>94.00413451956756</v>
      </c>
    </row>
    <row r="311" spans="1:66" ht="12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  <c r="BN311" s="4">
        <v>88.76199710959851</v>
      </c>
    </row>
    <row r="312" spans="1:66" ht="12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  <c r="BN312" s="4">
        <v>88.6449961451986</v>
      </c>
    </row>
    <row r="313" spans="1:66" ht="12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  <c r="BN313" s="4">
        <v>86.1556303416462</v>
      </c>
    </row>
    <row r="314" spans="1:66" ht="12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  <c r="BN314" s="4">
        <v>90.9678254882022</v>
      </c>
    </row>
    <row r="315" spans="1:66" ht="12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  <c r="BN315" s="4">
        <v>91.34421633590823</v>
      </c>
    </row>
    <row r="316" spans="1:66" ht="12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  <c r="BN316" s="4">
        <v>98.51569594512428</v>
      </c>
    </row>
    <row r="317" spans="1:66" ht="12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  <c r="BN317" s="4">
        <v>100.30477877223832</v>
      </c>
    </row>
    <row r="318" spans="1:66" ht="12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  <c r="BN318" s="4">
        <v>100.91047041448206</v>
      </c>
    </row>
    <row r="319" spans="1:66" ht="12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  <c r="BN319" s="4">
        <v>102.47401644204973</v>
      </c>
    </row>
    <row r="320" spans="1:66" ht="12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  <c r="BN320" s="4">
        <v>106.44824834140776</v>
      </c>
    </row>
    <row r="321" spans="1:66" ht="12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  <c r="BN321" s="4">
        <v>105.17596189637254</v>
      </c>
    </row>
    <row r="322" spans="1:66" ht="12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  <c r="BN322" s="4">
        <v>101.08583686636298</v>
      </c>
    </row>
    <row r="323" spans="1:66" ht="12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  <c r="BN323" s="4">
        <v>100.44334566573157</v>
      </c>
    </row>
    <row r="324" spans="1:66" ht="12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  <c r="BN324" s="4">
        <v>104.2785644463976</v>
      </c>
    </row>
    <row r="325" spans="1:66" ht="12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  <c r="BN325" s="4">
        <v>102.68442761717283</v>
      </c>
    </row>
    <row r="326" spans="1:66" ht="12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  <c r="BN326" s="4">
        <v>106.75508014265617</v>
      </c>
    </row>
    <row r="327" spans="1:66" ht="12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  <c r="BN327" s="4">
        <v>105.08313265096537</v>
      </c>
    </row>
    <row r="328" spans="1:66" ht="12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  <c r="BN328" s="4">
        <v>105.10970148270465</v>
      </c>
    </row>
    <row r="329" spans="1:66" ht="12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  <c r="BN329" s="4">
        <v>103.9013345437938</v>
      </c>
    </row>
    <row r="330" spans="1:66" ht="12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  <c r="BN330" s="4">
        <v>104.39545596507313</v>
      </c>
    </row>
    <row r="331" spans="1:66" ht="12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  <c r="BN331" s="4">
        <v>110.02272062268857</v>
      </c>
    </row>
    <row r="332" spans="1:66" ht="12">
      <c r="A332" s="12">
        <v>42826</v>
      </c>
      <c r="B332" s="13">
        <v>95.13627143528689</v>
      </c>
      <c r="C332" s="14">
        <v>97.5855652587649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  <c r="BN332" s="4">
        <v>109.46937136085698</v>
      </c>
    </row>
    <row r="333" spans="1:66" ht="12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  <c r="BN333" s="4">
        <v>110.62930218359863</v>
      </c>
    </row>
    <row r="334" spans="1:66" ht="12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  <c r="BN334" s="4">
        <v>105.5170584847662</v>
      </c>
    </row>
    <row r="335" spans="1:66" ht="12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  <c r="BN335" s="4">
        <v>106.67194178451153</v>
      </c>
    </row>
    <row r="336" spans="1:66" ht="12">
      <c r="A336" s="12">
        <v>42948</v>
      </c>
      <c r="B336" s="13">
        <v>99.3383302240257</v>
      </c>
      <c r="C336" s="14">
        <v>100.3473110431626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  <c r="BN336" s="4">
        <v>107.12524088800421</v>
      </c>
    </row>
    <row r="337" spans="1:66" ht="12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  <c r="BN337" s="4">
        <v>100.85856839441567</v>
      </c>
    </row>
    <row r="338" spans="1:66" ht="12">
      <c r="A338" s="12">
        <v>43009</v>
      </c>
      <c r="B338" s="13">
        <v>98.91213223057869</v>
      </c>
      <c r="C338" s="14">
        <v>98.434613107031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  <c r="BN338" s="4">
        <v>102.94727028969018</v>
      </c>
    </row>
    <row r="339" spans="1:66" ht="12">
      <c r="A339" s="12">
        <v>43040</v>
      </c>
      <c r="B339" s="13">
        <v>98.93420858436981</v>
      </c>
      <c r="C339" s="14">
        <v>98.42955409700828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  <c r="BN339" s="4">
        <v>106.65369895746855</v>
      </c>
    </row>
    <row r="340" spans="1:66" ht="12">
      <c r="A340" s="12">
        <v>43070</v>
      </c>
      <c r="B340" s="13">
        <v>96.40606601855426</v>
      </c>
      <c r="C340" s="14">
        <v>96.08213693247319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  <c r="BN340" s="4">
        <v>108.9568281015607</v>
      </c>
    </row>
    <row r="341" spans="1:66" ht="12">
      <c r="A341" s="12">
        <v>43101</v>
      </c>
      <c r="B341" s="13">
        <v>96.80294729738273</v>
      </c>
      <c r="C341" s="14">
        <v>95.63350730281178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  <c r="BN341" s="4">
        <v>113.38949034137407</v>
      </c>
    </row>
    <row r="342" spans="1:66" ht="12">
      <c r="A342" s="12">
        <v>43132</v>
      </c>
      <c r="B342" s="13">
        <v>97.87530919641021</v>
      </c>
      <c r="C342" s="14">
        <v>96.96319482680205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  <c r="BN342" s="4">
        <v>112.22654793953029</v>
      </c>
    </row>
    <row r="343" spans="1:66" ht="12">
      <c r="A343" s="12">
        <v>43161</v>
      </c>
      <c r="B343" s="13">
        <v>99.04206624201038</v>
      </c>
      <c r="C343" s="14">
        <v>97.18981525782827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  <c r="BN343" s="4">
        <v>113.26012289399563</v>
      </c>
    </row>
    <row r="344" spans="1:66" ht="12">
      <c r="A344" s="12">
        <v>43192</v>
      </c>
      <c r="B344" s="13">
        <v>98.55799183149915</v>
      </c>
      <c r="C344" s="14">
        <v>95.93906664465557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  <c r="BN344" s="4">
        <v>105.8574204881764</v>
      </c>
    </row>
    <row r="345" spans="1:66" ht="12">
      <c r="A345" s="12">
        <v>43223</v>
      </c>
      <c r="B345" s="13">
        <v>98.6727715948097</v>
      </c>
      <c r="C345" s="14">
        <v>95.34097805350991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  <c r="BN345" s="4">
        <v>103.03295154574126</v>
      </c>
    </row>
    <row r="346" spans="1:66" ht="12">
      <c r="A346" s="12">
        <v>43252</v>
      </c>
      <c r="B346" s="13">
        <v>96.95099172395854</v>
      </c>
      <c r="C346" s="14">
        <v>95.08663138095174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  <c r="BN346" s="4">
        <v>99.58957705825785</v>
      </c>
    </row>
    <row r="347" spans="1:66" ht="12">
      <c r="A347" s="12">
        <v>43283</v>
      </c>
      <c r="B347" s="13">
        <v>95.13517910176255</v>
      </c>
      <c r="C347" s="14">
        <v>94.63847506032616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  <c r="BN347" s="4">
        <v>102.2055136730288</v>
      </c>
    </row>
    <row r="348" spans="1:66" ht="12">
      <c r="A348" s="12">
        <v>43313</v>
      </c>
      <c r="B348" s="13">
        <v>95.96957618392267</v>
      </c>
      <c r="C348" s="14">
        <v>95.77583936196832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  <c r="BN348" s="4">
        <v>103.21388341591597</v>
      </c>
    </row>
    <row r="349" spans="1:66" ht="12">
      <c r="A349" s="12">
        <v>43344</v>
      </c>
      <c r="B349" s="13">
        <v>94.2394304087903</v>
      </c>
      <c r="C349" s="14">
        <v>94.05320034899499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  <c r="BN349" s="4">
        <v>101.96806630596805</v>
      </c>
    </row>
    <row r="350" spans="1:66" ht="12">
      <c r="A350" s="12">
        <v>43374</v>
      </c>
      <c r="B350" s="13">
        <v>93.3088521554686</v>
      </c>
      <c r="C350" s="14">
        <v>92.3174967239694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  <c r="BN350" s="4">
        <v>103.66980599063146</v>
      </c>
    </row>
    <row r="351" spans="1:66" ht="12">
      <c r="A351" s="12">
        <v>43405</v>
      </c>
      <c r="B351" s="13">
        <v>92.19553425377767</v>
      </c>
      <c r="C351" s="14">
        <v>92.88897923009593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  <c r="BN351" s="4">
        <v>106.39409085298466</v>
      </c>
    </row>
    <row r="352" spans="1:66" ht="12">
      <c r="A352" s="12">
        <v>43435</v>
      </c>
      <c r="B352" s="13">
        <v>92.24960345896494</v>
      </c>
      <c r="C352" s="14">
        <v>92.8938708589582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  <c r="BN352" s="4">
        <v>106.71374279404367</v>
      </c>
    </row>
    <row r="353" spans="1:66" ht="12">
      <c r="A353" s="12">
        <v>43466</v>
      </c>
      <c r="B353" s="13">
        <v>93.3150603199033</v>
      </c>
      <c r="C353" s="14">
        <v>92.26988564239737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  <c r="BN353" s="4">
        <v>108.95299120433242</v>
      </c>
    </row>
    <row r="354" spans="1:66" ht="12">
      <c r="A354" s="12">
        <v>43497</v>
      </c>
      <c r="B354" s="13">
        <v>94.0098272460681</v>
      </c>
      <c r="C354" s="14">
        <v>93.09461834141973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  <c r="BN354" s="4">
        <v>110.19961070617813</v>
      </c>
    </row>
    <row r="355" spans="1:66" ht="12">
      <c r="A355" s="12">
        <v>43525</v>
      </c>
      <c r="B355" s="13">
        <v>93.15841496653391</v>
      </c>
      <c r="C355" s="14">
        <v>94.57807371041916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  <c r="BN355" s="4">
        <v>104.2341850087058</v>
      </c>
    </row>
    <row r="356" spans="1:66" ht="12">
      <c r="A356" s="12">
        <v>43556</v>
      </c>
      <c r="B356" s="13">
        <v>93.61137017186216</v>
      </c>
      <c r="C356" s="14">
        <v>97.75572565001127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  <c r="BN356" s="4">
        <v>102.68516158883891</v>
      </c>
    </row>
    <row r="357" spans="1:66" ht="12">
      <c r="A357" s="12">
        <v>43586</v>
      </c>
      <c r="B357" s="13">
        <v>94.26766425766414</v>
      </c>
      <c r="C357" s="14">
        <v>100.53532046660378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  <c r="BN357" s="4">
        <v>103.25627222219755</v>
      </c>
    </row>
    <row r="358" spans="1:66" ht="12">
      <c r="A358" s="12">
        <v>43618</v>
      </c>
      <c r="B358" s="13">
        <v>95.40499303109841</v>
      </c>
      <c r="C358" s="14">
        <v>101.23047904710467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  <c r="BN358" s="4">
        <v>97.82497241988457</v>
      </c>
    </row>
    <row r="359" spans="1:66" ht="12">
      <c r="A359" s="12">
        <v>43647</v>
      </c>
      <c r="B359" s="13">
        <v>95.14701488199006</v>
      </c>
      <c r="C359" s="14">
        <v>102.44213770947127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  <c r="BN359" s="4">
        <v>93.78994516113809</v>
      </c>
    </row>
    <row r="360" spans="1:66" ht="12">
      <c r="A360" s="12">
        <v>43678</v>
      </c>
      <c r="B360" s="13">
        <v>94.08417736243182</v>
      </c>
      <c r="C360" s="14">
        <v>102.27433753574138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  <c r="BN360" s="4">
        <v>91.7356789952323</v>
      </c>
    </row>
    <row r="361" spans="1:66" ht="12">
      <c r="A361" s="12">
        <v>43709</v>
      </c>
      <c r="B361" s="13">
        <v>93.36863476854606</v>
      </c>
      <c r="C361" s="14">
        <v>101.01671562781864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  <c r="BN361" s="4">
        <v>98.51500758141415</v>
      </c>
    </row>
    <row r="362" spans="1:66" ht="12">
      <c r="A362" s="12">
        <v>43739</v>
      </c>
      <c r="B362" s="13">
        <v>95.24734976997858</v>
      </c>
      <c r="C362" s="14">
        <v>101.55127368509457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  <c r="BN362" s="4">
        <v>102.81306635630911</v>
      </c>
    </row>
    <row r="363" spans="1:66" ht="12">
      <c r="A363" s="12">
        <v>43771</v>
      </c>
      <c r="B363" s="13">
        <v>98.6261756139621</v>
      </c>
      <c r="C363" s="14">
        <v>106.52632019552085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  <c r="BN363" s="4">
        <v>106.28888859654306</v>
      </c>
    </row>
    <row r="364" spans="1:66" ht="12">
      <c r="A364" s="12">
        <v>43800</v>
      </c>
      <c r="B364" s="13">
        <v>101.00678467226496</v>
      </c>
      <c r="C364" s="14">
        <v>106.64799397461408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  <c r="BN364" s="4">
        <v>101.2363821254507</v>
      </c>
    </row>
    <row r="365" spans="1:66" ht="12">
      <c r="A365" s="12">
        <v>43831</v>
      </c>
      <c r="B365" s="13">
        <v>102.5151015442658</v>
      </c>
      <c r="C365" s="14">
        <v>103.6103257073161</v>
      </c>
      <c r="D365" s="13">
        <v>103.84479393326944</v>
      </c>
      <c r="E365" s="14">
        <v>100.68749721584591</v>
      </c>
      <c r="F365" s="15">
        <v>108.7325264415225</v>
      </c>
      <c r="G365" s="14">
        <v>87.5402737043497</v>
      </c>
      <c r="BN365" s="4">
        <v>94.71588820369308</v>
      </c>
    </row>
    <row r="366" spans="1:66" ht="12">
      <c r="A366" s="12">
        <v>43862</v>
      </c>
      <c r="B366" s="13">
        <v>99.41898468337834</v>
      </c>
      <c r="C366" s="14">
        <v>100.46310728116576</v>
      </c>
      <c r="D366" s="13">
        <v>102.85156430923657</v>
      </c>
      <c r="E366" s="14">
        <v>99.57640008516003</v>
      </c>
      <c r="F366" s="15">
        <v>97.55334488164273</v>
      </c>
      <c r="G366" s="14">
        <v>91.4486431222425</v>
      </c>
      <c r="BN366" s="4">
        <v>89.9108485603354</v>
      </c>
    </row>
    <row r="367" spans="1:66" ht="12">
      <c r="A367" s="12">
        <v>43891</v>
      </c>
      <c r="B367" s="13">
        <v>95.17723881717272</v>
      </c>
      <c r="C367" s="14">
        <v>99.42505657216658</v>
      </c>
      <c r="D367" s="13">
        <v>101.52456298283946</v>
      </c>
      <c r="E367" s="14">
        <v>98.02389815267347</v>
      </c>
      <c r="F367" s="15">
        <v>85.4248370340702</v>
      </c>
      <c r="G367" s="14">
        <v>73.9442452694129</v>
      </c>
      <c r="BN367" s="4">
        <v>91.28719165541787</v>
      </c>
    </row>
    <row r="368" spans="1:66" ht="12">
      <c r="A368" s="12">
        <v>43922</v>
      </c>
      <c r="B368" s="13">
        <v>92.52687558724907</v>
      </c>
      <c r="C368" s="14">
        <v>96.90645774765845</v>
      </c>
      <c r="D368" s="13">
        <v>95.75367239390295</v>
      </c>
      <c r="E368" s="14">
        <v>99.64731046210319</v>
      </c>
      <c r="F368" s="15">
        <v>81.17756291704109</v>
      </c>
      <c r="G368" s="14">
        <v>63.17950547014044</v>
      </c>
      <c r="BN368" s="4">
        <v>97.37794366722109</v>
      </c>
    </row>
    <row r="369" spans="1:66" ht="12">
      <c r="A369" s="12">
        <v>43952</v>
      </c>
      <c r="B369" s="13">
        <v>91.13536058816267</v>
      </c>
      <c r="C369" s="14">
        <v>95.4159132377908</v>
      </c>
      <c r="D369" s="13">
        <v>94.42547440969071</v>
      </c>
      <c r="E369" s="14">
        <v>98.01899699012213</v>
      </c>
      <c r="F369" s="15">
        <v>77.76886682468624</v>
      </c>
      <c r="G369" s="14">
        <v>67.84539991535118</v>
      </c>
      <c r="BN369" s="4">
        <v>94.3449709024142</v>
      </c>
    </row>
    <row r="370" spans="1:66" ht="12">
      <c r="A370" s="12">
        <v>43983</v>
      </c>
      <c r="B370" s="13">
        <v>93.25584335271051</v>
      </c>
      <c r="C370" s="14">
        <v>94.81641037059075</v>
      </c>
      <c r="D370" s="13">
        <v>98.3325915325089</v>
      </c>
      <c r="E370" s="14">
        <v>97.30962222885732</v>
      </c>
      <c r="F370" s="15">
        <v>86.61365414421616</v>
      </c>
      <c r="G370" s="14">
        <v>74.94060661086795</v>
      </c>
      <c r="BN370" s="4">
        <v>94.32209371219398</v>
      </c>
    </row>
    <row r="371" spans="1:66" ht="12">
      <c r="A371" s="12">
        <v>44013</v>
      </c>
      <c r="B371" s="13">
        <v>94.04145171055477</v>
      </c>
      <c r="C371" s="14">
        <v>92.22705104573129</v>
      </c>
      <c r="D371" s="13">
        <v>101.78736378815815</v>
      </c>
      <c r="E371" s="14">
        <v>97.27359342701877</v>
      </c>
      <c r="F371" s="15">
        <v>93.200414775415</v>
      </c>
      <c r="G371" s="14">
        <v>76.01190358116317</v>
      </c>
      <c r="BN371" s="4">
        <v>92.08501362966209</v>
      </c>
    </row>
    <row r="372" spans="1:66" ht="12">
      <c r="A372" s="12">
        <v>44044</v>
      </c>
      <c r="B372" s="13">
        <v>95.91594444593848</v>
      </c>
      <c r="C372" s="14">
        <v>92.2030175200898</v>
      </c>
      <c r="D372" s="13">
        <v>102.10044538813383</v>
      </c>
      <c r="E372" s="14">
        <v>99.21767595455742</v>
      </c>
      <c r="F372" s="15">
        <v>98.7018285675736</v>
      </c>
      <c r="G372" s="14">
        <v>81.09397040567771</v>
      </c>
      <c r="BN372" s="4">
        <v>92.14985653534829</v>
      </c>
    </row>
    <row r="373" spans="1:66" ht="12">
      <c r="A373" s="12">
        <v>44075</v>
      </c>
      <c r="B373" s="13">
        <v>98.01149788747264</v>
      </c>
      <c r="C373" s="14">
        <v>91.47403329229503</v>
      </c>
      <c r="D373" s="13">
        <v>102.31823969989316</v>
      </c>
      <c r="E373" s="14">
        <v>104.32734445802772</v>
      </c>
      <c r="F373" s="15">
        <v>104.59634357298087</v>
      </c>
      <c r="G373" s="14">
        <v>78.96065176353136</v>
      </c>
      <c r="BN373" s="4">
        <v>91.14390206687075</v>
      </c>
    </row>
    <row r="374" spans="1:66" ht="12">
      <c r="A374" s="12">
        <v>44105</v>
      </c>
      <c r="B374" s="13">
        <v>101.3763809972607</v>
      </c>
      <c r="C374" s="14">
        <v>91.78344324904614</v>
      </c>
      <c r="D374" s="13">
        <v>104.47993460818552</v>
      </c>
      <c r="E374" s="14">
        <v>112.08834404740074</v>
      </c>
      <c r="F374" s="15">
        <v>106.45024815209034</v>
      </c>
      <c r="G374" s="14">
        <v>84.7104049592798</v>
      </c>
      <c r="BN374" s="4">
        <v>94.42218617503073</v>
      </c>
    </row>
    <row r="375" spans="1:66" ht="12">
      <c r="A375" s="12">
        <v>44136</v>
      </c>
      <c r="B375" s="13">
        <v>105.58600130353233</v>
      </c>
      <c r="C375" s="14">
        <v>93.31812057540094</v>
      </c>
      <c r="D375" s="13">
        <v>105.3818860824795</v>
      </c>
      <c r="E375" s="14">
        <v>114.843513602787</v>
      </c>
      <c r="F375" s="15">
        <v>121.90345019300375</v>
      </c>
      <c r="G375" s="14">
        <v>87.52817784390855</v>
      </c>
      <c r="BN375" s="4">
        <v>95.59134395268156</v>
      </c>
    </row>
    <row r="376" spans="1:66" ht="12">
      <c r="A376" s="12">
        <v>44166</v>
      </c>
      <c r="B376" s="13">
        <v>108.59683960847201</v>
      </c>
      <c r="C376" s="14">
        <v>94.84511619024266</v>
      </c>
      <c r="D376" s="13">
        <v>109.18568486388526</v>
      </c>
      <c r="E376" s="14">
        <v>116.38655041674583</v>
      </c>
      <c r="F376" s="15">
        <v>131.1993506530277</v>
      </c>
      <c r="G376" s="14">
        <v>87.14082901071161</v>
      </c>
      <c r="BN376" s="4">
        <v>95.8315851566465</v>
      </c>
    </row>
    <row r="377" spans="1:66" ht="12">
      <c r="A377" s="12">
        <v>44197</v>
      </c>
      <c r="B377" s="13">
        <v>113.5255331944346</v>
      </c>
      <c r="C377" s="14">
        <v>95.96084762748599</v>
      </c>
      <c r="D377" s="13">
        <v>111.24672261561082</v>
      </c>
      <c r="E377" s="14">
        <v>125.00940824649972</v>
      </c>
      <c r="F377" s="15">
        <v>138.8745383645482</v>
      </c>
      <c r="G377" s="14">
        <v>94.15924105738104</v>
      </c>
      <c r="BN377" s="4">
        <v>100.51454865146853</v>
      </c>
    </row>
    <row r="378" spans="1:66" ht="12">
      <c r="A378" s="12">
        <v>44228</v>
      </c>
      <c r="B378" s="13">
        <v>116.57051072273163</v>
      </c>
      <c r="C378" s="14">
        <v>97.76818938229138</v>
      </c>
      <c r="D378" s="13">
        <v>113.0742158195313</v>
      </c>
      <c r="E378" s="14">
        <v>126.14719060912293</v>
      </c>
      <c r="F378" s="15">
        <v>147.4624816064973</v>
      </c>
      <c r="G378" s="14">
        <v>100.17454058467479</v>
      </c>
      <c r="BN378" s="4">
        <v>101.92048153664997</v>
      </c>
    </row>
    <row r="379" spans="1:66" ht="12">
      <c r="A379" s="12">
        <v>44256</v>
      </c>
      <c r="B379" s="13">
        <v>119.22932965492514</v>
      </c>
      <c r="C379" s="14">
        <v>100.76273942479263</v>
      </c>
      <c r="D379" s="13">
        <v>117.45980326747933</v>
      </c>
      <c r="E379" s="14">
        <v>123.90839540888472</v>
      </c>
      <c r="F379" s="15">
        <v>159.30201084630667</v>
      </c>
      <c r="G379" s="14">
        <v>96.1974363480972</v>
      </c>
      <c r="BN379" s="4">
        <v>107.40234885474779</v>
      </c>
    </row>
    <row r="380" spans="1:66" ht="12">
      <c r="A380" s="12">
        <v>44287</v>
      </c>
      <c r="B380" s="13">
        <v>122.06626942216495</v>
      </c>
      <c r="C380" s="14">
        <v>104.34529890067319</v>
      </c>
      <c r="D380" s="13">
        <v>119.10505698342429</v>
      </c>
      <c r="E380" s="14">
        <v>126.20076893525055</v>
      </c>
      <c r="F380" s="15">
        <v>162.19133083797868</v>
      </c>
      <c r="G380" s="14">
        <v>99.98682033193688</v>
      </c>
      <c r="BN380" s="4">
        <v>105.026895154307</v>
      </c>
    </row>
    <row r="381" spans="1:66" ht="12">
      <c r="A381" s="12">
        <v>44317</v>
      </c>
      <c r="B381" s="13">
        <v>128.12555865773592</v>
      </c>
      <c r="C381" s="14">
        <v>107.38440770114929</v>
      </c>
      <c r="D381" s="13">
        <v>121.13134838555018</v>
      </c>
      <c r="E381" s="14">
        <v>133.69538705765586</v>
      </c>
      <c r="F381" s="13">
        <v>174.87592061093773</v>
      </c>
      <c r="G381" s="14">
        <v>106.79941521838667</v>
      </c>
      <c r="BN381" s="4">
        <v>102.72097787228745</v>
      </c>
    </row>
    <row r="382" spans="1:66" ht="12">
      <c r="A382" s="12">
        <v>44348</v>
      </c>
      <c r="B382" s="13">
        <v>125.27763455670987</v>
      </c>
      <c r="C382" s="14">
        <v>110.68657160811618</v>
      </c>
      <c r="D382" s="13">
        <v>119.91353934157493</v>
      </c>
      <c r="E382" s="14">
        <v>130.3146289360493</v>
      </c>
      <c r="F382" s="13">
        <v>157.68052781228315</v>
      </c>
      <c r="G382" s="14">
        <v>107.7319216686756</v>
      </c>
      <c r="BN382" s="4">
        <v>100.07431313616361</v>
      </c>
    </row>
    <row r="383" spans="1:66" ht="12">
      <c r="A383" s="12">
        <v>44378</v>
      </c>
      <c r="B383" s="13">
        <v>124.56485837282088</v>
      </c>
      <c r="C383" s="14">
        <v>114.11329835824172</v>
      </c>
      <c r="D383" s="13">
        <v>116.7295796628861</v>
      </c>
      <c r="E383" s="14">
        <v>126.25709990923303</v>
      </c>
      <c r="F383" s="13">
        <v>155.49552753795894</v>
      </c>
      <c r="G383" s="14">
        <v>109.55192671644922</v>
      </c>
      <c r="BN383" s="4">
        <v>99.26424276854773</v>
      </c>
    </row>
    <row r="384" spans="1:66" ht="12">
      <c r="A384" s="12">
        <v>44409</v>
      </c>
      <c r="B384" s="13">
        <v>127.9581359056427</v>
      </c>
      <c r="C384" s="14">
        <v>113.43289955758823</v>
      </c>
      <c r="D384" s="13">
        <v>116.16133052336659</v>
      </c>
      <c r="E384" s="14">
        <v>130.38825849807975</v>
      </c>
      <c r="F384" s="13">
        <v>165.86229711701404</v>
      </c>
      <c r="G384" s="14">
        <v>120.54228177309744</v>
      </c>
      <c r="BN384" s="4">
        <v>102.61440119465011</v>
      </c>
    </row>
    <row r="385" spans="1:66" ht="12">
      <c r="A385" s="12">
        <v>44440</v>
      </c>
      <c r="B385" s="13">
        <v>129.1891922766022</v>
      </c>
      <c r="C385" s="14">
        <v>112.68191288141296</v>
      </c>
      <c r="D385" s="13">
        <v>118.13109140698228</v>
      </c>
      <c r="E385" s="14">
        <v>132.83696980281618</v>
      </c>
      <c r="F385" s="13">
        <v>168.57086393365063</v>
      </c>
      <c r="G385" s="14">
        <v>121.18926965715919</v>
      </c>
      <c r="BN385" s="4">
        <v>101.87329160550999</v>
      </c>
    </row>
    <row r="386" spans="1:66" ht="12">
      <c r="A386" s="12">
        <v>44470</v>
      </c>
      <c r="B386" s="13">
        <v>133.22436853297222</v>
      </c>
      <c r="C386" s="14">
        <v>111.96925480836586</v>
      </c>
      <c r="D386" s="13">
        <v>121.45971051754725</v>
      </c>
      <c r="E386" s="14">
        <v>137.14277957827665</v>
      </c>
      <c r="F386" s="13">
        <v>184.83747137824517</v>
      </c>
      <c r="G386" s="14">
        <v>119.06532765101376</v>
      </c>
      <c r="BN386" s="4">
        <v>108.03301535136579</v>
      </c>
    </row>
    <row r="387" spans="1:66" ht="12">
      <c r="A387" s="12">
        <v>44501</v>
      </c>
      <c r="B387" s="13">
        <v>135.3148529057389</v>
      </c>
      <c r="C387" s="14">
        <v>112.50964469359232</v>
      </c>
      <c r="D387" s="13">
        <v>125.98568897987232</v>
      </c>
      <c r="E387" s="14">
        <v>141.44474926905627</v>
      </c>
      <c r="F387" s="13">
        <v>184.55517876687819</v>
      </c>
      <c r="G387" s="14">
        <v>120.1850319414634</v>
      </c>
      <c r="AK387" s="4">
        <v>18.2225</v>
      </c>
      <c r="BN387" s="4">
        <v>111.44135671858908</v>
      </c>
    </row>
    <row r="388" spans="1:66" ht="12">
      <c r="A388" s="12">
        <v>44531</v>
      </c>
      <c r="B388" s="13">
        <v>133.69110309418375</v>
      </c>
      <c r="C388" s="14">
        <v>111.02985848433802</v>
      </c>
      <c r="D388" s="13">
        <v>128.96293678548136</v>
      </c>
      <c r="E388" s="14">
        <v>140.49498067328705</v>
      </c>
      <c r="F388" s="13">
        <v>178.50544196563672</v>
      </c>
      <c r="G388" s="14">
        <v>116.43250221390551</v>
      </c>
      <c r="BN388" s="4">
        <v>116.9523308120817</v>
      </c>
    </row>
    <row r="389" spans="1:66" ht="12">
      <c r="A389" s="12">
        <v>44562</v>
      </c>
      <c r="B389" s="13">
        <v>135.5941547494758</v>
      </c>
      <c r="C389" s="14">
        <v>112.14742555131124</v>
      </c>
      <c r="D389" s="13">
        <v>132.63261060211784</v>
      </c>
      <c r="E389" s="14">
        <v>140.6476289317723</v>
      </c>
      <c r="F389" s="13">
        <v>185.93144191456406</v>
      </c>
      <c r="G389" s="14">
        <v>112.66751495566068</v>
      </c>
      <c r="BN389" s="4">
        <v>127.7573744694071</v>
      </c>
    </row>
    <row r="390" spans="1:66" ht="12">
      <c r="A390" s="12">
        <v>44593</v>
      </c>
      <c r="B390" s="13">
        <v>141.23646308174617</v>
      </c>
      <c r="C390" s="14">
        <v>113.87343719202681</v>
      </c>
      <c r="D390" s="13">
        <v>141.52957659081716</v>
      </c>
      <c r="E390" s="14">
        <v>145.27828440142767</v>
      </c>
      <c r="F390" s="13">
        <v>201.71767545192617</v>
      </c>
      <c r="G390" s="14">
        <v>110.53112881402261</v>
      </c>
      <c r="BN390" s="4">
        <v>134.3055253329684</v>
      </c>
    </row>
    <row r="391" spans="1:7" ht="12">
      <c r="A391" s="12">
        <v>44621</v>
      </c>
      <c r="B391" s="13">
        <v>159.7131904434582</v>
      </c>
      <c r="C391" s="14">
        <v>119.322155283002</v>
      </c>
      <c r="D391" s="13">
        <v>145.83118903175716</v>
      </c>
      <c r="E391" s="14">
        <v>170.1313122041563</v>
      </c>
      <c r="F391" s="13">
        <v>251.83127168981505</v>
      </c>
      <c r="G391" s="14">
        <v>117.91396993406418</v>
      </c>
    </row>
    <row r="392" spans="1:7" ht="12">
      <c r="A392" s="12">
        <v>44652</v>
      </c>
      <c r="B392" s="13">
        <v>158.43457570107813</v>
      </c>
      <c r="C392" s="14">
        <v>121.90191502509094</v>
      </c>
      <c r="D392" s="13">
        <v>146.68927944362707</v>
      </c>
      <c r="E392" s="14">
        <v>169.67508597724841</v>
      </c>
      <c r="F392" s="13">
        <v>237.53173615946218</v>
      </c>
      <c r="G392" s="14">
        <v>121.543706497993</v>
      </c>
    </row>
    <row r="393" spans="1:7" ht="12">
      <c r="A393" s="12">
        <v>44682</v>
      </c>
      <c r="B393" s="13">
        <v>158.05282975550662</v>
      </c>
      <c r="C393" s="14">
        <v>122.8732841909855</v>
      </c>
      <c r="D393" s="13">
        <v>144.17798818600474</v>
      </c>
      <c r="E393" s="14">
        <v>173.5207488609233</v>
      </c>
      <c r="F393" s="13">
        <v>229.2409054815257</v>
      </c>
      <c r="G393" s="14">
        <v>120.38756727908276</v>
      </c>
    </row>
    <row r="394" spans="1:7" ht="12">
      <c r="A394" s="12">
        <v>44713</v>
      </c>
      <c r="B394" s="13">
        <v>154.70821372674277</v>
      </c>
      <c r="C394" s="14">
        <v>125.92293140002921</v>
      </c>
      <c r="D394" s="13">
        <v>150.18180663787297</v>
      </c>
      <c r="E394" s="14">
        <v>166.33655649308153</v>
      </c>
      <c r="F394" s="13">
        <v>211.7951824643664</v>
      </c>
      <c r="G394" s="14">
        <v>117.2848384263868</v>
      </c>
    </row>
    <row r="395" spans="1:7" ht="12">
      <c r="A395" s="12">
        <v>44743</v>
      </c>
      <c r="B395" s="13">
        <v>140.5724121024886</v>
      </c>
      <c r="C395" s="14">
        <v>124.05344618623685</v>
      </c>
      <c r="D395" s="13">
        <v>146.465425519288</v>
      </c>
      <c r="E395" s="14">
        <v>147.25665377330955</v>
      </c>
      <c r="F395" s="13">
        <v>168.82042441226025</v>
      </c>
      <c r="G395" s="14">
        <v>112.84138457750583</v>
      </c>
    </row>
    <row r="396" spans="1:7" ht="12">
      <c r="A396" s="12">
        <v>44774</v>
      </c>
      <c r="B396" s="13">
        <v>137.57955105100112</v>
      </c>
      <c r="C396" s="14">
        <v>121.09402125915713</v>
      </c>
      <c r="D396" s="13">
        <v>143.35160863134098</v>
      </c>
      <c r="E396" s="14">
        <v>145.5755365615529</v>
      </c>
      <c r="F396" s="13">
        <v>163.32354213869706</v>
      </c>
      <c r="G396" s="14">
        <v>110.47422078709369</v>
      </c>
    </row>
    <row r="397" spans="1:7" ht="12">
      <c r="A397" s="12">
        <v>44805</v>
      </c>
      <c r="B397" s="13">
        <v>136.04175202121962</v>
      </c>
      <c r="C397" s="14">
        <v>120.27593667753011</v>
      </c>
      <c r="D397" s="13">
        <v>142.69352804000474</v>
      </c>
      <c r="E397" s="14">
        <v>147.91508373264332</v>
      </c>
      <c r="F397" s="13">
        <v>152.57278473300983</v>
      </c>
      <c r="G397" s="14">
        <v>109.67569831166102</v>
      </c>
    </row>
    <row r="398" spans="1:7" ht="12">
      <c r="A398" s="12">
        <v>44835</v>
      </c>
      <c r="B398" s="13">
        <v>135.37847253330085</v>
      </c>
      <c r="C398" s="14">
        <v>116.8258543618208</v>
      </c>
      <c r="D398" s="13">
        <v>139.25281548776354</v>
      </c>
      <c r="E398" s="14">
        <v>152.2816816469172</v>
      </c>
      <c r="F398" s="13">
        <v>151.28497315818765</v>
      </c>
      <c r="G398" s="14">
        <v>108.58010537092795</v>
      </c>
    </row>
    <row r="399" spans="1:7" ht="12">
      <c r="A399" s="12">
        <v>44866</v>
      </c>
      <c r="B399" s="13">
        <v>134.7375273257023</v>
      </c>
      <c r="C399" s="14">
        <v>114.62622167264486</v>
      </c>
      <c r="D399" s="13">
        <v>137.3852406452146</v>
      </c>
      <c r="E399" s="14">
        <v>150.1086227521639</v>
      </c>
      <c r="F399" s="13">
        <v>154.70711661125137</v>
      </c>
      <c r="G399" s="14">
        <v>114.39308388371099</v>
      </c>
    </row>
    <row r="400" spans="1:7" ht="12">
      <c r="A400" s="12">
        <v>44896</v>
      </c>
      <c r="B400" s="13">
        <v>131.79457812874588</v>
      </c>
      <c r="C400" s="14">
        <v>112.40399127691444</v>
      </c>
      <c r="D400" s="13">
        <v>138.16979201286853</v>
      </c>
      <c r="E400" s="14">
        <v>147.25400622949095</v>
      </c>
      <c r="F400" s="13">
        <v>144.6002987684468</v>
      </c>
      <c r="G400" s="14">
        <v>117.17633735266216</v>
      </c>
    </row>
    <row r="401" spans="1:7" ht="12">
      <c r="A401" s="12">
        <v>44927</v>
      </c>
      <c r="B401" s="13">
        <v>130.20155075969072</v>
      </c>
      <c r="C401" s="14">
        <v>111.12676501549132</v>
      </c>
      <c r="D401" s="13">
        <v>134.53324407350536</v>
      </c>
      <c r="E401" s="14">
        <v>147.49215298753472</v>
      </c>
      <c r="F401" s="13">
        <v>140.41189698409724</v>
      </c>
      <c r="G401" s="14">
        <v>116.78734091056793</v>
      </c>
    </row>
    <row r="402" spans="1:8" ht="12">
      <c r="A402" s="12">
        <v>44958</v>
      </c>
      <c r="B402" s="13">
        <v>129.81684527023663</v>
      </c>
      <c r="C402" s="14">
        <v>113.32041150200519</v>
      </c>
      <c r="D402" s="13">
        <v>129.3505668575733</v>
      </c>
      <c r="E402" s="14">
        <v>146.71582798064685</v>
      </c>
      <c r="F402" s="13">
        <v>135.8691467736006</v>
      </c>
      <c r="G402" s="14">
        <v>125.1702142376989</v>
      </c>
      <c r="H402" s="16"/>
    </row>
    <row r="403" spans="1:8" ht="12">
      <c r="A403" s="12">
        <v>44986</v>
      </c>
      <c r="B403" s="13">
        <v>127.00422166562227</v>
      </c>
      <c r="C403" s="14">
        <v>114.69063783893617</v>
      </c>
      <c r="D403" s="13">
        <v>126.78704400612591</v>
      </c>
      <c r="E403" s="14">
        <v>138.55434406068113</v>
      </c>
      <c r="F403" s="13">
        <v>131.7866585516208</v>
      </c>
      <c r="G403" s="14">
        <v>126.99503806101731</v>
      </c>
      <c r="H403" s="16"/>
    </row>
    <row r="404" spans="1:8" ht="12">
      <c r="A404" s="12">
        <v>45017</v>
      </c>
      <c r="B404" s="13">
        <v>127.68772857785504</v>
      </c>
      <c r="C404" s="14">
        <v>116.73721594350097</v>
      </c>
      <c r="D404" s="13">
        <v>122.55375227286453</v>
      </c>
      <c r="E404" s="14">
        <v>136.140683440396</v>
      </c>
      <c r="F404" s="13">
        <v>130.03002452539272</v>
      </c>
      <c r="G404" s="14">
        <v>149.39882971513404</v>
      </c>
      <c r="H404" s="16"/>
    </row>
    <row r="405" spans="1:8" ht="12">
      <c r="A405" s="12">
        <v>45047</v>
      </c>
      <c r="B405" s="13">
        <v>124.33757024441246</v>
      </c>
      <c r="C405" s="14">
        <v>117.86295922353447</v>
      </c>
      <c r="D405" s="13">
        <v>118.68579061780642</v>
      </c>
      <c r="E405" s="14">
        <v>129.65287570188656</v>
      </c>
      <c r="F405" s="13">
        <v>118.68241972646851</v>
      </c>
      <c r="G405" s="14">
        <v>157.64592653293118</v>
      </c>
      <c r="H405" s="16"/>
    </row>
    <row r="406" spans="2:8" ht="12">
      <c r="B406" s="16"/>
      <c r="C406" s="16"/>
      <c r="D406" s="16"/>
      <c r="E406" s="16"/>
      <c r="F406" s="16"/>
      <c r="G406" s="16"/>
      <c r="H406" s="16"/>
    </row>
    <row r="407" spans="2:8" ht="12">
      <c r="B407" s="16"/>
      <c r="C407" s="16"/>
      <c r="D407" s="16"/>
      <c r="E407" s="16"/>
      <c r="F407" s="16"/>
      <c r="G407" s="16"/>
      <c r="H407" s="16"/>
    </row>
    <row r="408" spans="2:8" ht="12">
      <c r="B408" s="16"/>
      <c r="C408" s="16"/>
      <c r="D408" s="16"/>
      <c r="E408" s="16"/>
      <c r="F408" s="16"/>
      <c r="G408" s="16"/>
      <c r="H408" s="16"/>
    </row>
    <row r="409" spans="2:8" ht="12">
      <c r="B409" s="16"/>
      <c r="C409" s="16"/>
      <c r="D409" s="16"/>
      <c r="E409" s="16"/>
      <c r="F409" s="16"/>
      <c r="G409" s="16"/>
      <c r="H409" s="16"/>
    </row>
    <row r="410" spans="2:8" ht="12">
      <c r="B410" s="16"/>
      <c r="C410" s="16"/>
      <c r="D410" s="16"/>
      <c r="E410" s="16"/>
      <c r="F410" s="16"/>
      <c r="G410" s="16"/>
      <c r="H410" s="16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7"/>
  <sheetViews>
    <sheetView showGridLines="0" zoomScalePageLayoutView="0" workbookViewId="0" topLeftCell="A1">
      <pane xSplit="1" ySplit="3" topLeftCell="B28" activePane="bottomRight" state="frozen"/>
      <selection pane="topLeft" activeCell="B401" sqref="B401:B405"/>
      <selection pane="topRight" activeCell="B401" sqref="B401:B405"/>
      <selection pane="bottomLeft" activeCell="B401" sqref="B401:B405"/>
      <selection pane="bottomRight" activeCell="B401" sqref="B401:B405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</cols>
  <sheetData>
    <row r="1" ht="33">
      <c r="A1" s="1" t="s">
        <v>9</v>
      </c>
    </row>
    <row r="2" ht="15">
      <c r="A2" s="3" t="s">
        <v>1</v>
      </c>
    </row>
    <row r="3" spans="1:7" ht="22.5" customHeight="1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4.25">
      <c r="A4" s="19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4.25">
      <c r="A5" s="19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4.25">
      <c r="A6" s="19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4.25">
      <c r="A7" s="19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4.25">
      <c r="A8" s="19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4.25">
      <c r="A9" s="19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4.25">
      <c r="A10" s="19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4.25">
      <c r="A11" s="19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4.25">
      <c r="A12" s="19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4.25">
      <c r="A13" s="19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4.25">
      <c r="A14" s="19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4.25">
      <c r="A15" s="19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4.25">
      <c r="A16" s="19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4.25">
      <c r="A17" s="19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4.25">
      <c r="A18" s="19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4.25">
      <c r="A19" s="19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4.25">
      <c r="A20" s="19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4.25">
      <c r="A21" s="19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4.25">
      <c r="A22" s="19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4.25">
      <c r="A23" s="19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4.25">
      <c r="A24" s="19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4.25">
      <c r="A25" s="19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4.25">
      <c r="A26" s="19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4.25">
      <c r="A27" s="19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4.25">
      <c r="A28" s="19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4.25">
      <c r="A29" s="19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4.25">
      <c r="A30" s="19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4.25">
      <c r="A31" s="19">
        <v>2017</v>
      </c>
      <c r="B31" s="13">
        <v>98.02285936708348</v>
      </c>
      <c r="C31" s="14">
        <v>97.74206199571461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4.25">
      <c r="A32" s="19">
        <v>2018</v>
      </c>
      <c r="B32" s="13">
        <v>95.91668778739644</v>
      </c>
      <c r="C32" s="14">
        <v>94.89342125423936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4.25">
      <c r="A33" s="19">
        <v>2019</v>
      </c>
      <c r="B33" s="13">
        <v>95.1039555885253</v>
      </c>
      <c r="C33" s="14">
        <v>99.99357346551805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4.25">
      <c r="A34" s="19">
        <v>2020</v>
      </c>
      <c r="B34" s="13">
        <v>98.12979337718083</v>
      </c>
      <c r="C34" s="14">
        <v>95.54067106579119</v>
      </c>
      <c r="D34" s="13">
        <v>101.83218449934861</v>
      </c>
      <c r="E34" s="14">
        <v>103.1167289201083</v>
      </c>
      <c r="F34" s="13">
        <v>99.44353567977252</v>
      </c>
      <c r="G34" s="14">
        <v>79.52871763805308</v>
      </c>
    </row>
    <row r="35" spans="1:7" ht="14.25">
      <c r="A35" s="19">
        <v>2021</v>
      </c>
      <c r="B35" s="13">
        <v>125.72811227472192</v>
      </c>
      <c r="C35" s="14">
        <v>107.72041028567065</v>
      </c>
      <c r="D35" s="13">
        <v>119.11341869077556</v>
      </c>
      <c r="E35" s="14">
        <v>131.1533847436843</v>
      </c>
      <c r="F35" s="13">
        <v>164.85113256482796</v>
      </c>
      <c r="G35" s="14">
        <v>109.33464293018675</v>
      </c>
    </row>
    <row r="36" spans="1:7" ht="14.25">
      <c r="A36" s="19">
        <v>2022</v>
      </c>
      <c r="B36" s="13">
        <v>143.65364338503883</v>
      </c>
      <c r="C36" s="14">
        <v>118.77671833972916</v>
      </c>
      <c r="D36" s="13">
        <v>142.36340506905648</v>
      </c>
      <c r="E36" s="14">
        <v>154.66510013039058</v>
      </c>
      <c r="F36" s="13">
        <v>187.77977941529275</v>
      </c>
      <c r="G36" s="14">
        <v>114.45579634923097</v>
      </c>
    </row>
    <row r="37" spans="1:7" ht="14.25">
      <c r="A37" s="19">
        <v>2023</v>
      </c>
      <c r="B37" s="13">
        <v>127.80958330356343</v>
      </c>
      <c r="C37" s="14">
        <v>114.74759790469363</v>
      </c>
      <c r="D37" s="13">
        <v>126.3820795655751</v>
      </c>
      <c r="E37" s="14">
        <v>139.7111768342291</v>
      </c>
      <c r="F37" s="13">
        <v>131.356029312236</v>
      </c>
      <c r="G37" s="14">
        <v>135.19946989146987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05"/>
  <sheetViews>
    <sheetView showGridLines="0" zoomScalePageLayoutView="0" workbookViewId="0" topLeftCell="A1">
      <pane xSplit="2" ySplit="4" topLeftCell="C389" activePane="bottomRight" state="frozen"/>
      <selection pane="topLeft" activeCell="B401" sqref="B401:B405"/>
      <selection pane="topRight" activeCell="B401" sqref="B401:B405"/>
      <selection pane="bottomLeft" activeCell="B401" sqref="B401:B405"/>
      <selection pane="bottomRight" activeCell="B401" sqref="B401:B405"/>
    </sheetView>
  </sheetViews>
  <sheetFormatPr defaultColWidth="17.57421875" defaultRowHeight="15"/>
  <cols>
    <col min="1" max="1" width="0.2890625" style="4" customWidth="1"/>
    <col min="2" max="2" width="10.57421875" style="16" customWidth="1"/>
    <col min="3" max="3" width="17.8515625" style="17" bestFit="1" customWidth="1"/>
    <col min="4" max="4" width="18.140625" style="17" bestFit="1" customWidth="1"/>
    <col min="5" max="5" width="18.8515625" style="17" bestFit="1" customWidth="1"/>
    <col min="6" max="6" width="20.57421875" style="17" bestFit="1" customWidth="1"/>
    <col min="7" max="7" width="17.421875" style="17" bestFit="1" customWidth="1"/>
    <col min="8" max="8" width="19.140625" style="17" bestFit="1" customWidth="1"/>
    <col min="9" max="9" width="8.57421875" style="4" customWidth="1"/>
    <col min="10" max="230" width="17.57421875" style="4" customWidth="1"/>
    <col min="231" max="231" width="10.57421875" style="4" customWidth="1"/>
    <col min="232" max="244" width="17.57421875" style="4" customWidth="1"/>
    <col min="245" max="16384" width="17.57421875" style="4" customWidth="1"/>
  </cols>
  <sheetData>
    <row r="1" spans="3:8" s="2" customFormat="1" ht="33">
      <c r="C1" s="1" t="s">
        <v>16</v>
      </c>
      <c r="D1" s="1"/>
      <c r="E1" s="1"/>
      <c r="F1" s="1"/>
      <c r="G1" s="1"/>
      <c r="H1" s="1"/>
    </row>
    <row r="2" spans="3:8" ht="1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">
      <c r="B4" s="9"/>
      <c r="C4" s="10"/>
      <c r="D4" s="10"/>
      <c r="E4" s="11"/>
      <c r="F4" s="10"/>
      <c r="G4" s="10"/>
      <c r="H4" s="10"/>
    </row>
    <row r="5" spans="1:8" ht="12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2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2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2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2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2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2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2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2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2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2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2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2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2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2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2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2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2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2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2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2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2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2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2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2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2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2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2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2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2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2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2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2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2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2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2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2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2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2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2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2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2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2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2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2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2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2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2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2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2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2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2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2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2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2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2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2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2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2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2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2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2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2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2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2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2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2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2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2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2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2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2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2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2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2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2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2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2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2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2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2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2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2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2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2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2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2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2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2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2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2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2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2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2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2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2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2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2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2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2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2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2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2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2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2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2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2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2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2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2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2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2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2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2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2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2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2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2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2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2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2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2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2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2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2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2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2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2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2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2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2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2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2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2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2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2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2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2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2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2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2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2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2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2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2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2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2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2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2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2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2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2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2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2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2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2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2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2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2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2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2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2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2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2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2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2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2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2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2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2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2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2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2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2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2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2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2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2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2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2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2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2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2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2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2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2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2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2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2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2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2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2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2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2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2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2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2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2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2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2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2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2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2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2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2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2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2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2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2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2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2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2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2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2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2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2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2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2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2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2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2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2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2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2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2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2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2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2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2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2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2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2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2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2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2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2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2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2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2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2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2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2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2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2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2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2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2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2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2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2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2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2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2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2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2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2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2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2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2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2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2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2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2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2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2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2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2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2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2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2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2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2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2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2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2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2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2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2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2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2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2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2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2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2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2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2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2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2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2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2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2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2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2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2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2">
      <c r="A332" s="4" t="str">
        <f t="shared" si="5"/>
        <v>2017</v>
      </c>
      <c r="B332" s="12">
        <v>42826</v>
      </c>
      <c r="C332" s="13">
        <v>97.83919845759264</v>
      </c>
      <c r="D332" s="14">
        <v>100.35807943601344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2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2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2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2">
      <c r="A336" s="4" t="str">
        <f t="shared" si="5"/>
        <v>2017</v>
      </c>
      <c r="B336" s="12">
        <v>42948</v>
      </c>
      <c r="C336" s="13">
        <v>102.16064239857725</v>
      </c>
      <c r="D336" s="14">
        <v>103.19828948221969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2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2">
      <c r="A338" s="4" t="str">
        <f t="shared" si="5"/>
        <v>2017</v>
      </c>
      <c r="B338" s="12">
        <v>43009</v>
      </c>
      <c r="C338" s="13">
        <v>101.72233564728259</v>
      </c>
      <c r="D338" s="14">
        <v>101.2312496756418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2">
      <c r="A339" s="4" t="str">
        <f t="shared" si="5"/>
        <v>2017</v>
      </c>
      <c r="B339" s="12">
        <v>43040</v>
      </c>
      <c r="C339" s="13">
        <v>101.74503921477796</v>
      </c>
      <c r="D339" s="14">
        <v>101.22604693353152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2">
      <c r="A340" s="4" t="str">
        <f t="shared" si="5"/>
        <v>2017</v>
      </c>
      <c r="B340" s="12">
        <v>43070</v>
      </c>
      <c r="C340" s="13">
        <v>99.14506931376951</v>
      </c>
      <c r="D340" s="14">
        <v>98.81193704296332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2">
      <c r="A341" s="4" t="str">
        <f t="shared" si="5"/>
        <v>2018</v>
      </c>
      <c r="B341" s="12">
        <v>43101</v>
      </c>
      <c r="C341" s="13">
        <v>95.08355780914326</v>
      </c>
      <c r="D341" s="14">
        <v>93.93488911224381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2">
      <c r="A342" s="4" t="str">
        <f t="shared" si="5"/>
        <v>2018</v>
      </c>
      <c r="B342" s="12">
        <v>43132</v>
      </c>
      <c r="C342" s="13">
        <v>96.1368726871011</v>
      </c>
      <c r="D342" s="14">
        <v>95.24095906243885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2">
      <c r="A343" s="4" t="str">
        <f t="shared" si="5"/>
        <v>2018</v>
      </c>
      <c r="B343" s="12">
        <v>43161</v>
      </c>
      <c r="C343" s="13">
        <v>97.28290608889142</v>
      </c>
      <c r="D343" s="14">
        <v>95.46355431863512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2">
      <c r="A344" s="4" t="str">
        <f t="shared" si="5"/>
        <v>2018</v>
      </c>
      <c r="B344" s="12">
        <v>43192</v>
      </c>
      <c r="C344" s="13">
        <v>96.80742968573634</v>
      </c>
      <c r="D344" s="14">
        <v>94.2350211862712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2">
      <c r="A345" s="4" t="str">
        <f t="shared" si="5"/>
        <v>2018</v>
      </c>
      <c r="B345" s="12">
        <v>43223</v>
      </c>
      <c r="C345" s="13">
        <v>96.92017075989527</v>
      </c>
      <c r="D345" s="14">
        <v>93.64755569354726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2">
      <c r="A346" s="4" t="str">
        <f t="shared" si="5"/>
        <v>2018</v>
      </c>
      <c r="B346" s="12">
        <v>43252</v>
      </c>
      <c r="C346" s="13">
        <v>95.22897270802437</v>
      </c>
      <c r="D346" s="14">
        <v>93.39772666231484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2">
      <c r="A347" s="4" t="str">
        <f t="shared" si="5"/>
        <v>2018</v>
      </c>
      <c r="B347" s="12">
        <v>43283</v>
      </c>
      <c r="C347" s="13">
        <v>93.44541209077639</v>
      </c>
      <c r="D347" s="14">
        <v>92.95753038100916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2">
      <c r="A348" s="4" t="str">
        <f t="shared" si="5"/>
        <v>2018</v>
      </c>
      <c r="B348" s="12">
        <v>43313</v>
      </c>
      <c r="C348" s="13">
        <v>94.26498882281146</v>
      </c>
      <c r="D348" s="14">
        <v>94.07469310533226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2">
      <c r="A349" s="4" t="str">
        <f t="shared" si="5"/>
        <v>2018</v>
      </c>
      <c r="B349" s="12">
        <v>43344</v>
      </c>
      <c r="C349" s="13">
        <v>92.56557345973717</v>
      </c>
      <c r="D349" s="14">
        <v>92.38265117120446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2">
      <c r="A350" s="4" t="str">
        <f t="shared" si="5"/>
        <v>2018</v>
      </c>
      <c r="B350" s="12">
        <v>43374</v>
      </c>
      <c r="C350" s="13">
        <v>91.65152390219814</v>
      </c>
      <c r="D350" s="14">
        <v>90.6777766753623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2">
      <c r="A351" s="4" t="str">
        <f t="shared" si="5"/>
        <v>2018</v>
      </c>
      <c r="B351" s="12">
        <v>43405</v>
      </c>
      <c r="C351" s="13">
        <v>90.55798047174676</v>
      </c>
      <c r="D351" s="14">
        <v>91.23910865362599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2">
      <c r="A352" s="4" t="str">
        <f t="shared" si="5"/>
        <v>2018</v>
      </c>
      <c r="B352" s="12">
        <v>43435</v>
      </c>
      <c r="C352" s="13">
        <v>90.61108931337453</v>
      </c>
      <c r="D352" s="14">
        <v>91.24391339861249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2">
      <c r="A353" s="4" t="str">
        <f t="shared" si="5"/>
        <v>2019</v>
      </c>
      <c r="B353" s="12">
        <v>43466</v>
      </c>
      <c r="C353" s="13">
        <v>93.85077995546361</v>
      </c>
      <c r="D353" s="14">
        <v>92.79960495394342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2">
      <c r="A354" s="4" t="str">
        <f t="shared" si="5"/>
        <v>2019</v>
      </c>
      <c r="B354" s="12">
        <v>43497</v>
      </c>
      <c r="C354" s="13">
        <v>94.5495355227246</v>
      </c>
      <c r="D354" s="14">
        <v>93.6290724246033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2">
      <c r="A355" s="4" t="str">
        <f t="shared" si="5"/>
        <v>2019</v>
      </c>
      <c r="B355" s="12">
        <v>43525</v>
      </c>
      <c r="C355" s="13">
        <v>93.69323530468895</v>
      </c>
      <c r="D355" s="14">
        <v>95.12104427708272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2">
      <c r="A356" s="4" t="str">
        <f t="shared" si="5"/>
        <v>2019</v>
      </c>
      <c r="B356" s="12">
        <v>43556</v>
      </c>
      <c r="C356" s="13">
        <v>94.14879091553257</v>
      </c>
      <c r="D356" s="14">
        <v>98.31693904407247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2">
      <c r="A357" s="4" t="str">
        <f t="shared" si="5"/>
        <v>2019</v>
      </c>
      <c r="B357" s="12">
        <v>43586</v>
      </c>
      <c r="C357" s="13">
        <v>94.80885277073062</v>
      </c>
      <c r="D357" s="14">
        <v>101.11249145118728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2">
      <c r="A358" s="4" t="str">
        <f t="shared" si="5"/>
        <v>2019</v>
      </c>
      <c r="B358" s="12">
        <v>43618</v>
      </c>
      <c r="C358" s="13">
        <v>95.9527109227446</v>
      </c>
      <c r="D358" s="14">
        <v>101.81164092126298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2">
      <c r="A359" s="4" t="str">
        <f t="shared" si="5"/>
        <v>2019</v>
      </c>
      <c r="B359" s="12">
        <v>43647</v>
      </c>
      <c r="C359" s="13">
        <v>95.69325172695902</v>
      </c>
      <c r="D359" s="14">
        <v>103.0302556884084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2">
      <c r="A360" s="4" t="str">
        <f t="shared" si="5"/>
        <v>2019</v>
      </c>
      <c r="B360" s="12">
        <v>43678</v>
      </c>
      <c r="C360" s="13">
        <v>94.62431248141264</v>
      </c>
      <c r="D360" s="14">
        <v>102.86149217770364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2">
      <c r="A361" s="4" t="str">
        <f t="shared" si="5"/>
        <v>2019</v>
      </c>
      <c r="B361" s="12">
        <v>43709</v>
      </c>
      <c r="C361" s="13">
        <v>93.90466197379558</v>
      </c>
      <c r="D361" s="14">
        <v>101.5966502910564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2">
      <c r="A362" s="4" t="str">
        <f t="shared" si="5"/>
        <v>2019</v>
      </c>
      <c r="B362" s="12">
        <v>43739</v>
      </c>
      <c r="C362" s="13">
        <v>95.79416263525383</v>
      </c>
      <c r="D362" s="14">
        <v>102.13427723396183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2">
      <c r="A363" s="4" t="str">
        <f t="shared" si="5"/>
        <v>2019</v>
      </c>
      <c r="B363" s="12">
        <v>43771</v>
      </c>
      <c r="C363" s="13">
        <v>99.19238624143732</v>
      </c>
      <c r="D363" s="14">
        <v>107.13788537307187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2">
      <c r="A364" s="4" t="str">
        <f t="shared" si="5"/>
        <v>2019</v>
      </c>
      <c r="B364" s="12">
        <v>43800</v>
      </c>
      <c r="C364" s="13">
        <v>101.58666232211311</v>
      </c>
      <c r="D364" s="14">
        <v>107.26025767855911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2">
      <c r="A365" s="4" t="str">
        <f t="shared" si="5"/>
        <v>2020</v>
      </c>
      <c r="B365" s="12">
        <v>43831</v>
      </c>
      <c r="C365" s="13">
        <v>103.61243780701011</v>
      </c>
      <c r="D365" s="14">
        <v>104.71938540565031</v>
      </c>
      <c r="E365" s="13">
        <v>104.95636341292295</v>
      </c>
      <c r="F365" s="14">
        <v>101.76527054129303</v>
      </c>
      <c r="G365" s="13">
        <v>109.89641490679965</v>
      </c>
      <c r="H365" s="14">
        <v>88.47731727489979</v>
      </c>
    </row>
    <row r="366" spans="1:8" ht="12">
      <c r="A366" s="4" t="str">
        <f t="shared" si="5"/>
        <v>2020</v>
      </c>
      <c r="B366" s="12">
        <v>43862</v>
      </c>
      <c r="C366" s="13">
        <v>100.48317966982319</v>
      </c>
      <c r="D366" s="14">
        <v>101.5384787047603</v>
      </c>
      <c r="E366" s="13">
        <v>103.95250211738738</v>
      </c>
      <c r="F366" s="14">
        <v>100.64228006850861</v>
      </c>
      <c r="G366" s="13">
        <v>98.59756979366122</v>
      </c>
      <c r="H366" s="14">
        <v>92.42752243626697</v>
      </c>
    </row>
    <row r="367" spans="1:8" ht="12">
      <c r="A367" s="4" t="str">
        <f t="shared" si="5"/>
        <v>2020</v>
      </c>
      <c r="B367" s="12">
        <v>43891</v>
      </c>
      <c r="C367" s="13">
        <v>96.1960295511102</v>
      </c>
      <c r="D367" s="14">
        <v>100.4893165529747</v>
      </c>
      <c r="E367" s="13">
        <v>102.6112963795989</v>
      </c>
      <c r="F367" s="14">
        <v>99.07315993399294</v>
      </c>
      <c r="G367" s="13">
        <v>86.33923666889893</v>
      </c>
      <c r="H367" s="14">
        <v>74.73575501317829</v>
      </c>
    </row>
    <row r="368" spans="1:8" ht="12">
      <c r="A368" s="4" t="str">
        <f t="shared" si="5"/>
        <v>2020</v>
      </c>
      <c r="B368" s="12">
        <v>43922</v>
      </c>
      <c r="C368" s="13">
        <v>93.51729645530504</v>
      </c>
      <c r="D368" s="14">
        <v>97.94375828756658</v>
      </c>
      <c r="E368" s="13">
        <v>96.77863335502921</v>
      </c>
      <c r="F368" s="14">
        <v>100.71394948023644</v>
      </c>
      <c r="G368" s="13">
        <v>82.04649912417747</v>
      </c>
      <c r="H368" s="14">
        <v>63.855787904340644</v>
      </c>
    </row>
    <row r="369" spans="1:8" ht="12">
      <c r="A369" s="4" t="str">
        <f t="shared" si="5"/>
        <v>2020</v>
      </c>
      <c r="B369" s="12">
        <v>43952</v>
      </c>
      <c r="C369" s="13">
        <v>92.11088648127694</v>
      </c>
      <c r="D369" s="14">
        <v>96.43725877675494</v>
      </c>
      <c r="E369" s="13">
        <v>95.43621815022972</v>
      </c>
      <c r="F369" s="14">
        <v>99.06820630869888</v>
      </c>
      <c r="G369" s="13">
        <v>78.60131586286441</v>
      </c>
      <c r="H369" s="14">
        <v>68.57162674892025</v>
      </c>
    </row>
    <row r="370" spans="1:8" ht="12">
      <c r="A370" s="4" t="str">
        <f t="shared" si="5"/>
        <v>2020</v>
      </c>
      <c r="B370" s="12">
        <v>43983</v>
      </c>
      <c r="C370" s="13">
        <v>94.2540671956586</v>
      </c>
      <c r="D370" s="14">
        <v>95.83133874539188</v>
      </c>
      <c r="E370" s="13">
        <v>99.38515761177726</v>
      </c>
      <c r="F370" s="14">
        <v>98.3512382988523</v>
      </c>
      <c r="G370" s="13">
        <v>87.5407790468843</v>
      </c>
      <c r="H370" s="14">
        <v>75.74278154848582</v>
      </c>
    </row>
    <row r="371" spans="1:8" ht="12">
      <c r="A371" s="4" t="str">
        <f t="shared" si="5"/>
        <v>2020</v>
      </c>
      <c r="B371" s="12">
        <v>44013</v>
      </c>
      <c r="C371" s="13">
        <v>95.04808481737122</v>
      </c>
      <c r="D371" s="14">
        <v>93.21426254914819</v>
      </c>
      <c r="E371" s="13">
        <v>102.87691024220582</v>
      </c>
      <c r="F371" s="14">
        <v>98.31482383958216</v>
      </c>
      <c r="G371" s="13">
        <v>94.19804530296915</v>
      </c>
      <c r="H371" s="14">
        <v>76.82554583428836</v>
      </c>
    </row>
    <row r="372" spans="1:8" ht="12">
      <c r="A372" s="4" t="str">
        <f t="shared" si="5"/>
        <v>2020</v>
      </c>
      <c r="B372" s="12">
        <v>44044</v>
      </c>
      <c r="C372" s="13">
        <v>96.94264239024524</v>
      </c>
      <c r="D372" s="14">
        <v>93.18997176522173</v>
      </c>
      <c r="E372" s="13">
        <v>103.19334311226443</v>
      </c>
      <c r="F372" s="14">
        <v>100.27971610366791</v>
      </c>
      <c r="G372" s="13">
        <v>99.75834701270826</v>
      </c>
      <c r="H372" s="14">
        <v>81.96201182665449</v>
      </c>
    </row>
    <row r="373" spans="1:8" ht="12">
      <c r="A373" s="4" t="str">
        <f t="shared" si="5"/>
        <v>2020</v>
      </c>
      <c r="B373" s="12">
        <v>44075</v>
      </c>
      <c r="C373" s="13">
        <v>99.06062693458547</v>
      </c>
      <c r="D373" s="14">
        <v>92.45318438631968</v>
      </c>
      <c r="E373" s="13">
        <v>103.41346872538824</v>
      </c>
      <c r="F373" s="14">
        <v>105.4440792272966</v>
      </c>
      <c r="G373" s="13">
        <v>105.71595774712802</v>
      </c>
      <c r="H373" s="14">
        <v>79.80585783761045</v>
      </c>
    </row>
    <row r="374" spans="1:8" ht="12">
      <c r="A374" s="4" t="str">
        <f t="shared" si="5"/>
        <v>2020</v>
      </c>
      <c r="B374" s="12">
        <v>44105</v>
      </c>
      <c r="C374" s="13">
        <v>102.46152823291985</v>
      </c>
      <c r="D374" s="14">
        <v>92.76590631136114</v>
      </c>
      <c r="E374" s="13">
        <v>105.5983027241768</v>
      </c>
      <c r="F374" s="14">
        <v>113.28815366277787</v>
      </c>
      <c r="G374" s="13">
        <v>107.58970678516772</v>
      </c>
      <c r="H374" s="14">
        <v>85.61715721132175</v>
      </c>
    </row>
    <row r="375" spans="1:8" ht="12">
      <c r="A375" s="4" t="str">
        <f t="shared" si="5"/>
        <v>2020</v>
      </c>
      <c r="B375" s="12">
        <v>44136</v>
      </c>
      <c r="C375" s="13">
        <v>106.71620891512508</v>
      </c>
      <c r="D375" s="14">
        <v>94.31701104261973</v>
      </c>
      <c r="E375" s="13">
        <v>106.50990881564493</v>
      </c>
      <c r="F375" s="14">
        <v>116.07281494589586</v>
      </c>
      <c r="G375" s="13">
        <v>123.20832210392574</v>
      </c>
      <c r="H375" s="14">
        <v>88.46509193864395</v>
      </c>
    </row>
    <row r="376" spans="1:8" ht="12">
      <c r="A376" s="4" t="str">
        <f t="shared" si="5"/>
        <v>2020</v>
      </c>
      <c r="B376" s="12">
        <v>44166</v>
      </c>
      <c r="C376" s="13">
        <v>109.759275662543</v>
      </c>
      <c r="D376" s="14">
        <v>95.86035183623</v>
      </c>
      <c r="E376" s="13">
        <v>110.35442400152323</v>
      </c>
      <c r="F376" s="14">
        <v>117.63236864590563</v>
      </c>
      <c r="G376" s="13">
        <v>132.60372720781172</v>
      </c>
      <c r="H376" s="14">
        <v>88.07359686831126</v>
      </c>
    </row>
    <row r="377" spans="1:8" ht="12">
      <c r="A377" s="4" t="str">
        <f t="shared" si="5"/>
        <v>2021</v>
      </c>
      <c r="B377" s="12">
        <v>44197</v>
      </c>
      <c r="C377" s="13">
        <v>112.9366447724327</v>
      </c>
      <c r="D377" s="14">
        <v>95.46307210031422</v>
      </c>
      <c r="E377" s="13">
        <v>110.66965501600934</v>
      </c>
      <c r="F377" s="14">
        <v>124.36094978005418</v>
      </c>
      <c r="G377" s="13">
        <v>138.15415762329525</v>
      </c>
      <c r="H377" s="14">
        <v>93.67081096308489</v>
      </c>
    </row>
    <row r="378" spans="1:8" ht="12">
      <c r="A378" s="4" t="str">
        <f t="shared" si="5"/>
        <v>2021</v>
      </c>
      <c r="B378" s="12">
        <v>44228</v>
      </c>
      <c r="C378" s="13">
        <v>115.96582715789961</v>
      </c>
      <c r="D378" s="14">
        <v>97.26103867225055</v>
      </c>
      <c r="E378" s="13">
        <v>112.48766850590609</v>
      </c>
      <c r="F378" s="14">
        <v>125.49283015004849</v>
      </c>
      <c r="G378" s="13">
        <v>146.69755282215937</v>
      </c>
      <c r="H378" s="14">
        <v>99.65490746365134</v>
      </c>
    </row>
    <row r="379" spans="1:8" ht="12">
      <c r="A379" s="4" t="str">
        <f t="shared" si="5"/>
        <v>2021</v>
      </c>
      <c r="B379" s="12">
        <v>44256</v>
      </c>
      <c r="C379" s="13">
        <v>118.61085405898515</v>
      </c>
      <c r="D379" s="14">
        <v>100.24005515327437</v>
      </c>
      <c r="E379" s="13">
        <v>116.85050669561146</v>
      </c>
      <c r="F379" s="14">
        <v>123.26564820134547</v>
      </c>
      <c r="G379" s="13">
        <v>158.47566714062822</v>
      </c>
      <c r="H379" s="14">
        <v>95.69843356962413</v>
      </c>
    </row>
    <row r="380" spans="1:8" ht="12">
      <c r="A380" s="4" t="str">
        <f t="shared" si="5"/>
        <v>2021</v>
      </c>
      <c r="B380" s="12">
        <v>44287</v>
      </c>
      <c r="C380" s="13">
        <v>121.43307783295158</v>
      </c>
      <c r="D380" s="14">
        <v>103.80403089968794</v>
      </c>
      <c r="E380" s="13">
        <v>118.48722602429294</v>
      </c>
      <c r="F380" s="14">
        <v>125.5461305505409</v>
      </c>
      <c r="G380" s="13">
        <v>161.34999942827736</v>
      </c>
      <c r="H380" s="14">
        <v>99.46816096792035</v>
      </c>
    </row>
    <row r="381" spans="1:8" ht="12">
      <c r="A381" s="4" t="str">
        <f t="shared" si="5"/>
        <v>2021</v>
      </c>
      <c r="B381" s="12">
        <v>44317</v>
      </c>
      <c r="C381" s="13">
        <v>127.46093585497982</v>
      </c>
      <c r="D381" s="14">
        <v>106.8273750000526</v>
      </c>
      <c r="E381" s="13">
        <v>120.50300649101304</v>
      </c>
      <c r="F381" s="14">
        <v>133.001872010442</v>
      </c>
      <c r="G381" s="13">
        <v>173.96879071657</v>
      </c>
      <c r="H381" s="14">
        <v>106.24541703552003</v>
      </c>
    </row>
    <row r="382" spans="1:8" ht="12">
      <c r="A382" s="4" t="str">
        <f t="shared" si="5"/>
        <v>2021</v>
      </c>
      <c r="B382" s="12">
        <v>44348</v>
      </c>
      <c r="C382" s="13">
        <v>124.62778472601251</v>
      </c>
      <c r="D382" s="14">
        <v>110.11240966712386</v>
      </c>
      <c r="E382" s="13">
        <v>119.29151456025477</v>
      </c>
      <c r="F382" s="14">
        <v>129.63865081871703</v>
      </c>
      <c r="G382" s="13">
        <v>156.8625951887493</v>
      </c>
      <c r="H382" s="14">
        <v>107.17308631626159</v>
      </c>
    </row>
    <row r="383" spans="1:8" ht="12">
      <c r="A383" s="4" t="str">
        <f t="shared" si="5"/>
        <v>2021</v>
      </c>
      <c r="B383" s="12">
        <v>44378</v>
      </c>
      <c r="C383" s="13">
        <v>123.91870590984652</v>
      </c>
      <c r="D383" s="14">
        <v>113.5213610353443</v>
      </c>
      <c r="E383" s="13">
        <v>116.12407096335072</v>
      </c>
      <c r="F383" s="14">
        <v>125.6021693201404</v>
      </c>
      <c r="G383" s="13">
        <v>154.6889291167619</v>
      </c>
      <c r="H383" s="14">
        <v>108.98365049315393</v>
      </c>
    </row>
    <row r="384" spans="1:8" ht="12">
      <c r="A384" s="4" t="str">
        <f t="shared" si="5"/>
        <v>2021</v>
      </c>
      <c r="B384" s="12">
        <v>44409</v>
      </c>
      <c r="C384" s="13">
        <v>127.29438157112905</v>
      </c>
      <c r="D384" s="14">
        <v>112.84449165194852</v>
      </c>
      <c r="E384" s="13">
        <v>115.55876948969683</v>
      </c>
      <c r="F384" s="14">
        <v>129.7118984437913</v>
      </c>
      <c r="G384" s="13">
        <v>165.00192338724204</v>
      </c>
      <c r="H384" s="14">
        <v>119.91699553043085</v>
      </c>
    </row>
    <row r="385" spans="1:8" ht="12">
      <c r="A385" s="4" t="str">
        <f t="shared" si="5"/>
        <v>2021</v>
      </c>
      <c r="B385" s="12">
        <v>44440</v>
      </c>
      <c r="C385" s="13">
        <v>128.51905211131293</v>
      </c>
      <c r="D385" s="14">
        <v>112.09740055191575</v>
      </c>
      <c r="E385" s="13">
        <v>117.51831267738253</v>
      </c>
      <c r="F385" s="14">
        <v>132.14790760394752</v>
      </c>
      <c r="G385" s="13">
        <v>167.69644011669865</v>
      </c>
      <c r="H385" s="14">
        <v>120.5606273089243</v>
      </c>
    </row>
    <row r="386" spans="1:8" ht="12">
      <c r="A386" s="4" t="str">
        <f t="shared" si="5"/>
        <v>2021</v>
      </c>
      <c r="B386" s="12">
        <v>44470</v>
      </c>
      <c r="C386" s="13">
        <v>132.53329678946218</v>
      </c>
      <c r="D386" s="14">
        <v>111.38843923391796</v>
      </c>
      <c r="E386" s="13">
        <v>120.82966531757462</v>
      </c>
      <c r="F386" s="14">
        <v>136.43138195007535</v>
      </c>
      <c r="G386" s="13">
        <v>183.8786681576487</v>
      </c>
      <c r="H386" s="14">
        <v>118.4477027789468</v>
      </c>
    </row>
    <row r="387" spans="1:8" ht="12">
      <c r="A387" s="4" t="str">
        <f t="shared" si="5"/>
        <v>2021</v>
      </c>
      <c r="B387" s="12">
        <v>44501</v>
      </c>
      <c r="C387" s="13">
        <v>134.61293724008328</v>
      </c>
      <c r="D387" s="14">
        <v>111.92602596695636</v>
      </c>
      <c r="E387" s="13">
        <v>125.33216627453419</v>
      </c>
      <c r="F387" s="14">
        <v>140.71103613110648</v>
      </c>
      <c r="G387" s="13">
        <v>183.5978398763383</v>
      </c>
      <c r="H387" s="14">
        <v>119.56159885274104</v>
      </c>
    </row>
    <row r="388" spans="1:8" ht="12">
      <c r="A388" s="4" t="str">
        <f t="shared" si="5"/>
        <v>2021</v>
      </c>
      <c r="B388" s="12">
        <v>44531</v>
      </c>
      <c r="C388" s="13">
        <v>132.99761026907638</v>
      </c>
      <c r="D388" s="14">
        <v>110.45391581912321</v>
      </c>
      <c r="E388" s="13">
        <v>128.29397027016657</v>
      </c>
      <c r="F388" s="14">
        <v>139.76619424842013</v>
      </c>
      <c r="G388" s="13">
        <v>177.57948473751378</v>
      </c>
      <c r="H388" s="14">
        <v>115.82853453747937</v>
      </c>
    </row>
    <row r="389" spans="1:8" ht="12">
      <c r="A389" s="4" t="str">
        <f t="shared" si="5"/>
        <v>2022</v>
      </c>
      <c r="B389" s="12">
        <v>44562</v>
      </c>
      <c r="C389" s="13">
        <v>132.6676648419603</v>
      </c>
      <c r="D389" s="14">
        <v>109.7269797021805</v>
      </c>
      <c r="E389" s="13">
        <v>129.7700388559266</v>
      </c>
      <c r="F389" s="14">
        <v>137.61207133457867</v>
      </c>
      <c r="G389" s="13">
        <v>181.91853671774265</v>
      </c>
      <c r="H389" s="14">
        <v>110.23584416548698</v>
      </c>
    </row>
    <row r="390" spans="1:8" ht="12">
      <c r="A390" s="4" t="str">
        <f aca="true" t="shared" si="6" ref="A390:A401">IF(B390="","",TEXT(B390,"YyyY"))</f>
        <v>2022</v>
      </c>
      <c r="B390" s="12">
        <v>44593</v>
      </c>
      <c r="C390" s="13">
        <v>138.1881968453027</v>
      </c>
      <c r="D390" s="14">
        <v>111.41573932671484</v>
      </c>
      <c r="E390" s="13">
        <v>138.47498416923955</v>
      </c>
      <c r="F390" s="14">
        <v>142.14278469004657</v>
      </c>
      <c r="G390" s="13">
        <v>197.36406048623508</v>
      </c>
      <c r="H390" s="14">
        <v>108.1455670356541</v>
      </c>
    </row>
    <row r="391" spans="1:8" ht="12">
      <c r="A391" s="4" t="str">
        <f t="shared" si="6"/>
        <v>2022</v>
      </c>
      <c r="B391" s="12">
        <v>44621</v>
      </c>
      <c r="C391" s="13">
        <v>156.2661462785128</v>
      </c>
      <c r="D391" s="14">
        <v>116.74685929163809</v>
      </c>
      <c r="E391" s="13">
        <v>142.68375613768492</v>
      </c>
      <c r="F391" s="14">
        <v>166.45941669333777</v>
      </c>
      <c r="G391" s="13">
        <v>246.39606929219923</v>
      </c>
      <c r="H391" s="14">
        <v>115.36906640481777</v>
      </c>
    </row>
    <row r="392" spans="1:8" ht="12">
      <c r="A392" s="4" t="str">
        <f t="shared" si="6"/>
        <v>2022</v>
      </c>
      <c r="B392" s="12">
        <v>44652</v>
      </c>
      <c r="C392" s="13">
        <v>155.01512751286265</v>
      </c>
      <c r="D392" s="14">
        <v>119.27094081615941</v>
      </c>
      <c r="E392" s="13">
        <v>143.52332662932145</v>
      </c>
      <c r="F392" s="14">
        <v>166.0130370667576</v>
      </c>
      <c r="G392" s="13">
        <v>232.4051565523277</v>
      </c>
      <c r="H392" s="14">
        <v>118.92046340137435</v>
      </c>
    </row>
    <row r="393" spans="1:8" ht="12">
      <c r="A393" s="4" t="str">
        <f t="shared" si="6"/>
        <v>2022</v>
      </c>
      <c r="B393" s="12">
        <v>44682</v>
      </c>
      <c r="C393" s="13">
        <v>154.6416206809831</v>
      </c>
      <c r="D393" s="14">
        <v>120.22134519883218</v>
      </c>
      <c r="E393" s="13">
        <v>141.06623585352548</v>
      </c>
      <c r="F393" s="14">
        <v>169.77570010698363</v>
      </c>
      <c r="G393" s="13">
        <v>224.2932645045167</v>
      </c>
      <c r="H393" s="14">
        <v>117.78927680495785</v>
      </c>
    </row>
    <row r="394" spans="1:8" ht="12">
      <c r="A394" s="4" t="str">
        <f t="shared" si="6"/>
        <v>2022</v>
      </c>
      <c r="B394" s="12">
        <v>44713</v>
      </c>
      <c r="C394" s="13">
        <v>151.36919054452986</v>
      </c>
      <c r="D394" s="14">
        <v>123.2051727433392</v>
      </c>
      <c r="E394" s="13">
        <v>146.94047560682512</v>
      </c>
      <c r="F394" s="14">
        <v>162.74656211074796</v>
      </c>
      <c r="G394" s="13">
        <v>207.22406754361228</v>
      </c>
      <c r="H394" s="14">
        <v>114.75351326275</v>
      </c>
    </row>
    <row r="395" spans="1:8" ht="12">
      <c r="A395" s="4" t="str">
        <f t="shared" si="6"/>
        <v>2022</v>
      </c>
      <c r="B395" s="12">
        <v>44743</v>
      </c>
      <c r="C395" s="13">
        <v>137.53847788863465</v>
      </c>
      <c r="D395" s="14">
        <v>121.37603609487049</v>
      </c>
      <c r="E395" s="13">
        <v>143.30430408028425</v>
      </c>
      <c r="F395" s="14">
        <v>144.0784554809251</v>
      </c>
      <c r="G395" s="13">
        <v>165.17682141818005</v>
      </c>
      <c r="H395" s="14">
        <v>110.40596120895223</v>
      </c>
    </row>
    <row r="396" spans="1:8" ht="12">
      <c r="A396" s="4" t="str">
        <f t="shared" si="6"/>
        <v>2022</v>
      </c>
      <c r="B396" s="12">
        <v>44774</v>
      </c>
      <c r="C396" s="13">
        <v>134.6102109022671</v>
      </c>
      <c r="D396" s="14">
        <v>118.48048359058913</v>
      </c>
      <c r="E396" s="13">
        <v>140.2576918127227</v>
      </c>
      <c r="F396" s="14">
        <v>142.4336213417142</v>
      </c>
      <c r="G396" s="13">
        <v>159.7985767844628</v>
      </c>
      <c r="H396" s="14">
        <v>108.08988723841378</v>
      </c>
    </row>
    <row r="397" spans="1:8" ht="12">
      <c r="A397" s="4" t="str">
        <f t="shared" si="6"/>
        <v>2022</v>
      </c>
      <c r="B397" s="12">
        <v>44805</v>
      </c>
      <c r="C397" s="13">
        <v>133.10560174965073</v>
      </c>
      <c r="D397" s="14">
        <v>117.68005549478961</v>
      </c>
      <c r="E397" s="13">
        <v>139.613814386799</v>
      </c>
      <c r="F397" s="14">
        <v>144.7226747345367</v>
      </c>
      <c r="G397" s="13">
        <v>149.2798499047523</v>
      </c>
      <c r="H397" s="14">
        <v>107.30859904545882</v>
      </c>
    </row>
    <row r="398" spans="1:8" ht="12">
      <c r="A398" s="4" t="str">
        <f t="shared" si="6"/>
        <v>2022</v>
      </c>
      <c r="B398" s="12">
        <v>44835</v>
      </c>
      <c r="C398" s="13">
        <v>132.45663763344427</v>
      </c>
      <c r="D398" s="14">
        <v>114.30443532013408</v>
      </c>
      <c r="E398" s="13">
        <v>136.2473617506832</v>
      </c>
      <c r="F398" s="14">
        <v>148.99502961340897</v>
      </c>
      <c r="G398" s="13">
        <v>148.0198327992674</v>
      </c>
      <c r="H398" s="14">
        <v>106.23665197419353</v>
      </c>
    </row>
    <row r="399" spans="1:8" ht="12">
      <c r="A399" s="4" t="str">
        <f t="shared" si="6"/>
        <v>2022</v>
      </c>
      <c r="B399" s="12">
        <v>44866</v>
      </c>
      <c r="C399" s="13">
        <v>131.82952576316603</v>
      </c>
      <c r="D399" s="14">
        <v>112.15227667493156</v>
      </c>
      <c r="E399" s="13">
        <v>134.4200942424611</v>
      </c>
      <c r="F399" s="14">
        <v>146.86887122801525</v>
      </c>
      <c r="G399" s="13">
        <v>151.36811710776868</v>
      </c>
      <c r="H399" s="14">
        <v>111.92417063229702</v>
      </c>
    </row>
    <row r="400" spans="1:8" ht="12">
      <c r="A400" s="4" t="str">
        <f t="shared" si="6"/>
        <v>2022</v>
      </c>
      <c r="B400" s="12">
        <v>44896</v>
      </c>
      <c r="C400" s="13">
        <v>128.95009339803124</v>
      </c>
      <c r="D400" s="14">
        <v>109.97800804301974</v>
      </c>
      <c r="E400" s="13">
        <v>135.18771286206547</v>
      </c>
      <c r="F400" s="14">
        <v>144.07586507828844</v>
      </c>
      <c r="G400" s="13">
        <v>141.47943182730586</v>
      </c>
      <c r="H400" s="14">
        <v>114.64735393670466</v>
      </c>
    </row>
    <row r="401" spans="1:8" ht="12">
      <c r="A401" s="4" t="str">
        <f t="shared" si="6"/>
        <v>2023</v>
      </c>
      <c r="B401" s="12">
        <v>44927</v>
      </c>
      <c r="C401" s="13">
        <v>125.21893901308749</v>
      </c>
      <c r="D401" s="14">
        <v>106.87411578437613</v>
      </c>
      <c r="E401" s="13">
        <v>129.38486513087287</v>
      </c>
      <c r="F401" s="14">
        <v>141.84785666602727</v>
      </c>
      <c r="G401" s="13">
        <v>135.0385510969421</v>
      </c>
      <c r="H401" s="14">
        <v>112.31807020464863</v>
      </c>
    </row>
    <row r="402" spans="2:8" ht="12">
      <c r="B402" s="12">
        <v>44958</v>
      </c>
      <c r="C402" s="13">
        <v>124.84895560704604</v>
      </c>
      <c r="D402" s="14">
        <v>108.98381481644093</v>
      </c>
      <c r="E402" s="13">
        <v>124.40052094726097</v>
      </c>
      <c r="F402" s="14">
        <v>141.10124041510988</v>
      </c>
      <c r="G402" s="13">
        <v>130.66964490311528</v>
      </c>
      <c r="H402" s="14">
        <v>120.38014394939106</v>
      </c>
    </row>
    <row r="403" spans="2:8" ht="12">
      <c r="B403" s="12">
        <v>44986</v>
      </c>
      <c r="C403" s="13">
        <v>122.14396675278107</v>
      </c>
      <c r="D403" s="14">
        <v>110.30160471308328</v>
      </c>
      <c r="E403" s="13">
        <v>121.93510014604094</v>
      </c>
      <c r="F403" s="14">
        <v>133.25208384771457</v>
      </c>
      <c r="G403" s="13">
        <v>126.74338718416345</v>
      </c>
      <c r="H403" s="14">
        <v>122.13513459050466</v>
      </c>
    </row>
    <row r="404" spans="2:8" ht="12">
      <c r="B404" s="12">
        <v>45017</v>
      </c>
      <c r="C404" s="13">
        <v>122.80131691380846</v>
      </c>
      <c r="D404" s="14">
        <v>112.26986344245901</v>
      </c>
      <c r="E404" s="13">
        <v>117.86380993268371</v>
      </c>
      <c r="F404" s="14">
        <v>130.93079028211332</v>
      </c>
      <c r="G404" s="13">
        <v>125.05397682218896</v>
      </c>
      <c r="H404" s="14">
        <v>143.68156782751402</v>
      </c>
    </row>
    <row r="405" spans="2:8" ht="12">
      <c r="B405" s="12">
        <v>45047</v>
      </c>
      <c r="C405" s="13">
        <v>119.57936395248161</v>
      </c>
      <c r="D405" s="14">
        <v>113.35252627023964</v>
      </c>
      <c r="E405" s="13">
        <v>114.14386918110526</v>
      </c>
      <c r="F405" s="14">
        <v>124.69126090019014</v>
      </c>
      <c r="G405" s="13">
        <v>114.14062728855944</v>
      </c>
      <c r="H405" s="14">
        <v>151.61306101970175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7"/>
  <sheetViews>
    <sheetView showGridLines="0" zoomScalePageLayoutView="0" workbookViewId="0" topLeftCell="A1">
      <pane ySplit="3" topLeftCell="A22" activePane="bottomLeft" state="frozen"/>
      <selection pane="topLeft" activeCell="B401" sqref="B401:B405"/>
      <selection pane="bottomLeft" activeCell="B401" sqref="B401:B405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  <col min="8" max="16384" width="8.7109375" style="20" customWidth="1"/>
  </cols>
  <sheetData>
    <row r="1" ht="33">
      <c r="A1" s="1" t="s">
        <v>18</v>
      </c>
    </row>
    <row r="2" ht="15">
      <c r="A2" s="3" t="s">
        <v>1</v>
      </c>
    </row>
    <row r="3" spans="1:7" ht="12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2">
      <c r="A4" s="19">
        <v>1990</v>
      </c>
      <c r="B4" s="13">
        <f>IF($A4="","",_xlfn.IFERROR(_xlfn.AVERAGEIF(Indices_Monthly_Real!$A:$A,($A4),Indices_Monthly_Real!C:C),""))</f>
        <v>76.2582163726443</v>
      </c>
      <c r="C4" s="14">
        <f>IF($A4="","",_xlfn.IFERROR(_xlfn.AVERAGEIF(Indices_Monthly_Real!$A:$A,($A4),Indices_Monthly_Real!D:D),""))</f>
        <v>98.68034390412164</v>
      </c>
      <c r="D4" s="13">
        <f>IF($A4="","",_xlfn.IFERROR(_xlfn.AVERAGEIF(Indices_Monthly_Real!$A:$A,($A4),Indices_Monthly_Real!E:E),""))</f>
        <v>51.57962903063039</v>
      </c>
      <c r="E4" s="14">
        <f>IF($A4="","",_xlfn.IFERROR(_xlfn.AVERAGEIF(Indices_Monthly_Real!$A:$A,($A4),Indices_Monthly_Real!F:F),""))</f>
        <v>70.2874389212424</v>
      </c>
      <c r="F4" s="13">
        <f>IF($A4="","",_xlfn.IFERROR(_xlfn.AVERAGEIF(Indices_Monthly_Real!$A:$A,($A4),Indices_Monthly_Real!G:G),""))</f>
        <v>55.02699205698357</v>
      </c>
      <c r="G4" s="14">
        <f>IF($A4="","",_xlfn.IFERROR(_xlfn.AVERAGEIF(Indices_Monthly_Real!$A:$A,($A4),Indices_Monthly_Real!H:H),""))</f>
        <v>94.01627148910636</v>
      </c>
    </row>
    <row r="5" spans="1:7" ht="12">
      <c r="A5" s="19">
        <v>1991</v>
      </c>
      <c r="B5" s="13">
        <f>IF($A5="","",_xlfn.IFERROR(_xlfn.AVERAGEIF(Indices_Monthly_Real!$A:$A,($A5),Indices_Monthly_Real!C:C),""))</f>
        <v>75.80567597615541</v>
      </c>
      <c r="C5" s="14">
        <f>IF($A5="","",_xlfn.IFERROR(_xlfn.AVERAGEIF(Indices_Monthly_Real!$A:$A,($A5),Indices_Monthly_Real!D:D),""))</f>
        <v>98.48211398128683</v>
      </c>
      <c r="D5" s="13">
        <f>IF($A5="","",_xlfn.IFERROR(_xlfn.AVERAGEIF(Indices_Monthly_Real!$A:$A,($A5),Indices_Monthly_Real!E:E),""))</f>
        <v>55.526157894236924</v>
      </c>
      <c r="E5" s="14">
        <f>IF($A5="","",_xlfn.IFERROR(_xlfn.AVERAGEIF(Indices_Monthly_Real!$A:$A,($A5),Indices_Monthly_Real!F:F),""))</f>
        <v>70.67603581836423</v>
      </c>
      <c r="F5" s="13">
        <f>IF($A5="","",_xlfn.IFERROR(_xlfn.AVERAGEIF(Indices_Monthly_Real!$A:$A,($A5),Indices_Monthly_Real!G:G),""))</f>
        <v>59.859302936479764</v>
      </c>
      <c r="G5" s="14">
        <f>IF($A5="","",_xlfn.IFERROR(_xlfn.AVERAGEIF(Indices_Monthly_Real!$A:$A,($A5),Indices_Monthly_Real!H:H),""))</f>
        <v>67.76514445692148</v>
      </c>
    </row>
    <row r="6" spans="1:7" ht="12">
      <c r="A6" s="19">
        <v>1992</v>
      </c>
      <c r="B6" s="13">
        <f>IF($A6="","",_xlfn.IFERROR(_xlfn.AVERAGEIF(Indices_Monthly_Real!$A:$A,($A6),Indices_Monthly_Real!C:C),""))</f>
        <v>76.65813684624128</v>
      </c>
      <c r="C6" s="14">
        <f>IF($A6="","",_xlfn.IFERROR(_xlfn.AVERAGEIF(Indices_Monthly_Real!$A:$A,($A6),Indices_Monthly_Real!D:D),""))</f>
        <v>92.93999117698347</v>
      </c>
      <c r="D6" s="13">
        <f>IF($A6="","",_xlfn.IFERROR(_xlfn.AVERAGEIF(Indices_Monthly_Real!$A:$A,($A6),Indices_Monthly_Real!E:E),""))</f>
        <v>65.70763069972917</v>
      </c>
      <c r="E6" s="14">
        <f>IF($A6="","",_xlfn.IFERROR(_xlfn.AVERAGEIF(Indices_Monthly_Real!$A:$A,($A6),Indices_Monthly_Real!F:F),""))</f>
        <v>73.08880285958728</v>
      </c>
      <c r="F6" s="13">
        <f>IF($A6="","",_xlfn.IFERROR(_xlfn.AVERAGEIF(Indices_Monthly_Real!$A:$A,($A6),Indices_Monthly_Real!G:G),""))</f>
        <v>63.53790676970943</v>
      </c>
      <c r="G6" s="14">
        <f>IF($A6="","",_xlfn.IFERROR(_xlfn.AVERAGEIF(Indices_Monthly_Real!$A:$A,($A6),Indices_Monthly_Real!H:H),""))</f>
        <v>67.19578557368986</v>
      </c>
    </row>
    <row r="7" spans="1:7" ht="12">
      <c r="A7" s="19">
        <v>1993</v>
      </c>
      <c r="B7" s="13">
        <f>IF($A7="","",_xlfn.IFERROR(_xlfn.AVERAGEIF(Indices_Monthly_Real!$A:$A,($A7),Indices_Monthly_Real!C:C),""))</f>
        <v>71.79533729794542</v>
      </c>
      <c r="C7" s="14">
        <f>IF($A7="","",_xlfn.IFERROR(_xlfn.AVERAGEIF(Indices_Monthly_Real!$A:$A,($A7),Indices_Monthly_Real!D:D),""))</f>
        <v>85.84937312619321</v>
      </c>
      <c r="D7" s="13">
        <f>IF($A7="","",_xlfn.IFERROR(_xlfn.AVERAGEIF(Indices_Monthly_Real!$A:$A,($A7),Indices_Monthly_Real!E:E),""))</f>
        <v>56.34722856360616</v>
      </c>
      <c r="E7" s="14">
        <f>IF($A7="","",_xlfn.IFERROR(_xlfn.AVERAGEIF(Indices_Monthly_Real!$A:$A,($A7),Indices_Monthly_Real!F:F),""))</f>
        <v>68.40337672166656</v>
      </c>
      <c r="F7" s="13">
        <f>IF($A7="","",_xlfn.IFERROR(_xlfn.AVERAGEIF(Indices_Monthly_Real!$A:$A,($A7),Indices_Monthly_Real!G:G),""))</f>
        <v>62.54791292253955</v>
      </c>
      <c r="G7" s="14">
        <f>IF($A7="","",_xlfn.IFERROR(_xlfn.AVERAGEIF(Indices_Monthly_Real!$A:$A,($A7),Indices_Monthly_Real!H:H),""))</f>
        <v>71.89387495689209</v>
      </c>
    </row>
    <row r="8" spans="1:7" ht="12">
      <c r="A8" s="19">
        <v>1994</v>
      </c>
      <c r="B8" s="13">
        <f>IF($A8="","",_xlfn.IFERROR(_xlfn.AVERAGEIF(Indices_Monthly_Real!$A:$A,($A8),Indices_Monthly_Real!C:C),""))</f>
        <v>79.98591652826146</v>
      </c>
      <c r="C8" s="14">
        <f>IF($A8="","",_xlfn.IFERROR(_xlfn.AVERAGEIF(Indices_Monthly_Real!$A:$A,($A8),Indices_Monthly_Real!D:D),""))</f>
        <v>90.01550632936893</v>
      </c>
      <c r="D8" s="13">
        <f>IF($A8="","",_xlfn.IFERROR(_xlfn.AVERAGEIF(Indices_Monthly_Real!$A:$A,($A8),Indices_Monthly_Real!E:E),""))</f>
        <v>56.66254060883221</v>
      </c>
      <c r="E8" s="14">
        <f>IF($A8="","",_xlfn.IFERROR(_xlfn.AVERAGEIF(Indices_Monthly_Real!$A:$A,($A8),Indices_Monthly_Real!F:F),""))</f>
        <v>74.0084949747234</v>
      </c>
      <c r="F8" s="13">
        <f>IF($A8="","",_xlfn.IFERROR(_xlfn.AVERAGEIF(Indices_Monthly_Real!$A:$A,($A8),Indices_Monthly_Real!G:G),""))</f>
        <v>85.87499291953925</v>
      </c>
      <c r="G8" s="14">
        <f>IF($A8="","",_xlfn.IFERROR(_xlfn.AVERAGEIF(Indices_Monthly_Real!$A:$A,($A8),Indices_Monthly_Real!H:H),""))</f>
        <v>89.55045131846379</v>
      </c>
    </row>
    <row r="9" spans="1:7" ht="12">
      <c r="A9" s="19">
        <v>1995</v>
      </c>
      <c r="B9" s="13">
        <f>IF($A9="","",_xlfn.IFERROR(_xlfn.AVERAGEIF(Indices_Monthly_Real!$A:$A,($A9),Indices_Monthly_Real!C:C),""))</f>
        <v>83.40189446770417</v>
      </c>
      <c r="C9" s="14">
        <f>IF($A9="","",_xlfn.IFERROR(_xlfn.AVERAGEIF(Indices_Monthly_Real!$A:$A,($A9),Indices_Monthly_Real!D:D),""))</f>
        <v>92.12417286988325</v>
      </c>
      <c r="D9" s="13">
        <f>IF($A9="","",_xlfn.IFERROR(_xlfn.AVERAGEIF(Indices_Monthly_Real!$A:$A,($A9),Indices_Monthly_Real!E:E),""))</f>
        <v>68.2722942164377</v>
      </c>
      <c r="E9" s="14">
        <f>IF($A9="","",_xlfn.IFERROR(_xlfn.AVERAGEIF(Indices_Monthly_Real!$A:$A,($A9),Indices_Monthly_Real!F:F),""))</f>
        <v>77.11296857520345</v>
      </c>
      <c r="F9" s="13">
        <f>IF($A9="","",_xlfn.IFERROR(_xlfn.AVERAGEIF(Indices_Monthly_Real!$A:$A,($A9),Indices_Monthly_Real!G:G),""))</f>
        <v>87.02962818570724</v>
      </c>
      <c r="G9" s="14">
        <f>IF($A9="","",_xlfn.IFERROR(_xlfn.AVERAGEIF(Indices_Monthly_Real!$A:$A,($A9),Indices_Monthly_Real!H:H),""))</f>
        <v>89.4692743167346</v>
      </c>
    </row>
    <row r="10" spans="1:7" ht="12">
      <c r="A10" s="19">
        <v>1996</v>
      </c>
      <c r="B10" s="13">
        <f>IF($A10="","",_xlfn.IFERROR(_xlfn.AVERAGEIF(Indices_Monthly_Real!$A:$A,($A10),Indices_Monthly_Real!C:C),""))</f>
        <v>86.14210354506169</v>
      </c>
      <c r="C10" s="14">
        <f>IF($A10="","",_xlfn.IFERROR(_xlfn.AVERAGEIF(Indices_Monthly_Real!$A:$A,($A10),Indices_Monthly_Real!D:D),""))</f>
        <v>92.96913002800623</v>
      </c>
      <c r="D10" s="13">
        <f>IF($A10="","",_xlfn.IFERROR(_xlfn.AVERAGEIF(Indices_Monthly_Real!$A:$A,($A10),Indices_Monthly_Real!E:E),""))</f>
        <v>68.37170087995533</v>
      </c>
      <c r="E10" s="14">
        <f>IF($A10="","",_xlfn.IFERROR(_xlfn.AVERAGEIF(Indices_Monthly_Real!$A:$A,($A10),Indices_Monthly_Real!F:F),""))</f>
        <v>92.82278091026647</v>
      </c>
      <c r="F10" s="13">
        <f>IF($A10="","",_xlfn.IFERROR(_xlfn.AVERAGEIF(Indices_Monthly_Real!$A:$A,($A10),Indices_Monthly_Real!G:G),""))</f>
        <v>77.59855487477972</v>
      </c>
      <c r="G10" s="14">
        <f>IF($A10="","",_xlfn.IFERROR(_xlfn.AVERAGEIF(Indices_Monthly_Real!$A:$A,($A10),Indices_Monthly_Real!H:H),""))</f>
        <v>82.09726721965832</v>
      </c>
    </row>
    <row r="11" spans="1:7" ht="12">
      <c r="A11" s="19">
        <v>1997</v>
      </c>
      <c r="B11" s="13">
        <f>IF($A11="","",_xlfn.IFERROR(_xlfn.AVERAGEIF(Indices_Monthly_Real!$A:$A,($A11),Indices_Monthly_Real!C:C),""))</f>
        <v>82.21418829047948</v>
      </c>
      <c r="C11" s="14">
        <f>IF($A11="","",_xlfn.IFERROR(_xlfn.AVERAGEIF(Indices_Monthly_Real!$A:$A,($A11),Indices_Monthly_Real!D:D),""))</f>
        <v>91.8292772418747</v>
      </c>
      <c r="D11" s="13">
        <f>IF($A11="","",_xlfn.IFERROR(_xlfn.AVERAGEIF(Indices_Monthly_Real!$A:$A,($A11),Indices_Monthly_Real!E:E),""))</f>
        <v>69.22138226152573</v>
      </c>
      <c r="E11" s="14">
        <f>IF($A11="","",_xlfn.IFERROR(_xlfn.AVERAGEIF(Indices_Monthly_Real!$A:$A,($A11),Indices_Monthly_Real!F:F),""))</f>
        <v>77.44668231922537</v>
      </c>
      <c r="F11" s="13">
        <f>IF($A11="","",_xlfn.IFERROR(_xlfn.AVERAGEIF(Indices_Monthly_Real!$A:$A,($A11),Indices_Monthly_Real!G:G),""))</f>
        <v>82.30645190000548</v>
      </c>
      <c r="G11" s="14">
        <f>IF($A11="","",_xlfn.IFERROR(_xlfn.AVERAGEIF(Indices_Monthly_Real!$A:$A,($A11),Indices_Monthly_Real!H:H),""))</f>
        <v>81.958381447224</v>
      </c>
    </row>
    <row r="12" spans="1:7" ht="12">
      <c r="A12" s="19">
        <v>1998</v>
      </c>
      <c r="B12" s="13">
        <f>IF($A12="","",_xlfn.IFERROR(_xlfn.AVERAGEIF(Indices_Monthly_Real!$A:$A,($A12),Indices_Monthly_Real!C:C),""))</f>
        <v>78.72875835937604</v>
      </c>
      <c r="C12" s="14">
        <f>IF($A12="","",_xlfn.IFERROR(_xlfn.AVERAGEIF(Indices_Monthly_Real!$A:$A,($A12),Indices_Monthly_Real!D:D),""))</f>
        <v>80.09302235627351</v>
      </c>
      <c r="D12" s="13">
        <f>IF($A12="","",_xlfn.IFERROR(_xlfn.AVERAGEIF(Indices_Monthly_Real!$A:$A,($A12),Indices_Monthly_Real!E:E),""))</f>
        <v>67.91158878440423</v>
      </c>
      <c r="E12" s="14">
        <f>IF($A12="","",_xlfn.IFERROR(_xlfn.AVERAGEIF(Indices_Monthly_Real!$A:$A,($A12),Indices_Monthly_Real!F:F),""))</f>
        <v>71.71975277547192</v>
      </c>
      <c r="F12" s="13">
        <f>IF($A12="","",_xlfn.IFERROR(_xlfn.AVERAGEIF(Indices_Monthly_Real!$A:$A,($A12),Indices_Monthly_Real!G:G),""))</f>
        <v>102.13665744520499</v>
      </c>
      <c r="G12" s="14">
        <f>IF($A12="","",_xlfn.IFERROR(_xlfn.AVERAGEIF(Indices_Monthly_Real!$A:$A,($A12),Indices_Monthly_Real!H:H),""))</f>
        <v>67.2377943465894</v>
      </c>
    </row>
    <row r="13" spans="1:7" ht="12">
      <c r="A13" s="19">
        <v>1999</v>
      </c>
      <c r="B13" s="13">
        <f>IF($A13="","",_xlfn.IFERROR(_xlfn.AVERAGEIF(Indices_Monthly_Real!$A:$A,($A13),Indices_Monthly_Real!C:C),""))</f>
        <v>68.48955637442424</v>
      </c>
      <c r="C13" s="14">
        <f>IF($A13="","",_xlfn.IFERROR(_xlfn.AVERAGEIF(Indices_Monthly_Real!$A:$A,($A13),Indices_Monthly_Real!D:D),""))</f>
        <v>76.69966373041457</v>
      </c>
      <c r="D13" s="13">
        <f>IF($A13="","",_xlfn.IFERROR(_xlfn.AVERAGEIF(Indices_Monthly_Real!$A:$A,($A13),Indices_Monthly_Real!E:E),""))</f>
        <v>59.97620121684286</v>
      </c>
      <c r="E13" s="14">
        <f>IF($A13="","",_xlfn.IFERROR(_xlfn.AVERAGEIF(Indices_Monthly_Real!$A:$A,($A13),Indices_Monthly_Real!F:F),""))</f>
        <v>65.94619015473582</v>
      </c>
      <c r="F13" s="13">
        <f>IF($A13="","",_xlfn.IFERROR(_xlfn.AVERAGEIF(Indices_Monthly_Real!$A:$A,($A13),Indices_Monthly_Real!G:G),""))</f>
        <v>72.28512469458114</v>
      </c>
      <c r="G13" s="14">
        <f>IF($A13="","",_xlfn.IFERROR(_xlfn.AVERAGEIF(Indices_Monthly_Real!$A:$A,($A13),Indices_Monthly_Real!H:H),""))</f>
        <v>48.16636012387198</v>
      </c>
    </row>
    <row r="14" spans="1:7" ht="12">
      <c r="A14" s="19">
        <v>2000</v>
      </c>
      <c r="B14" s="13">
        <f>IF($A14="","",_xlfn.IFERROR(_xlfn.AVERAGEIF(Indices_Monthly_Real!$A:$A,($A14),Indices_Monthly_Real!C:C),""))</f>
        <v>67.05982009688897</v>
      </c>
      <c r="C14" s="14">
        <f>IF($A14="","",_xlfn.IFERROR(_xlfn.AVERAGEIF(Indices_Monthly_Real!$A:$A,($A14),Indices_Monthly_Real!D:D),""))</f>
        <v>75.82858534487046</v>
      </c>
      <c r="D14" s="13">
        <f>IF($A14="","",_xlfn.IFERROR(_xlfn.AVERAGEIF(Indices_Monthly_Real!$A:$A,($A14),Indices_Monthly_Real!E:E),""))</f>
        <v>68.4913220922514</v>
      </c>
      <c r="E14" s="14">
        <f>IF($A14="","",_xlfn.IFERROR(_xlfn.AVERAGEIF(Indices_Monthly_Real!$A:$A,($A14),Indices_Monthly_Real!F:F),""))</f>
        <v>64.65749755337468</v>
      </c>
      <c r="F14" s="13">
        <f>IF($A14="","",_xlfn.IFERROR(_xlfn.AVERAGEIF(Indices_Monthly_Real!$A:$A,($A14),Indices_Monthly_Real!G:G),""))</f>
        <v>53.93957889273478</v>
      </c>
      <c r="G14" s="14">
        <f>IF($A14="","",_xlfn.IFERROR(_xlfn.AVERAGEIF(Indices_Monthly_Real!$A:$A,($A14),Indices_Monthly_Real!H:H),""))</f>
        <v>63.64741226732036</v>
      </c>
    </row>
    <row r="15" spans="1:7" ht="12">
      <c r="A15" s="19">
        <v>2001</v>
      </c>
      <c r="B15" s="13">
        <f>IF($A15="","",_xlfn.IFERROR(_xlfn.AVERAGEIF(Indices_Monthly_Real!$A:$A,($A15),Indices_Monthly_Real!C:C),""))</f>
        <v>71.81190156365746</v>
      </c>
      <c r="C15" s="14">
        <f>IF($A15="","",_xlfn.IFERROR(_xlfn.AVERAGEIF(Indices_Monthly_Real!$A:$A,($A15),Indices_Monthly_Real!D:D),""))</f>
        <v>80.66033472471894</v>
      </c>
      <c r="D15" s="13">
        <f>IF($A15="","",_xlfn.IFERROR(_xlfn.AVERAGEIF(Indices_Monthly_Real!$A:$A,($A15),Indices_Monthly_Real!E:E),""))</f>
        <v>79.54699253031312</v>
      </c>
      <c r="E15" s="14">
        <f>IF($A15="","",_xlfn.IFERROR(_xlfn.AVERAGEIF(Indices_Monthly_Real!$A:$A,($A15),Indices_Monthly_Real!F:F),""))</f>
        <v>67.73699271716109</v>
      </c>
      <c r="F15" s="13">
        <f>IF($A15="","",_xlfn.IFERROR(_xlfn.AVERAGEIF(Indices_Monthly_Real!$A:$A,($A15),Indices_Monthly_Real!G:G),""))</f>
        <v>55.50282986162153</v>
      </c>
      <c r="G15" s="14">
        <f>IF($A15="","",_xlfn.IFERROR(_xlfn.AVERAGEIF(Indices_Monthly_Real!$A:$A,($A15),Indices_Monthly_Real!H:H),""))</f>
        <v>69.86085418007474</v>
      </c>
    </row>
    <row r="16" spans="1:7" ht="12">
      <c r="A16" s="19">
        <v>2002</v>
      </c>
      <c r="B16" s="13">
        <f>IF($A16="","",_xlfn.IFERROR(_xlfn.AVERAGEIF(Indices_Monthly_Real!$A:$A,($A16),Indices_Monthly_Real!C:C),""))</f>
        <v>70.225184120591</v>
      </c>
      <c r="C16" s="14">
        <f>IF($A16="","",_xlfn.IFERROR(_xlfn.AVERAGEIF(Indices_Monthly_Real!$A:$A,($A16),Indices_Monthly_Real!D:D),""))</f>
        <v>72.93319947682691</v>
      </c>
      <c r="D16" s="13">
        <f>IF($A16="","",_xlfn.IFERROR(_xlfn.AVERAGEIF(Indices_Monthly_Real!$A:$A,($A16),Indices_Monthly_Real!E:E),""))</f>
        <v>60.94051744594074</v>
      </c>
      <c r="E16" s="14">
        <f>IF($A16="","",_xlfn.IFERROR(_xlfn.AVERAGEIF(Indices_Monthly_Real!$A:$A,($A16),Indices_Monthly_Real!F:F),""))</f>
        <v>73.46810804380196</v>
      </c>
      <c r="F16" s="13">
        <f>IF($A16="","",_xlfn.IFERROR(_xlfn.AVERAGEIF(Indices_Monthly_Real!$A:$A,($A16),Indices_Monthly_Real!G:G),""))</f>
        <v>72.8982227062645</v>
      </c>
      <c r="G16" s="14">
        <f>IF($A16="","",_xlfn.IFERROR(_xlfn.AVERAGEIF(Indices_Monthly_Real!$A:$A,($A16),Indices_Monthly_Real!H:H),""))</f>
        <v>56.35862859604751</v>
      </c>
    </row>
    <row r="17" spans="1:7" ht="12">
      <c r="A17" s="19">
        <v>2003</v>
      </c>
      <c r="B17" s="13">
        <f>IF($A17="","",_xlfn.IFERROR(_xlfn.AVERAGEIF(Indices_Monthly_Real!$A:$A,($A17),Indices_Monthly_Real!C:C),""))</f>
        <v>72.62317956101911</v>
      </c>
      <c r="C17" s="14">
        <f>IF($A17="","",_xlfn.IFERROR(_xlfn.AVERAGEIF(Indices_Monthly_Real!$A:$A,($A17),Indices_Monthly_Real!D:D),""))</f>
        <v>73.320791941792</v>
      </c>
      <c r="D17" s="13">
        <f>IF($A17="","",_xlfn.IFERROR(_xlfn.AVERAGEIF(Indices_Monthly_Real!$A:$A,($A17),Indices_Monthly_Real!E:E),""))</f>
        <v>68.46550140400676</v>
      </c>
      <c r="E17" s="14">
        <f>IF($A17="","",_xlfn.IFERROR(_xlfn.AVERAGEIF(Indices_Monthly_Real!$A:$A,($A17),Indices_Monthly_Real!F:F),""))</f>
        <v>74.62195051061694</v>
      </c>
      <c r="F17" s="13">
        <f>IF($A17="","",_xlfn.IFERROR(_xlfn.AVERAGEIF(Indices_Monthly_Real!$A:$A,($A17),Indices_Monthly_Real!G:G),""))</f>
        <v>78.7030210775845</v>
      </c>
      <c r="G17" s="14">
        <f>IF($A17="","",_xlfn.IFERROR(_xlfn.AVERAGEIF(Indices_Monthly_Real!$A:$A,($A17),Indices_Monthly_Real!H:H),""))</f>
        <v>55.10841416087208</v>
      </c>
    </row>
    <row r="18" spans="1:7" ht="12">
      <c r="A18" s="19">
        <v>2004</v>
      </c>
      <c r="B18" s="13">
        <f>IF($A18="","",_xlfn.IFERROR(_xlfn.AVERAGEIF(Indices_Monthly_Real!$A:$A,($A18),Indices_Monthly_Real!C:C),""))</f>
        <v>77.13608216140064</v>
      </c>
      <c r="C18" s="14">
        <f>IF($A18="","",_xlfn.IFERROR(_xlfn.AVERAGEIF(Indices_Monthly_Real!$A:$A,($A18),Indices_Monthly_Real!D:D),""))</f>
        <v>79.502874058314</v>
      </c>
      <c r="D18" s="13">
        <f>IF($A18="","",_xlfn.IFERROR(_xlfn.AVERAGEIF(Indices_Monthly_Real!$A:$A,($A18),Indices_Monthly_Real!E:E),""))</f>
        <v>82.19030889795476</v>
      </c>
      <c r="E18" s="14">
        <f>IF($A18="","",_xlfn.IFERROR(_xlfn.AVERAGEIF(Indices_Monthly_Real!$A:$A,($A18),Indices_Monthly_Real!F:F),""))</f>
        <v>75.3098634726957</v>
      </c>
      <c r="F18" s="13">
        <f>IF($A18="","",_xlfn.IFERROR(_xlfn.AVERAGEIF(Indices_Monthly_Real!$A:$A,($A18),Indices_Monthly_Real!G:G),""))</f>
        <v>81.91113902712978</v>
      </c>
      <c r="G18" s="14">
        <f>IF($A18="","",_xlfn.IFERROR(_xlfn.AVERAGEIF(Indices_Monthly_Real!$A:$A,($A18),Indices_Monthly_Real!H:H),""))</f>
        <v>52.181386987794376</v>
      </c>
    </row>
    <row r="19" spans="1:7" ht="12">
      <c r="A19" s="19">
        <v>2005</v>
      </c>
      <c r="B19" s="13">
        <f>IF($A19="","",_xlfn.IFERROR(_xlfn.AVERAGEIF(Indices_Monthly_Real!$A:$A,($A19),Indices_Monthly_Real!C:C),""))</f>
        <v>76.86077910294863</v>
      </c>
      <c r="C19" s="14">
        <f>IF($A19="","",_xlfn.IFERROR(_xlfn.AVERAGEIF(Indices_Monthly_Real!$A:$A,($A19),Indices_Monthly_Real!D:D),""))</f>
        <v>81.87173847637551</v>
      </c>
      <c r="D19" s="13">
        <f>IF($A19="","",_xlfn.IFERROR(_xlfn.AVERAGEIF(Indices_Monthly_Real!$A:$A,($A19),Indices_Monthly_Real!E:E),""))</f>
        <v>88.07774506335097</v>
      </c>
      <c r="E19" s="14">
        <f>IF($A19="","",_xlfn.IFERROR(_xlfn.AVERAGEIF(Indices_Monthly_Real!$A:$A,($A19),Indices_Monthly_Real!F:F),""))</f>
        <v>69.3197804786181</v>
      </c>
      <c r="F19" s="13">
        <f>IF($A19="","",_xlfn.IFERROR(_xlfn.AVERAGEIF(Indices_Monthly_Real!$A:$A,($A19),Indices_Monthly_Real!G:G),""))</f>
        <v>73.46315599149555</v>
      </c>
      <c r="G19" s="14">
        <f>IF($A19="","",_xlfn.IFERROR(_xlfn.AVERAGEIF(Indices_Monthly_Real!$A:$A,($A19),Indices_Monthly_Real!H:H),""))</f>
        <v>69.80934320609873</v>
      </c>
    </row>
    <row r="20" spans="1:7" ht="12">
      <c r="A20" s="19">
        <v>2006</v>
      </c>
      <c r="B20" s="13">
        <f>IF($A20="","",_xlfn.IFERROR(_xlfn.AVERAGEIF(Indices_Monthly_Real!$A:$A,($A20),Indices_Monthly_Real!C:C),""))</f>
        <v>80.73157276353645</v>
      </c>
      <c r="C20" s="14">
        <f>IF($A20="","",_xlfn.IFERROR(_xlfn.AVERAGEIF(Indices_Monthly_Real!$A:$A,($A20),Indices_Monthly_Real!D:D),""))</f>
        <v>78.46206721006202</v>
      </c>
      <c r="D20" s="13">
        <f>IF($A20="","",_xlfn.IFERROR(_xlfn.AVERAGEIF(Indices_Monthly_Real!$A:$A,($A20),Indices_Monthly_Real!E:E),""))</f>
        <v>81.27696698655176</v>
      </c>
      <c r="E20" s="14">
        <f>IF($A20="","",_xlfn.IFERROR(_xlfn.AVERAGEIF(Indices_Monthly_Real!$A:$A,($A20),Indices_Monthly_Real!F:F),""))</f>
        <v>79.24654024159287</v>
      </c>
      <c r="F20" s="13">
        <f>IF($A20="","",_xlfn.IFERROR(_xlfn.AVERAGEIF(Indices_Monthly_Real!$A:$A,($A20),Indices_Monthly_Real!G:G),""))</f>
        <v>78.48636604287948</v>
      </c>
      <c r="G20" s="14">
        <f>IF($A20="","",_xlfn.IFERROR(_xlfn.AVERAGEIF(Indices_Monthly_Real!$A:$A,($A20),Indices_Monthly_Real!H:H),""))</f>
        <v>101.68125077414022</v>
      </c>
    </row>
    <row r="21" spans="1:7" ht="12">
      <c r="A21" s="19">
        <v>2007</v>
      </c>
      <c r="B21" s="13">
        <f>IF($A21="","",_xlfn.IFERROR(_xlfn.AVERAGEIF(Indices_Monthly_Real!$A:$A,($A21),Indices_Monthly_Real!C:C),""))</f>
        <v>98.81602387450937</v>
      </c>
      <c r="C21" s="14">
        <f>IF($A21="","",_xlfn.IFERROR(_xlfn.AVERAGEIF(Indices_Monthly_Real!$A:$A,($A21),Indices_Monthly_Real!D:D),""))</f>
        <v>80.58713871523123</v>
      </c>
      <c r="D21" s="13">
        <f>IF($A21="","",_xlfn.IFERROR(_xlfn.AVERAGEIF(Indices_Monthly_Real!$A:$A,($A21),Indices_Monthly_Real!E:E),""))</f>
        <v>128.32437991255514</v>
      </c>
      <c r="E21" s="14">
        <f>IF($A21="","",_xlfn.IFERROR(_xlfn.AVERAGEIF(Indices_Monthly_Real!$A:$A,($A21),Indices_Monthly_Real!F:F),""))</f>
        <v>105.79271489896178</v>
      </c>
      <c r="F21" s="13">
        <f>IF($A21="","",_xlfn.IFERROR(_xlfn.AVERAGEIF(Indices_Monthly_Real!$A:$A,($A21),Indices_Monthly_Real!G:G),""))</f>
        <v>112.5095294007943</v>
      </c>
      <c r="G21" s="14">
        <f>IF($A21="","",_xlfn.IFERROR(_xlfn.AVERAGEIF(Indices_Monthly_Real!$A:$A,($A21),Indices_Monthly_Real!H:H),""))</f>
        <v>65.38820861579153</v>
      </c>
    </row>
    <row r="22" spans="1:7" ht="12">
      <c r="A22" s="19">
        <v>2008</v>
      </c>
      <c r="B22" s="13">
        <f>IF($A22="","",_xlfn.IFERROR(_xlfn.AVERAGEIF(Indices_Monthly_Real!$A:$A,($A22),Indices_Monthly_Real!C:C),""))</f>
        <v>114.32840949494995</v>
      </c>
      <c r="C22" s="14">
        <f>IF($A22="","",_xlfn.IFERROR(_xlfn.AVERAGEIF(Indices_Monthly_Real!$A:$A,($A22),Indices_Monthly_Real!D:D),""))</f>
        <v>87.72077156532127</v>
      </c>
      <c r="D22" s="13">
        <f>IF($A22="","",_xlfn.IFERROR(_xlfn.AVERAGEIF(Indices_Monthly_Real!$A:$A,($A22),Indices_Monthly_Real!E:E),""))</f>
        <v>128.7528923971542</v>
      </c>
      <c r="E22" s="14">
        <f>IF($A22="","",_xlfn.IFERROR(_xlfn.AVERAGEIF(Indices_Monthly_Real!$A:$A,($A22),Indices_Monthly_Real!F:F),""))</f>
        <v>133.91442541203537</v>
      </c>
      <c r="F22" s="13">
        <f>IF($A22="","",_xlfn.IFERROR(_xlfn.AVERAGEIF(Indices_Monthly_Real!$A:$A,($A22),Indices_Monthly_Real!G:G),""))</f>
        <v>137.25255068939555</v>
      </c>
      <c r="G22" s="14">
        <f>IF($A22="","",_xlfn.IFERROR(_xlfn.AVERAGEIF(Indices_Monthly_Real!$A:$A,($A22),Indices_Monthly_Real!H:H),""))</f>
        <v>77.05072855146754</v>
      </c>
    </row>
    <row r="23" spans="1:7" ht="12">
      <c r="A23" s="19">
        <v>2009</v>
      </c>
      <c r="B23" s="13">
        <f>IF($A23="","",_xlfn.IFERROR(_xlfn.AVERAGEIF(Indices_Monthly_Real!$A:$A,($A23),Indices_Monthly_Real!C:C),""))</f>
        <v>95.06981658350854</v>
      </c>
      <c r="C23" s="14">
        <f>IF($A23="","",_xlfn.IFERROR(_xlfn.AVERAGEIF(Indices_Monthly_Real!$A:$A,($A23),Indices_Monthly_Real!D:D),""))</f>
        <v>84.24328515204492</v>
      </c>
      <c r="D23" s="13">
        <f>IF($A23="","",_xlfn.IFERROR(_xlfn.AVERAGEIF(Indices_Monthly_Real!$A:$A,($A23),Indices_Monthly_Real!E:E),""))</f>
        <v>94.80472049521406</v>
      </c>
      <c r="E23" s="14">
        <f>IF($A23="","",_xlfn.IFERROR(_xlfn.AVERAGEIF(Indices_Monthly_Real!$A:$A,($A23),Indices_Monthly_Real!F:F),""))</f>
        <v>100.80401261499314</v>
      </c>
      <c r="F23" s="13">
        <f>IF($A23="","",_xlfn.IFERROR(_xlfn.AVERAGEIF(Indices_Monthly_Real!$A:$A,($A23),Indices_Monthly_Real!G:G),""))</f>
        <v>97.93871117340332</v>
      </c>
      <c r="G23" s="14">
        <f>IF($A23="","",_xlfn.IFERROR(_xlfn.AVERAGEIF(Indices_Monthly_Real!$A:$A,($A23),Indices_Monthly_Real!H:H),""))</f>
        <v>116.39867142069563</v>
      </c>
    </row>
    <row r="24" spans="1:7" ht="12">
      <c r="A24" s="19">
        <v>2010</v>
      </c>
      <c r="B24" s="13">
        <f>IF($A24="","",_xlfn.IFERROR(_xlfn.AVERAGEIF(Indices_Monthly_Real!$A:$A,($A24),Indices_Monthly_Real!C:C),""))</f>
        <v>106.79627261030453</v>
      </c>
      <c r="C24" s="14">
        <f>IF($A24="","",_xlfn.IFERROR(_xlfn.AVERAGEIF(Indices_Monthly_Real!$A:$A,($A24),Indices_Monthly_Real!D:D),""))</f>
        <v>91.04742675989768</v>
      </c>
      <c r="D24" s="13">
        <f>IF($A24="","",_xlfn.IFERROR(_xlfn.AVERAGEIF(Indices_Monthly_Real!$A:$A,($A24),Indices_Monthly_Real!E:E),""))</f>
        <v>111.95393570650005</v>
      </c>
      <c r="E24" s="14">
        <f>IF($A24="","",_xlfn.IFERROR(_xlfn.AVERAGEIF(Indices_Monthly_Real!$A:$A,($A24),Indices_Monthly_Real!F:F),""))</f>
        <v>107.55211965180068</v>
      </c>
      <c r="F24" s="13">
        <f>IF($A24="","",_xlfn.IFERROR(_xlfn.AVERAGEIF(Indices_Monthly_Real!$A:$A,($A24),Indices_Monthly_Real!G:G),""))</f>
        <v>122.01008956701982</v>
      </c>
      <c r="G24" s="14">
        <f>IF($A24="","",_xlfn.IFERROR(_xlfn.AVERAGEIF(Indices_Monthly_Real!$A:$A,($A24),Indices_Monthly_Real!H:H),""))</f>
        <v>131.78876775861917</v>
      </c>
    </row>
    <row r="25" spans="1:7" ht="12">
      <c r="A25" s="19">
        <v>2011</v>
      </c>
      <c r="B25" s="13">
        <f>IF($A25="","",_xlfn.IFERROR(_xlfn.AVERAGEIF(Indices_Monthly_Real!$A:$A,($A25),Indices_Monthly_Real!C:C),""))</f>
        <v>118.83265786251877</v>
      </c>
      <c r="C25" s="14">
        <f>IF($A25="","",_xlfn.IFERROR(_xlfn.AVERAGEIF(Indices_Monthly_Real!$A:$A,($A25),Indices_Monthly_Real!D:D),""))</f>
        <v>94.92240751197123</v>
      </c>
      <c r="D25" s="13">
        <f>IF($A25="","",_xlfn.IFERROR(_xlfn.AVERAGEIF(Indices_Monthly_Real!$A:$A,($A25),Indices_Monthly_Real!E:E),""))</f>
        <v>117.03624875311367</v>
      </c>
      <c r="E25" s="14">
        <f>IF($A25="","",_xlfn.IFERROR(_xlfn.AVERAGEIF(Indices_Monthly_Real!$A:$A,($A25),Indices_Monthly_Real!F:F),""))</f>
        <v>128.08899766286112</v>
      </c>
      <c r="F25" s="13">
        <f>IF($A25="","",_xlfn.IFERROR(_xlfn.AVERAGEIF(Indices_Monthly_Real!$A:$A,($A25),Indices_Monthly_Real!G:G),""))</f>
        <v>140.99407391746138</v>
      </c>
      <c r="G25" s="14">
        <f>IF($A25="","",_xlfn.IFERROR(_xlfn.AVERAGEIF(Indices_Monthly_Real!$A:$A,($A25),Indices_Monthly_Real!H:H),""))</f>
        <v>144.9772717068246</v>
      </c>
    </row>
    <row r="26" spans="1:7" ht="12">
      <c r="A26" s="19">
        <v>2012</v>
      </c>
      <c r="B26" s="13">
        <f>IF($A26="","",_xlfn.IFERROR(_xlfn.AVERAGEIF(Indices_Monthly_Real!$A:$A,($A26),Indices_Monthly_Real!C:C),""))</f>
        <v>111.49737980003225</v>
      </c>
      <c r="C26" s="14">
        <f>IF($A26="","",_xlfn.IFERROR(_xlfn.AVERAGEIF(Indices_Monthly_Real!$A:$A,($A26),Indices_Monthly_Real!D:D),""))</f>
        <v>95.27398545346638</v>
      </c>
      <c r="D26" s="13">
        <f>IF($A26="","",_xlfn.IFERROR(_xlfn.AVERAGEIF(Indices_Monthly_Real!$A:$A,($A26),Indices_Monthly_Real!E:E),""))</f>
        <v>101.34605056059688</v>
      </c>
      <c r="E26" s="14">
        <f>IF($A26="","",_xlfn.IFERROR(_xlfn.AVERAGEIF(Indices_Monthly_Real!$A:$A,($A26),Indices_Monthly_Real!F:F),""))</f>
        <v>124.7106269465399</v>
      </c>
      <c r="F26" s="13">
        <f>IF($A26="","",_xlfn.IFERROR(_xlfn.AVERAGEIF(Indices_Monthly_Real!$A:$A,($A26),Indices_Monthly_Real!G:G),""))</f>
        <v>125.5350181790768</v>
      </c>
      <c r="G26" s="14">
        <f>IF($A26="","",_xlfn.IFERROR(_xlfn.AVERAGEIF(Indices_Monthly_Real!$A:$A,($A26),Indices_Monthly_Real!H:H),""))</f>
        <v>121.00764029558066</v>
      </c>
    </row>
    <row r="27" spans="1:7" ht="12">
      <c r="A27" s="19">
        <v>2013</v>
      </c>
      <c r="B27" s="13">
        <f>IF($A27="","",_xlfn.IFERROR(_xlfn.AVERAGEIF(Indices_Monthly_Real!$A:$A,($A27),Indices_Monthly_Real!C:C),""))</f>
        <v>109.5104250657489</v>
      </c>
      <c r="C27" s="14">
        <f>IF($A27="","",_xlfn.IFERROR(_xlfn.AVERAGEIF(Indices_Monthly_Real!$A:$A,($A27),Indices_Monthly_Real!D:D),""))</f>
        <v>96.77906285897915</v>
      </c>
      <c r="D27" s="13">
        <f>IF($A27="","",_xlfn.IFERROR(_xlfn.AVERAGEIF(Indices_Monthly_Real!$A:$A,($A27),Indices_Monthly_Real!E:E),""))</f>
        <v>128.45581014741464</v>
      </c>
      <c r="E27" s="14">
        <f>IF($A27="","",_xlfn.IFERROR(_xlfn.AVERAGEIF(Indices_Monthly_Real!$A:$A,($A27),Indices_Monthly_Real!F:F),""))</f>
        <v>117.70211468654993</v>
      </c>
      <c r="F27" s="13">
        <f>IF($A27="","",_xlfn.IFERROR(_xlfn.AVERAGEIF(Indices_Monthly_Real!$A:$A,($A27),Indices_Monthly_Real!G:G),""))</f>
        <v>108.94038249898739</v>
      </c>
      <c r="G27" s="14">
        <f>IF($A27="","",_xlfn.IFERROR(_xlfn.AVERAGEIF(Indices_Monthly_Real!$A:$A,($A27),Indices_Monthly_Real!H:H),""))</f>
        <v>99.781607295484</v>
      </c>
    </row>
    <row r="28" spans="1:7" ht="12">
      <c r="A28" s="19">
        <v>2014</v>
      </c>
      <c r="B28" s="13">
        <f>IF($A28="","",_xlfn.IFERROR(_xlfn.AVERAGEIF(Indices_Monthly_Real!$A:$A,($A28),Indices_Monthly_Real!C:C),""))</f>
        <v>106.31707957671559</v>
      </c>
      <c r="C28" s="14">
        <f>IF($A28="","",_xlfn.IFERROR(_xlfn.AVERAGEIF(Indices_Monthly_Real!$A:$A,($A28),Indices_Monthly_Real!D:D),""))</f>
        <v>103.74586490579462</v>
      </c>
      <c r="D28" s="13">
        <f>IF($A28="","",_xlfn.IFERROR(_xlfn.AVERAGEIF(Indices_Monthly_Real!$A:$A,($A28),Indices_Monthly_Real!E:E),""))</f>
        <v>120.34545786471826</v>
      </c>
      <c r="E28" s="14">
        <f>IF($A28="","",_xlfn.IFERROR(_xlfn.AVERAGEIF(Indices_Monthly_Real!$A:$A,($A28),Indices_Monthly_Real!F:F),""))</f>
        <v>107.04690332786997</v>
      </c>
      <c r="F28" s="13">
        <f>IF($A28="","",_xlfn.IFERROR(_xlfn.AVERAGEIF(Indices_Monthly_Real!$A:$A,($A28),Indices_Monthly_Real!G:G),""))</f>
        <v>102.23884473547322</v>
      </c>
      <c r="G28" s="14">
        <f>IF($A28="","",_xlfn.IFERROR(_xlfn.AVERAGEIF(Indices_Monthly_Real!$A:$A,($A28),Indices_Monthly_Real!H:H),""))</f>
        <v>97.22851710674047</v>
      </c>
    </row>
    <row r="29" spans="1:7" ht="12">
      <c r="A29" s="19">
        <v>2015</v>
      </c>
      <c r="B29" s="13">
        <f>IF($A29="","",_xlfn.IFERROR(_xlfn.AVERAGEIF(Indices_Monthly_Real!$A:$A,($A29),Indices_Monthly_Real!C:C),""))</f>
        <v>95.1206439601723</v>
      </c>
      <c r="C29" s="14">
        <f>IF($A29="","",_xlfn.IFERROR(_xlfn.AVERAGEIF(Indices_Monthly_Real!$A:$A,($A29),Indices_Monthly_Real!D:D),""))</f>
        <v>98.88794307307943</v>
      </c>
      <c r="D29" s="13">
        <f>IF($A29="","",_xlfn.IFERROR(_xlfn.AVERAGEIF(Indices_Monthly_Real!$A:$A,($A29),Indices_Monthly_Real!E:E),""))</f>
        <v>89.08734775636255</v>
      </c>
      <c r="E29" s="14">
        <f>IF($A29="","",_xlfn.IFERROR(_xlfn.AVERAGEIF(Indices_Monthly_Real!$A:$A,($A29),Indices_Monthly_Real!F:F),""))</f>
        <v>98.01014559857526</v>
      </c>
      <c r="F29" s="13">
        <f>IF($A29="","",_xlfn.IFERROR(_xlfn.AVERAGEIF(Indices_Monthly_Real!$A:$A,($A29),Indices_Monthly_Real!G:G),""))</f>
        <v>91.94560606436147</v>
      </c>
      <c r="G29" s="14">
        <f>IF($A29="","",_xlfn.IFERROR(_xlfn.AVERAGEIF(Indices_Monthly_Real!$A:$A,($A29),Indices_Monthly_Real!H:H),""))</f>
        <v>85.03503947785309</v>
      </c>
    </row>
    <row r="30" spans="1:7" ht="12">
      <c r="A30" s="19">
        <v>2016</v>
      </c>
      <c r="B30" s="13">
        <f>IF($A30="","",_xlfn.IFERROR(_xlfn.AVERAGEIF(Indices_Monthly_Real!$A:$A,($A30),Indices_Monthly_Real!C:C),""))</f>
        <v>97.80635944528399</v>
      </c>
      <c r="C30" s="14">
        <f>IF($A30="","",_xlfn.IFERROR(_xlfn.AVERAGEIF(Indices_Monthly_Real!$A:$A,($A30),Indices_Monthly_Real!D:D),""))</f>
        <v>96.84529343715559</v>
      </c>
      <c r="D30" s="13">
        <f>IF($A30="","",_xlfn.IFERROR(_xlfn.AVERAGEIF(Indices_Monthly_Real!$A:$A,($A30),Indices_Monthly_Real!E:E),""))</f>
        <v>87.93671802223167</v>
      </c>
      <c r="E30" s="14">
        <f>IF($A30="","",_xlfn.IFERROR(_xlfn.AVERAGEIF(Indices_Monthly_Real!$A:$A,($A30),Indices_Monthly_Real!F:F),""))</f>
        <v>93.95884246014482</v>
      </c>
      <c r="F30" s="13">
        <f>IF($A30="","",_xlfn.IFERROR(_xlfn.AVERAGEIF(Indices_Monthly_Real!$A:$A,($A30),Indices_Monthly_Real!G:G),""))</f>
        <v>105.80564821911804</v>
      </c>
      <c r="G30" s="14">
        <f>IF($A30="","",_xlfn.IFERROR(_xlfn.AVERAGEIF(Indices_Monthly_Real!$A:$A,($A30),Indices_Monthly_Real!H:H),""))</f>
        <v>118.76583692778955</v>
      </c>
    </row>
    <row r="31" spans="1:7" ht="12">
      <c r="A31" s="19">
        <v>2017</v>
      </c>
      <c r="B31" s="13">
        <f>IF($A31="","",_xlfn.IFERROR(_xlfn.AVERAGEIF(Indices_Monthly_Real!$A:$A,($A31),Indices_Monthly_Real!C:C),""))</f>
        <v>100.807797555114</v>
      </c>
      <c r="C31" s="14">
        <f>IF($A31="","",_xlfn.IFERROR(_xlfn.AVERAGEIF(Indices_Monthly_Real!$A:$A,($A31),Indices_Monthly_Real!D:D),""))</f>
        <v>100.51902241888833</v>
      </c>
      <c r="D31" s="13">
        <f>IF($A31="","",_xlfn.IFERROR(_xlfn.AVERAGEIF(Indices_Monthly_Real!$A:$A,($A31),Indices_Monthly_Real!E:E),""))</f>
        <v>111.07999226821401</v>
      </c>
      <c r="E31" s="14">
        <f>IF($A31="","",_xlfn.IFERROR(_xlfn.AVERAGEIF(Indices_Monthly_Real!$A:$A,($A31),Indices_Monthly_Real!F:F),""))</f>
        <v>93.56922715802182</v>
      </c>
      <c r="F31" s="13">
        <f>IF($A31="","",_xlfn.IFERROR(_xlfn.AVERAGEIF(Indices_Monthly_Real!$A:$A,($A31),Indices_Monthly_Real!G:G),""))</f>
        <v>104.80483711695871</v>
      </c>
      <c r="G31" s="14">
        <f>IF($A31="","",_xlfn.IFERROR(_xlfn.AVERAGEIF(Indices_Monthly_Real!$A:$A,($A31),Indices_Monthly_Real!H:H),""))</f>
        <v>101.92809185688981</v>
      </c>
    </row>
    <row r="32" spans="1:7" ht="12">
      <c r="A32" s="19">
        <v>2018</v>
      </c>
      <c r="B32" s="13">
        <f>IF($A32="","",_xlfn.IFERROR(_xlfn.AVERAGEIF(Indices_Monthly_Real!$A:$A,($A32),Indices_Monthly_Real!C:C),""))</f>
        <v>94.2130398166197</v>
      </c>
      <c r="C32" s="14">
        <f>IF($A32="","",_xlfn.IFERROR(_xlfn.AVERAGEIF(Indices_Monthly_Real!$A:$A,($A32),Indices_Monthly_Real!D:D),""))</f>
        <v>93.20794828504982</v>
      </c>
      <c r="D32" s="13">
        <f>IF($A32="","",_xlfn.IFERROR(_xlfn.AVERAGEIF(Indices_Monthly_Real!$A:$A,($A32),Indices_Monthly_Real!E:E),""))</f>
        <v>105.36635492630741</v>
      </c>
      <c r="E32" s="14">
        <f>IF($A32="","",_xlfn.IFERROR(_xlfn.AVERAGEIF(Indices_Monthly_Real!$A:$A,($A32),Indices_Monthly_Real!F:F),""))</f>
        <v>99.03154951692666</v>
      </c>
      <c r="F32" s="13">
        <f>IF($A32="","",_xlfn.IFERROR(_xlfn.AVERAGEIF(Indices_Monthly_Real!$A:$A,($A32),Indices_Monthly_Real!G:G),""))</f>
        <v>86.20228694938481</v>
      </c>
      <c r="G32" s="14">
        <f>IF($A32="","",_xlfn.IFERROR(_xlfn.AVERAGEIF(Indices_Monthly_Real!$A:$A,($A32),Indices_Monthly_Real!H:H),""))</f>
        <v>76.02725744672377</v>
      </c>
    </row>
    <row r="33" spans="1:7" ht="12">
      <c r="A33" s="19">
        <v>2019</v>
      </c>
      <c r="B33" s="13">
        <f>IF($A33="","",_xlfn.IFERROR(_xlfn.AVERAGEIF(Indices_Monthly_Real!$A:$A,($A33),Indices_Monthly_Real!C:C),""))</f>
        <v>95.64994523107138</v>
      </c>
      <c r="C33" s="14">
        <f>IF($A33="","",_xlfn.IFERROR(_xlfn.AVERAGEIF(Indices_Monthly_Real!$A:$A,($A33),Indices_Monthly_Real!D:D),""))</f>
        <v>100.56763429290946</v>
      </c>
      <c r="D33" s="13">
        <f>IF($A33="","",_xlfn.IFERROR(_xlfn.AVERAGEIF(Indices_Monthly_Real!$A:$A,($A33),Indices_Monthly_Real!E:E),""))</f>
        <v>103.40604508998801</v>
      </c>
      <c r="E33" s="14">
        <f>IF($A33="","",_xlfn.IFERROR(_xlfn.AVERAGEIF(Indices_Monthly_Real!$A:$A,($A33),Indices_Monthly_Real!F:F),""))</f>
        <v>97.15846429292209</v>
      </c>
      <c r="F33" s="13">
        <f>IF($A33="","",_xlfn.IFERROR(_xlfn.AVERAGEIF(Indices_Monthly_Real!$A:$A,($A33),Indices_Monthly_Real!G:G),""))</f>
        <v>83.71715095279576</v>
      </c>
      <c r="G33" s="14">
        <f>IF($A33="","",_xlfn.IFERROR(_xlfn.AVERAGEIF(Indices_Monthly_Real!$A:$A,($A33),Indices_Monthly_Real!H:H),""))</f>
        <v>79.06634199309524</v>
      </c>
    </row>
    <row r="34" spans="1:7" ht="12">
      <c r="A34" s="19">
        <v>2020</v>
      </c>
      <c r="B34" s="13">
        <f>IF($A34="","",_xlfn.IFERROR(_xlfn.AVERAGEIF(Indices_Monthly_Real!$A:$A,($A34),Indices_Monthly_Real!C:C),""))</f>
        <v>99.18018867608116</v>
      </c>
      <c r="C34" s="14">
        <f>IF($A34="","",_xlfn.IFERROR(_xlfn.AVERAGEIF(Indices_Monthly_Real!$A:$A,($A34),Indices_Monthly_Real!D:D),""))</f>
        <v>96.56335203033326</v>
      </c>
      <c r="D34" s="13">
        <f>IF($A34="","",_xlfn.IFERROR(_xlfn.AVERAGEIF(Indices_Monthly_Real!$A:$A,($A34),Indices_Monthly_Real!E:E),""))</f>
        <v>102.92221072067908</v>
      </c>
      <c r="E34" s="14">
        <f>IF($A34="","",_xlfn.IFERROR(_xlfn.AVERAGEIF(Indices_Monthly_Real!$A:$A,($A34),Indices_Monthly_Real!F:F),""))</f>
        <v>104.22050508805903</v>
      </c>
      <c r="F34" s="13">
        <f>IF($A34="","",_xlfn.IFERROR(_xlfn.AVERAGEIF(Indices_Monthly_Real!$A:$A,($A34),Indices_Monthly_Real!G:G),""))</f>
        <v>100.50799346358303</v>
      </c>
      <c r="G34" s="14">
        <f>IF($A34="","",_xlfn.IFERROR(_xlfn.AVERAGEIF(Indices_Monthly_Real!$A:$A,($A34),Indices_Monthly_Real!H:H),""))</f>
        <v>80.3800043702435</v>
      </c>
    </row>
    <row r="35" spans="1:7" ht="12">
      <c r="A35" s="19">
        <v>2021</v>
      </c>
      <c r="B35" s="13">
        <f>IF($A35="","",_xlfn.IFERROR(_xlfn.AVERAGEIF(Indices_Monthly_Real!$A:$A,($A35),Indices_Monthly_Real!C:C),""))</f>
        <v>125.07592569118098</v>
      </c>
      <c r="C35" s="14">
        <f>IF($A35="","",_xlfn.IFERROR(_xlfn.AVERAGEIF(Indices_Monthly_Real!$A:$A,($A35),Indices_Monthly_Real!D:D),""))</f>
        <v>107.16163464599246</v>
      </c>
      <c r="D35" s="13">
        <f>IF($A35="","",_xlfn.IFERROR(_xlfn.AVERAGEIF(Indices_Monthly_Real!$A:$A,($A35),Indices_Monthly_Real!E:E),""))</f>
        <v>118.49554435714943</v>
      </c>
      <c r="E35" s="14">
        <f>IF($A35="","",_xlfn.IFERROR(_xlfn.AVERAGEIF(Indices_Monthly_Real!$A:$A,($A35),Indices_Monthly_Real!F:F),""))</f>
        <v>130.47305576738577</v>
      </c>
      <c r="F35" s="13">
        <f>IF($A35="","",_xlfn.IFERROR(_xlfn.AVERAGEIF(Indices_Monthly_Real!$A:$A,($A35),Indices_Monthly_Real!G:G),""))</f>
        <v>163.99600402599023</v>
      </c>
      <c r="G35" s="14">
        <f>IF($A35="","",_xlfn.IFERROR(_xlfn.AVERAGEIF(Indices_Monthly_Real!$A:$A,($A35),Indices_Monthly_Real!H:H),""))</f>
        <v>108.76749381814489</v>
      </c>
    </row>
    <row r="36" spans="1:7" ht="12">
      <c r="A36" s="19">
        <v>2022</v>
      </c>
      <c r="B36" s="13">
        <f>IF($A36="","",_xlfn.IFERROR(_xlfn.AVERAGEIF(Indices_Monthly_Real!$A:$A,($A36),Indices_Monthly_Real!C:C),""))</f>
        <v>140.5532078366121</v>
      </c>
      <c r="C36" s="14">
        <f>IF($A36="","",_xlfn.IFERROR(_xlfn.AVERAGEIF(Indices_Monthly_Real!$A:$A,($A36),Indices_Monthly_Real!D:D),""))</f>
        <v>116.2131943580999</v>
      </c>
      <c r="D36" s="13">
        <f>IF($A36="","",_xlfn.IFERROR(_xlfn.AVERAGEIF(Indices_Monthly_Real!$A:$A,($A36),Indices_Monthly_Real!E:E),""))</f>
        <v>139.29081636562825</v>
      </c>
      <c r="E36" s="14">
        <f>IF($A36="","",_xlfn.IFERROR(_xlfn.AVERAGEIF(Indices_Monthly_Real!$A:$A,($A36),Indices_Monthly_Real!F:F),""))</f>
        <v>151.3270074566117</v>
      </c>
      <c r="F36" s="13">
        <f>IF($A36="","",_xlfn.IFERROR(_xlfn.AVERAGEIF(Indices_Monthly_Real!$A:$A,($A36),Indices_Monthly_Real!G:G),""))</f>
        <v>183.72698207819755</v>
      </c>
      <c r="G36" s="14">
        <f>IF($A36="","",_xlfn.IFERROR(_xlfn.AVERAGEIF(Indices_Monthly_Real!$A:$A,($A36),Indices_Monthly_Real!H:H),""))</f>
        <v>111.98552959258842</v>
      </c>
    </row>
    <row r="37" spans="1:7" ht="12">
      <c r="A37" s="19">
        <v>2023</v>
      </c>
      <c r="B37" s="13">
        <f>IF($A37="","",_xlfn.IFERROR(_xlfn.AVERAGEIF(Indices_Monthly_Real!$A:$A,($A37),Indices_Monthly_Real!C:C),""))</f>
        <v>125.21893901308749</v>
      </c>
      <c r="C37" s="14">
        <f>IF($A37="","",_xlfn.IFERROR(_xlfn.AVERAGEIF(Indices_Monthly_Real!$A:$A,($A37),Indices_Monthly_Real!D:D),""))</f>
        <v>106.87411578437613</v>
      </c>
      <c r="D37" s="13">
        <f>IF($A37="","",_xlfn.IFERROR(_xlfn.AVERAGEIF(Indices_Monthly_Real!$A:$A,($A37),Indices_Monthly_Real!E:E),""))</f>
        <v>129.38486513087287</v>
      </c>
      <c r="E37" s="14">
        <f>IF($A37="","",_xlfn.IFERROR(_xlfn.AVERAGEIF(Indices_Monthly_Real!$A:$A,($A37),Indices_Monthly_Real!F:F),""))</f>
        <v>141.84785666602727</v>
      </c>
      <c r="F37" s="13">
        <f>IF($A37="","",_xlfn.IFERROR(_xlfn.AVERAGEIF(Indices_Monthly_Real!$A:$A,($A37),Indices_Monthly_Real!G:G),""))</f>
        <v>135.0385510969421</v>
      </c>
      <c r="G37" s="14">
        <f>IF($A37="","",_xlfn.IFERROR(_xlfn.AVERAGEIF(Indices_Monthly_Real!$A:$A,($A37),Indices_Monthly_Real!H:H),""))</f>
        <v>112.31807020464863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Bedford, David (EST)</dc:creator>
  <cp:keywords/>
  <dc:description/>
  <cp:lastModifiedBy>Bedford, David (EST)</cp:lastModifiedBy>
  <dcterms:created xsi:type="dcterms:W3CDTF">2023-06-01T06:48:08Z</dcterms:created>
  <dcterms:modified xsi:type="dcterms:W3CDTF">2023-06-01T06:50:01Z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0x01010069574DCA5E8CEA4E912B7198CE871E35</vt:lpwstr>
  </property>
  <property fmtid="{D5CDD505-2E9C-101B-9397-08002B2CF9AE}" pid="3" name="_activity">
    <vt:lpwstr/>
  </property>
</Properties>
</file>