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Objects="placeholders" codeName="ThisWorkbook" hidePivotFieldList="1"/>
  <mc:AlternateContent xmlns:mc="http://schemas.openxmlformats.org/markup-compatibility/2006">
    <mc:Choice Requires="x15">
      <x15ac:absPath xmlns:x15ac="http://schemas.microsoft.com/office/spreadsheetml/2010/11/ac" url="https://unfao.sharepoint.com/sites/NFO-Forest-Product-Statistics/Shared Documents/!IWG_Forest_Sector_Stats/39th IWG meeting (2026)/JFSQ2025_MasterFiles/FAO/"/>
    </mc:Choice>
  </mc:AlternateContent>
  <xr:revisionPtr revIDLastSave="0" documentId="8_{F368E92C-B3F8-4B30-92F4-AB0941083C08}" xr6:coauthVersionLast="47" xr6:coauthVersionMax="47" xr10:uidLastSave="{00000000-0000-0000-0000-000000000000}"/>
  <bookViews>
    <workbookView xWindow="-120" yWindow="-120" windowWidth="29040" windowHeight="15720" tabRatio="861" xr2:uid="{00000000-000D-0000-FFFF-FFFF00000000}"/>
  </bookViews>
  <sheets>
    <sheet name="COVER  " sheetId="101" r:id="rId1"/>
    <sheet name="INSTRUCTIONS" sheetId="103" r:id="rId2"/>
    <sheet name="DEFINITIONS" sheetId="102" r:id="rId3"/>
    <sheet name="JQ1|Primary Products|Production" sheetId="105" r:id="rId4"/>
    <sheet name="JQ2 | Primary Products | Trade" sheetId="106" r:id="rId5"/>
    <sheet name="JQ3 | Secondary Products| Trade" sheetId="23" r:id="rId6"/>
    <sheet name="METADATA" sheetId="107" r:id="rId7"/>
    <sheet name="FEEDBACK" sheetId="108" r:id="rId8"/>
    <sheet name="Annex1 | JQ1-Corres." sheetId="85" r:id="rId9"/>
    <sheet name="Annex2 | JQ2-Corres." sheetId="109" r:id="rId10"/>
    <sheet name="Annex3 | JQ3-Corres." sheetId="110" r:id="rId11"/>
    <sheet name="Annex4 |JQ2-JQ3-Corres." sheetId="112" r:id="rId12"/>
    <sheet name="Annex5 | Tropical area list" sheetId="113" r:id="rId13"/>
  </sheets>
  <definedNames>
    <definedName name="\C" localSheetId="10">#REF!</definedName>
    <definedName name="\C" localSheetId="0">#REF!</definedName>
    <definedName name="\C" localSheetId="2">#REF!</definedName>
    <definedName name="\C" localSheetId="1">#REF!</definedName>
    <definedName name="\C">#REF!</definedName>
    <definedName name="\P" localSheetId="10">#REF!</definedName>
    <definedName name="\P" localSheetId="2">#REF!</definedName>
    <definedName name="\P" localSheetId="1">#REF!</definedName>
    <definedName name="\P">#REF!</definedName>
    <definedName name="_xlnm._FilterDatabase" localSheetId="11" hidden="1">'Annex4 |JQ2-JQ3-Corres.'!$A$1:$D$1622</definedName>
    <definedName name="countryName" localSheetId="10">#REF!</definedName>
    <definedName name="countryName" localSheetId="0">#REF!</definedName>
    <definedName name="countryName" localSheetId="2">#REF!</definedName>
    <definedName name="countryName" localSheetId="1">#REF!</definedName>
    <definedName name="countryName">#REF!</definedName>
    <definedName name="countryName1">#REF!</definedName>
    <definedName name="exportTable" localSheetId="10">#REF!</definedName>
    <definedName name="exportTable" localSheetId="0">#REF!</definedName>
    <definedName name="exportTable" localSheetId="2">#REF!</definedName>
    <definedName name="exportTable" localSheetId="1">#REF!</definedName>
    <definedName name="exportTable">#REF!</definedName>
    <definedName name="exportValueTable" localSheetId="10">#REF!</definedName>
    <definedName name="exportValueTable" localSheetId="0">#REF!</definedName>
    <definedName name="exportValueTable" localSheetId="2">#REF!</definedName>
    <definedName name="exportValueTable" localSheetId="1">#REF!</definedName>
    <definedName name="exportValueTable">#REF!</definedName>
    <definedName name="importTable" localSheetId="10">#REF!</definedName>
    <definedName name="importTable" localSheetId="0">#REF!</definedName>
    <definedName name="importTable" localSheetId="2">#REF!</definedName>
    <definedName name="importTable" localSheetId="1">#REF!</definedName>
    <definedName name="importTable">#REF!</definedName>
    <definedName name="importValueTable" localSheetId="10">#REF!</definedName>
    <definedName name="importValueTable" localSheetId="0">#REF!</definedName>
    <definedName name="importValueTable" localSheetId="2">#REF!</definedName>
    <definedName name="importValueTable" localSheetId="1">#REF!</definedName>
    <definedName name="importValueTable">#REF!</definedName>
    <definedName name="inuseTable" localSheetId="10">#REF!</definedName>
    <definedName name="inuseTable" localSheetId="0">#REF!</definedName>
    <definedName name="inuseTable" localSheetId="2">#REF!</definedName>
    <definedName name="inuseTable" localSheetId="1">#REF!</definedName>
    <definedName name="inuseTable">#REF!</definedName>
    <definedName name="_xlnm.Print_Area" localSheetId="8">'Annex1 | JQ1-Corres.'!$A$1:$D$97</definedName>
    <definedName name="_xlnm.Print_Area" localSheetId="9">'Annex2 | JQ2-Corres.'!$A$2:$F$89</definedName>
    <definedName name="_xlnm.Print_Area" localSheetId="0">'COVER  '!$B$2:$D$18</definedName>
    <definedName name="_xlnm.Print_Area" localSheetId="2">DEFINITIONS!$B$2:$D$3</definedName>
    <definedName name="_xlnm.Print_Area" localSheetId="1">INSTRUCTIONS!$B$2:$D$17</definedName>
    <definedName name="_xlnm.Print_Area" localSheetId="3">'JQ1|Primary Products|Production'!$A$1:$K$95</definedName>
    <definedName name="_xlnm.Print_Area" localSheetId="4">'JQ2 | Primary Products | Trade'!$A$2:$AC$84</definedName>
    <definedName name="_xlnm.Print_Area" localSheetId="5">'JQ3 | Secondary Products| Trade'!$A$2:$M$35</definedName>
    <definedName name="PRINT_AREA_MI" localSheetId="10">#REF!</definedName>
    <definedName name="PRINT_AREA_MI" localSheetId="0">#REF!</definedName>
    <definedName name="PRINT_AREA_MI" localSheetId="2">#REF!</definedName>
    <definedName name="PRINT_AREA_MI" localSheetId="1">#REF!</definedName>
    <definedName name="PRINT_AREA_MI">#REF!</definedName>
    <definedName name="_xlnm.Print_Titles" localSheetId="8">'Annex1 | JQ1-Corres.'!$1:$13</definedName>
    <definedName name="_xlnm.Print_Titles" localSheetId="3">'JQ1|Primary Products|Production'!$1:$11</definedName>
    <definedName name="refYear1" localSheetId="10">#REF!</definedName>
    <definedName name="refYear1" localSheetId="0">#REF!</definedName>
    <definedName name="refYear1" localSheetId="2">#REF!</definedName>
    <definedName name="refYear1" localSheetId="1">#REF!</definedName>
    <definedName name="refYear1">#REF!</definedName>
    <definedName name="refYear2" localSheetId="10">#REF!</definedName>
    <definedName name="refYear2" localSheetId="0">#REF!</definedName>
    <definedName name="refYear2" localSheetId="2">#REF!</definedName>
    <definedName name="refYear2" localSheetId="1">#REF!</definedName>
    <definedName name="refYear2">#REF!</definedName>
    <definedName name="returnDate" localSheetId="10">#REF!</definedName>
    <definedName name="returnDate" localSheetId="0">#REF!</definedName>
    <definedName name="returnDate" localSheetId="2">#REF!</definedName>
    <definedName name="returnDate" localSheetId="1">#REF!</definedName>
    <definedName name="returnDate">#REF!</definedName>
    <definedName name="table" localSheetId="10">#REF!</definedName>
    <definedName name="table" localSheetId="0">#REF!</definedName>
    <definedName name="table" localSheetId="2">#REF!</definedName>
    <definedName name="table" localSheetId="1">#REF!</definedName>
    <definedName name="table">#REF!</definedName>
    <definedName name="tableHeader" localSheetId="10">#REF!</definedName>
    <definedName name="tableHeader" localSheetId="0">#REF!</definedName>
    <definedName name="tableHeader" localSheetId="2">#REF!</definedName>
    <definedName name="tableHeader" localSheetId="1">#REF!</definedName>
    <definedName name="tableHeader">#REF!</definedName>
    <definedName name="year" localSheetId="10">#REF!</definedName>
    <definedName name="year" localSheetId="0">#REF!</definedName>
    <definedName name="year" localSheetId="2">#REF!</definedName>
    <definedName name="year" localSheetId="1">#REF!</definedName>
    <definedName name="year">#REF!</definedName>
    <definedName name="Z_E59B5840_EF58_11D3_B672_B1E0953C1B26_.wvu.PrintArea" localSheetId="3" hidden="1">'JQ1|Primary Products|Production'!$A$1:$E$90</definedName>
    <definedName name="Z_E59B5840_EF58_11D3_B672_B1E0953C1B26_.wvu.PrintArea" localSheetId="4" hidden="1">'JQ2 | Primary Products | Trade'!$A$2:$K$74</definedName>
    <definedName name="Z_E59B5840_EF58_11D3_B672_B1E0953C1B26_.wvu.PrintTitles" localSheetId="3" hidden="1">'JQ1|Primary Products|Production'!$1:$11</definedName>
    <definedName name="Z_E59B5840_EF58_11D3_B672_B1E0953C1B26_.wvu.Rows" localSheetId="3" hidden="1">'JQ1|Primary Products|Production'!#REF!</definedName>
  </definedNames>
  <calcPr calcId="191028"/>
  <customWorkbookViews>
    <customWorkbookView name="ITTO - Personal View" guid="{E59B5840-EF58-11D3-B672-B1E0953C1B26}" mergeInterval="0" personalView="1" maximized="1" windowWidth="796" windowHeight="466" tabRatio="60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7" i="106" l="1"/>
  <c r="AB77" i="106"/>
  <c r="AC76" i="106"/>
  <c r="AB76" i="106"/>
  <c r="AC75" i="106"/>
  <c r="AB75" i="106"/>
  <c r="AC74" i="106"/>
  <c r="AB74" i="106"/>
  <c r="Z74" i="106"/>
  <c r="Y74" i="106"/>
  <c r="N74" i="106"/>
  <c r="M74" i="106"/>
  <c r="AC73" i="106"/>
  <c r="AB73" i="106"/>
  <c r="Z73" i="106"/>
  <c r="Y73" i="106"/>
  <c r="N73" i="106"/>
  <c r="M73" i="106"/>
  <c r="AC72" i="106"/>
  <c r="AB72" i="106"/>
  <c r="Z72" i="106"/>
  <c r="Y72" i="106"/>
  <c r="N72" i="106"/>
  <c r="M72" i="106"/>
  <c r="AC71" i="106"/>
  <c r="AB71" i="106"/>
  <c r="Z71" i="106"/>
  <c r="Y71" i="106"/>
  <c r="N71" i="106"/>
  <c r="M71" i="106"/>
  <c r="AC70" i="106"/>
  <c r="AB70" i="106"/>
  <c r="Z70" i="106"/>
  <c r="Y70" i="106"/>
  <c r="N70" i="106"/>
  <c r="M70" i="106"/>
  <c r="AC69" i="106"/>
  <c r="AB69" i="106"/>
  <c r="Z69" i="106"/>
  <c r="Y69" i="106"/>
  <c r="W69" i="106"/>
  <c r="V69" i="106"/>
  <c r="U69" i="106"/>
  <c r="T69" i="106"/>
  <c r="S69" i="106"/>
  <c r="R69" i="106"/>
  <c r="Q69" i="106"/>
  <c r="P69" i="106"/>
  <c r="N69" i="106"/>
  <c r="M69" i="106"/>
  <c r="AC68" i="106"/>
  <c r="AB68" i="106"/>
  <c r="Z68" i="106"/>
  <c r="Y68" i="106"/>
  <c r="N68" i="106"/>
  <c r="M68" i="106"/>
  <c r="AC67" i="106"/>
  <c r="AB67" i="106"/>
  <c r="Z67" i="106"/>
  <c r="Y67" i="106"/>
  <c r="N67" i="106"/>
  <c r="M67" i="106"/>
  <c r="AC66" i="106"/>
  <c r="AB66" i="106"/>
  <c r="Z66" i="106"/>
  <c r="Y66" i="106"/>
  <c r="N66" i="106"/>
  <c r="M66" i="106"/>
  <c r="AC65" i="106"/>
  <c r="AB65" i="106"/>
  <c r="Z65" i="106"/>
  <c r="Y65" i="106"/>
  <c r="N65" i="106"/>
  <c r="M65" i="106"/>
  <c r="AC64" i="106"/>
  <c r="AB64" i="106"/>
  <c r="Z64" i="106"/>
  <c r="Y64" i="106"/>
  <c r="N64" i="106"/>
  <c r="M64" i="106"/>
  <c r="AC63" i="106"/>
  <c r="AB63" i="106"/>
  <c r="Z63" i="106"/>
  <c r="Y63" i="106"/>
  <c r="W63" i="106"/>
  <c r="V63" i="106"/>
  <c r="U63" i="106"/>
  <c r="T63" i="106"/>
  <c r="S63" i="106"/>
  <c r="R63" i="106"/>
  <c r="Q63" i="106"/>
  <c r="P63" i="106"/>
  <c r="N63" i="106"/>
  <c r="M63" i="106"/>
  <c r="AC62" i="106"/>
  <c r="AB62" i="106"/>
  <c r="Z62" i="106"/>
  <c r="Y62" i="106"/>
  <c r="W62" i="106"/>
  <c r="V62" i="106"/>
  <c r="U62" i="106"/>
  <c r="T62" i="106"/>
  <c r="S62" i="106"/>
  <c r="R62" i="106"/>
  <c r="Q62" i="106"/>
  <c r="P62" i="106"/>
  <c r="N62" i="106"/>
  <c r="M62" i="106"/>
  <c r="AC61" i="106"/>
  <c r="AB61" i="106"/>
  <c r="Z61" i="106"/>
  <c r="Y61" i="106"/>
  <c r="N61" i="106"/>
  <c r="M61" i="106"/>
  <c r="AC60" i="106"/>
  <c r="AB60" i="106"/>
  <c r="Z60" i="106"/>
  <c r="Y60" i="106"/>
  <c r="N60" i="106"/>
  <c r="M60" i="106"/>
  <c r="AC59" i="106"/>
  <c r="AB59" i="106"/>
  <c r="Z59" i="106"/>
  <c r="Y59" i="106"/>
  <c r="N59" i="106"/>
  <c r="M59" i="106"/>
  <c r="AC58" i="106"/>
  <c r="AB58" i="106"/>
  <c r="Z58" i="106"/>
  <c r="Y58" i="106"/>
  <c r="W58" i="106"/>
  <c r="V58" i="106"/>
  <c r="U58" i="106"/>
  <c r="T58" i="106"/>
  <c r="S58" i="106"/>
  <c r="R58" i="106"/>
  <c r="Q58" i="106"/>
  <c r="P58" i="106"/>
  <c r="N58" i="106"/>
  <c r="M58" i="106"/>
  <c r="AC57" i="106"/>
  <c r="AB57" i="106"/>
  <c r="Z57" i="106"/>
  <c r="Y57" i="106"/>
  <c r="N57" i="106"/>
  <c r="M57" i="106"/>
  <c r="AC56" i="106"/>
  <c r="AB56" i="106"/>
  <c r="Z56" i="106"/>
  <c r="Y56" i="106"/>
  <c r="N56" i="106"/>
  <c r="M56" i="106"/>
  <c r="AC55" i="106"/>
  <c r="AB55" i="106"/>
  <c r="Z55" i="106"/>
  <c r="Y55" i="106"/>
  <c r="N55" i="106"/>
  <c r="M55" i="106"/>
  <c r="AC54" i="106"/>
  <c r="AB54" i="106"/>
  <c r="Z54" i="106"/>
  <c r="Y54" i="106"/>
  <c r="N54" i="106"/>
  <c r="M54" i="106"/>
  <c r="AC53" i="106"/>
  <c r="AB53" i="106"/>
  <c r="Z53" i="106"/>
  <c r="Y53" i="106"/>
  <c r="W53" i="106"/>
  <c r="V53" i="106"/>
  <c r="U53" i="106"/>
  <c r="T53" i="106"/>
  <c r="S53" i="106"/>
  <c r="R53" i="106"/>
  <c r="Q53" i="106"/>
  <c r="P53" i="106"/>
  <c r="N53" i="106"/>
  <c r="M53" i="106"/>
  <c r="AC52" i="106"/>
  <c r="AB52" i="106"/>
  <c r="Z52" i="106"/>
  <c r="Y52" i="106"/>
  <c r="N52" i="106"/>
  <c r="M52" i="106"/>
  <c r="AC51" i="106"/>
  <c r="AB51" i="106"/>
  <c r="Z51" i="106"/>
  <c r="Y51" i="106"/>
  <c r="W51" i="106"/>
  <c r="V51" i="106"/>
  <c r="U51" i="106"/>
  <c r="T51" i="106"/>
  <c r="S51" i="106"/>
  <c r="R51" i="106"/>
  <c r="Q51" i="106"/>
  <c r="P51" i="106"/>
  <c r="N51" i="106"/>
  <c r="M51" i="106"/>
  <c r="AC50" i="106"/>
  <c r="AB50" i="106"/>
  <c r="Z50" i="106"/>
  <c r="Y50" i="106"/>
  <c r="N50" i="106"/>
  <c r="M50" i="106"/>
  <c r="AC49" i="106"/>
  <c r="AB49" i="106"/>
  <c r="Z49" i="106"/>
  <c r="Y49" i="106"/>
  <c r="N49" i="106"/>
  <c r="M49" i="106"/>
  <c r="AC48" i="106"/>
  <c r="AB48" i="106"/>
  <c r="Z48" i="106"/>
  <c r="Y48" i="106"/>
  <c r="N48" i="106"/>
  <c r="M48" i="106"/>
  <c r="AC47" i="106"/>
  <c r="AB47" i="106"/>
  <c r="Z47" i="106"/>
  <c r="Y47" i="106"/>
  <c r="W47" i="106"/>
  <c r="V47" i="106"/>
  <c r="U47" i="106"/>
  <c r="T47" i="106"/>
  <c r="S47" i="106"/>
  <c r="R47" i="106"/>
  <c r="Q47" i="106"/>
  <c r="P47" i="106"/>
  <c r="N47" i="106"/>
  <c r="M47" i="106"/>
  <c r="AC46" i="106"/>
  <c r="AB46" i="106"/>
  <c r="Z46" i="106"/>
  <c r="Y46" i="106"/>
  <c r="N46" i="106"/>
  <c r="M46" i="106"/>
  <c r="AC45" i="106"/>
  <c r="AB45" i="106"/>
  <c r="Z45" i="106"/>
  <c r="Y45" i="106"/>
  <c r="N45" i="106"/>
  <c r="M45" i="106"/>
  <c r="AC44" i="106"/>
  <c r="AB44" i="106"/>
  <c r="AC43" i="106"/>
  <c r="AB43" i="106"/>
  <c r="AC42" i="106"/>
  <c r="AB42" i="106"/>
  <c r="AC41" i="106"/>
  <c r="AB41" i="106"/>
  <c r="W41" i="106"/>
  <c r="V41" i="106"/>
  <c r="U41" i="106"/>
  <c r="T41" i="106"/>
  <c r="S41" i="106"/>
  <c r="R41" i="106"/>
  <c r="Q41" i="106"/>
  <c r="P41" i="106"/>
  <c r="AC40" i="106"/>
  <c r="AB40" i="106"/>
  <c r="Z40" i="106"/>
  <c r="Y40" i="106"/>
  <c r="N40" i="106"/>
  <c r="M40" i="106"/>
  <c r="AC39" i="106"/>
  <c r="AB39" i="106"/>
  <c r="Z39" i="106"/>
  <c r="Y39" i="106"/>
  <c r="N39" i="106"/>
  <c r="M39" i="106"/>
  <c r="AC38" i="106"/>
  <c r="AB38" i="106"/>
  <c r="Z38" i="106"/>
  <c r="Y38" i="106"/>
  <c r="N38" i="106"/>
  <c r="M38" i="106"/>
  <c r="AC37" i="106"/>
  <c r="AB37" i="106"/>
  <c r="Z37" i="106"/>
  <c r="Y37" i="106"/>
  <c r="W37" i="106"/>
  <c r="V37" i="106"/>
  <c r="U37" i="106"/>
  <c r="T37" i="106"/>
  <c r="S37" i="106"/>
  <c r="R37" i="106"/>
  <c r="Q37" i="106"/>
  <c r="P37" i="106"/>
  <c r="N37" i="106"/>
  <c r="M37" i="106"/>
  <c r="AC36" i="106"/>
  <c r="AB36" i="106"/>
  <c r="Z36" i="106"/>
  <c r="Y36" i="106"/>
  <c r="W36" i="106"/>
  <c r="V36" i="106"/>
  <c r="U36" i="106"/>
  <c r="T36" i="106"/>
  <c r="S36" i="106"/>
  <c r="R36" i="106"/>
  <c r="Q36" i="106"/>
  <c r="P36" i="106"/>
  <c r="N36" i="106"/>
  <c r="M36" i="106"/>
  <c r="AC35" i="106"/>
  <c r="AB35" i="106"/>
  <c r="Z35" i="106"/>
  <c r="Y35" i="106"/>
  <c r="N35" i="106"/>
  <c r="M35" i="106"/>
  <c r="AC34" i="106"/>
  <c r="AB34" i="106"/>
  <c r="Z34" i="106"/>
  <c r="Y34" i="106"/>
  <c r="N34" i="106"/>
  <c r="M34" i="106"/>
  <c r="AC33" i="106"/>
  <c r="AB33" i="106"/>
  <c r="Z33" i="106"/>
  <c r="Y33" i="106"/>
  <c r="N33" i="106"/>
  <c r="M33" i="106"/>
  <c r="AC32" i="106"/>
  <c r="AB32" i="106"/>
  <c r="Z32" i="106"/>
  <c r="Y32" i="106"/>
  <c r="W32" i="106"/>
  <c r="V32" i="106"/>
  <c r="U32" i="106"/>
  <c r="T32" i="106"/>
  <c r="S32" i="106"/>
  <c r="R32" i="106"/>
  <c r="Q32" i="106"/>
  <c r="P32" i="106"/>
  <c r="N32" i="106"/>
  <c r="M32" i="106"/>
  <c r="AC31" i="106"/>
  <c r="AB31" i="106"/>
  <c r="Y31" i="106"/>
  <c r="M31" i="106"/>
  <c r="AC30" i="106"/>
  <c r="AB30" i="106"/>
  <c r="Z30" i="106"/>
  <c r="Y30" i="106"/>
  <c r="N30" i="106"/>
  <c r="M30" i="106"/>
  <c r="AC29" i="106"/>
  <c r="AB29" i="106"/>
  <c r="Z29" i="106"/>
  <c r="Y29" i="106"/>
  <c r="N29" i="106"/>
  <c r="M29" i="106"/>
  <c r="AC28" i="106"/>
  <c r="AB28" i="106"/>
  <c r="Z28" i="106"/>
  <c r="Y28" i="106"/>
  <c r="W28" i="106"/>
  <c r="V28" i="106"/>
  <c r="U28" i="106"/>
  <c r="T28" i="106"/>
  <c r="S28" i="106"/>
  <c r="R28" i="106"/>
  <c r="Q28" i="106"/>
  <c r="P28" i="106"/>
  <c r="N28" i="106"/>
  <c r="M28" i="106"/>
  <c r="AC27" i="106"/>
  <c r="AB27" i="106"/>
  <c r="Z27" i="106"/>
  <c r="Y27" i="106"/>
  <c r="N27" i="106"/>
  <c r="M27" i="106"/>
  <c r="AC26" i="106"/>
  <c r="AB26" i="106"/>
  <c r="Z26" i="106"/>
  <c r="Y26" i="106"/>
  <c r="N26" i="106"/>
  <c r="M26" i="106"/>
  <c r="AC25" i="106"/>
  <c r="AB25" i="106"/>
  <c r="Z25" i="106"/>
  <c r="Y25" i="106"/>
  <c r="W25" i="106"/>
  <c r="V25" i="106"/>
  <c r="U25" i="106"/>
  <c r="T25" i="106"/>
  <c r="S25" i="106"/>
  <c r="R25" i="106"/>
  <c r="Q25" i="106"/>
  <c r="P25" i="106"/>
  <c r="N25" i="106"/>
  <c r="M25" i="106"/>
  <c r="AC24" i="106"/>
  <c r="AB24" i="106"/>
  <c r="Z24" i="106"/>
  <c r="Y24" i="106"/>
  <c r="N24" i="106"/>
  <c r="M24" i="106"/>
  <c r="AC23" i="106"/>
  <c r="AB23" i="106"/>
  <c r="AC22" i="106"/>
  <c r="AB22" i="106"/>
  <c r="Z22" i="106"/>
  <c r="Y22" i="106"/>
  <c r="N22" i="106"/>
  <c r="M22" i="106"/>
  <c r="AC21" i="106"/>
  <c r="AB21" i="106"/>
  <c r="Z21" i="106"/>
  <c r="Y21" i="106"/>
  <c r="N21" i="106"/>
  <c r="M21" i="106"/>
  <c r="AC20" i="106"/>
  <c r="AB20" i="106"/>
  <c r="Z20" i="106"/>
  <c r="Y20" i="106"/>
  <c r="W20" i="106"/>
  <c r="V20" i="106"/>
  <c r="U20" i="106"/>
  <c r="T20" i="106"/>
  <c r="S20" i="106"/>
  <c r="R20" i="106"/>
  <c r="Q20" i="106"/>
  <c r="P20" i="106"/>
  <c r="N20" i="106"/>
  <c r="M20" i="106"/>
  <c r="AC19" i="106"/>
  <c r="AB19" i="106"/>
  <c r="Z19" i="106"/>
  <c r="Y19" i="106"/>
  <c r="N19" i="106"/>
  <c r="M19" i="106"/>
  <c r="AC18" i="106"/>
  <c r="AB18" i="106"/>
  <c r="Y18" i="106"/>
  <c r="M18" i="106"/>
  <c r="AC17" i="106"/>
  <c r="AB17" i="106"/>
  <c r="Z17" i="106"/>
  <c r="Y17" i="106"/>
  <c r="N17" i="106"/>
  <c r="M17" i="106"/>
  <c r="AC16" i="106"/>
  <c r="AB16" i="106"/>
  <c r="Z16" i="106"/>
  <c r="Y16" i="106"/>
  <c r="N16" i="106"/>
  <c r="M16" i="106"/>
  <c r="AC15" i="106"/>
  <c r="AB15" i="106"/>
  <c r="Z15" i="106"/>
  <c r="Y15" i="106"/>
  <c r="W15" i="106"/>
  <c r="V15" i="106"/>
  <c r="U15" i="106"/>
  <c r="T15" i="106"/>
  <c r="S15" i="106"/>
  <c r="R15" i="106"/>
  <c r="Q15" i="106"/>
  <c r="P15" i="106"/>
  <c r="N15" i="106"/>
  <c r="M15" i="106"/>
  <c r="AC14" i="106"/>
  <c r="AB14" i="106"/>
  <c r="Z14" i="106"/>
  <c r="Y14" i="106"/>
  <c r="N14" i="106"/>
  <c r="M14" i="106"/>
  <c r="AC13" i="106"/>
  <c r="AB13" i="106"/>
  <c r="Z13" i="106"/>
  <c r="Y13" i="106"/>
  <c r="N13" i="106"/>
  <c r="M13" i="106"/>
  <c r="AC12" i="106"/>
  <c r="AB12" i="106"/>
  <c r="Z12" i="106"/>
  <c r="Y12" i="106"/>
  <c r="W12" i="106"/>
  <c r="V12" i="106"/>
  <c r="U12" i="106"/>
  <c r="T12" i="106"/>
  <c r="S12" i="106"/>
  <c r="R12" i="106"/>
  <c r="Q12" i="106"/>
  <c r="P12" i="106"/>
  <c r="N12" i="106"/>
  <c r="M12" i="106"/>
  <c r="AC11" i="106"/>
  <c r="AB11" i="106"/>
  <c r="Z11" i="106"/>
  <c r="Y11" i="106"/>
  <c r="W11" i="106"/>
  <c r="V11" i="106"/>
  <c r="U11" i="106"/>
  <c r="T11" i="106"/>
  <c r="S11" i="106"/>
  <c r="R11" i="106"/>
  <c r="Q11" i="106"/>
  <c r="P11" i="106"/>
  <c r="N11" i="106"/>
  <c r="M11" i="106"/>
  <c r="Y10" i="106"/>
  <c r="W10" i="106"/>
  <c r="V10" i="106"/>
  <c r="U10" i="106"/>
  <c r="T10" i="106"/>
  <c r="S10" i="106"/>
  <c r="R10" i="106"/>
  <c r="Q10" i="106"/>
  <c r="P10" i="106"/>
  <c r="M10" i="106"/>
  <c r="Y9" i="106"/>
  <c r="P9" i="106"/>
  <c r="M9" i="106"/>
  <c r="H9" i="106"/>
  <c r="T9" i="106" s="1"/>
  <c r="F9" i="106"/>
  <c r="Y8" i="106"/>
  <c r="T8" i="106"/>
  <c r="P8" i="106"/>
  <c r="M8" i="106"/>
  <c r="AC6" i="106"/>
  <c r="AB6" i="106"/>
  <c r="H89" i="105"/>
  <c r="G89" i="105"/>
  <c r="H88" i="105"/>
  <c r="G88" i="105"/>
  <c r="H87" i="105"/>
  <c r="G87" i="105"/>
  <c r="H86" i="105"/>
  <c r="G86" i="105"/>
  <c r="H85" i="105"/>
  <c r="G85" i="105"/>
  <c r="H84" i="105"/>
  <c r="G84" i="105"/>
  <c r="H83" i="105"/>
  <c r="G83" i="105"/>
  <c r="H82" i="105"/>
  <c r="G82" i="105"/>
  <c r="K81" i="105"/>
  <c r="J81" i="105"/>
  <c r="H81" i="105"/>
  <c r="G81" i="105"/>
  <c r="H80" i="105"/>
  <c r="G80" i="105"/>
  <c r="H79" i="105"/>
  <c r="G79" i="105"/>
  <c r="H78" i="105"/>
  <c r="G78" i="105"/>
  <c r="H77" i="105"/>
  <c r="G77" i="105"/>
  <c r="H76" i="105"/>
  <c r="G76" i="105"/>
  <c r="K75" i="105"/>
  <c r="J75" i="105"/>
  <c r="H75" i="105"/>
  <c r="G75" i="105"/>
  <c r="K74" i="105"/>
  <c r="J74" i="105"/>
  <c r="H74" i="105"/>
  <c r="G74" i="105"/>
  <c r="H73" i="105"/>
  <c r="G73" i="105"/>
  <c r="H72" i="105"/>
  <c r="G72" i="105"/>
  <c r="H71" i="105"/>
  <c r="G71" i="105"/>
  <c r="K70" i="105"/>
  <c r="J70" i="105"/>
  <c r="H70" i="105"/>
  <c r="G70" i="105"/>
  <c r="H69" i="105"/>
  <c r="G69" i="105"/>
  <c r="H68" i="105"/>
  <c r="G68" i="105"/>
  <c r="H67" i="105"/>
  <c r="G67" i="105"/>
  <c r="H66" i="105"/>
  <c r="G66" i="105"/>
  <c r="K65" i="105"/>
  <c r="J65" i="105"/>
  <c r="H65" i="105"/>
  <c r="G65" i="105"/>
  <c r="H64" i="105"/>
  <c r="G64" i="105"/>
  <c r="K63" i="105"/>
  <c r="J63" i="105"/>
  <c r="H63" i="105"/>
  <c r="G63" i="105"/>
  <c r="H62" i="105"/>
  <c r="G62" i="105"/>
  <c r="H61" i="105"/>
  <c r="G61" i="105"/>
  <c r="H60" i="105"/>
  <c r="G60" i="105"/>
  <c r="K59" i="105"/>
  <c r="J59" i="105"/>
  <c r="H59" i="105"/>
  <c r="G59" i="105"/>
  <c r="H58" i="105"/>
  <c r="G58" i="105"/>
  <c r="H57" i="105"/>
  <c r="G57" i="105"/>
  <c r="K53" i="105"/>
  <c r="J53" i="105"/>
  <c r="H52" i="105"/>
  <c r="G52" i="105"/>
  <c r="H51" i="105"/>
  <c r="G51" i="105"/>
  <c r="H50" i="105"/>
  <c r="G50" i="105"/>
  <c r="K49" i="105"/>
  <c r="J49" i="105"/>
  <c r="H49" i="105"/>
  <c r="G49" i="105"/>
  <c r="K48" i="105"/>
  <c r="J48" i="105"/>
  <c r="H48" i="105"/>
  <c r="G48" i="105"/>
  <c r="H47" i="105"/>
  <c r="G47" i="105"/>
  <c r="H46" i="105"/>
  <c r="G46" i="105"/>
  <c r="H45" i="105"/>
  <c r="G45" i="105"/>
  <c r="K44" i="105"/>
  <c r="J44" i="105"/>
  <c r="H44" i="105"/>
  <c r="G44" i="105"/>
  <c r="H43" i="105"/>
  <c r="G43" i="105"/>
  <c r="H42" i="105"/>
  <c r="G42" i="105"/>
  <c r="H41" i="105"/>
  <c r="G41" i="105"/>
  <c r="K40" i="105"/>
  <c r="J40" i="105"/>
  <c r="H40" i="105"/>
  <c r="G40" i="105"/>
  <c r="H39" i="105"/>
  <c r="G39" i="105"/>
  <c r="H38" i="105"/>
  <c r="G38" i="105"/>
  <c r="K37" i="105"/>
  <c r="J37" i="105"/>
  <c r="H37" i="105"/>
  <c r="G37" i="105"/>
  <c r="H36" i="105"/>
  <c r="G36" i="105"/>
  <c r="H34" i="105"/>
  <c r="G34" i="105"/>
  <c r="H33" i="105"/>
  <c r="G33" i="105"/>
  <c r="K32" i="105"/>
  <c r="J32" i="105"/>
  <c r="H32" i="105"/>
  <c r="G32" i="105"/>
  <c r="H31" i="105"/>
  <c r="G31" i="105"/>
  <c r="H30" i="105"/>
  <c r="H29" i="105"/>
  <c r="G29" i="105"/>
  <c r="H28" i="105"/>
  <c r="G28" i="105"/>
  <c r="K27" i="105"/>
  <c r="J27" i="105"/>
  <c r="H27" i="105"/>
  <c r="G27" i="105"/>
  <c r="H26" i="105"/>
  <c r="G26" i="105"/>
  <c r="H25" i="105"/>
  <c r="G25" i="105"/>
  <c r="K24" i="105"/>
  <c r="J24" i="105"/>
  <c r="H24" i="105"/>
  <c r="G24" i="105"/>
  <c r="H23" i="105"/>
  <c r="G23" i="105"/>
  <c r="H22" i="105"/>
  <c r="G22" i="105"/>
  <c r="K21" i="105"/>
  <c r="J21" i="105"/>
  <c r="H21" i="105"/>
  <c r="G21" i="105"/>
  <c r="H20" i="105"/>
  <c r="G20" i="105"/>
  <c r="K19" i="105"/>
  <c r="J19" i="105"/>
  <c r="H19" i="105"/>
  <c r="G19" i="105"/>
  <c r="K18" i="105"/>
  <c r="J18" i="105"/>
  <c r="H18" i="105"/>
  <c r="G18" i="105"/>
  <c r="K17" i="105"/>
  <c r="J17" i="105"/>
  <c r="H17" i="105"/>
  <c r="G17" i="105"/>
  <c r="H16" i="105"/>
  <c r="G16" i="105"/>
  <c r="H15" i="105"/>
  <c r="G15" i="105"/>
  <c r="K14" i="105"/>
  <c r="J14" i="105"/>
  <c r="H14" i="105"/>
  <c r="G14" i="105"/>
  <c r="K13" i="105"/>
  <c r="J13" i="105"/>
  <c r="H13" i="105"/>
  <c r="G13" i="105"/>
  <c r="H12" i="105"/>
  <c r="K11" i="105"/>
  <c r="J11" i="105"/>
  <c r="K10" i="105"/>
  <c r="J10" i="105"/>
  <c r="I10" i="105"/>
  <c r="H10" i="105"/>
  <c r="E10" i="105"/>
  <c r="AB9" i="106" l="1"/>
  <c r="J9" i="106"/>
  <c r="V9" i="106" s="1"/>
  <c r="AC9" i="106"/>
  <c r="R9" i="106"/>
  <c r="M31" i="23" l="1"/>
  <c r="L31" i="23"/>
  <c r="K31" i="23"/>
  <c r="M16" i="23"/>
  <c r="L16" i="23"/>
  <c r="K16" i="23"/>
  <c r="J31" i="23"/>
  <c r="J16" i="23"/>
  <c r="D14" i="23" l="1"/>
  <c r="I34" i="23" l="1"/>
  <c r="H34" i="23"/>
  <c r="I33" i="23"/>
  <c r="H33" i="23"/>
  <c r="I32" i="23"/>
  <c r="H32" i="23"/>
  <c r="I31" i="23"/>
  <c r="H31" i="23"/>
  <c r="I30" i="23"/>
  <c r="H30" i="23"/>
  <c r="I29" i="23"/>
  <c r="H29" i="23"/>
  <c r="I28" i="23"/>
  <c r="H28" i="23"/>
  <c r="I27" i="23"/>
  <c r="H27" i="23"/>
  <c r="I26" i="23"/>
  <c r="H26" i="23"/>
  <c r="I25" i="23"/>
  <c r="H25" i="23"/>
  <c r="I24" i="23"/>
  <c r="H24" i="23"/>
  <c r="I23" i="23"/>
  <c r="H23" i="23"/>
  <c r="I22" i="23"/>
  <c r="H22" i="23"/>
  <c r="I21" i="23"/>
  <c r="H21" i="23"/>
  <c r="I20" i="23"/>
  <c r="H20" i="23"/>
  <c r="I19" i="23"/>
  <c r="H19" i="23"/>
  <c r="I18" i="23"/>
  <c r="H18" i="23"/>
  <c r="I17" i="23"/>
  <c r="H17" i="23"/>
  <c r="I16" i="23"/>
  <c r="H16" i="23"/>
  <c r="I15" i="23"/>
  <c r="H15" i="23"/>
  <c r="J14" i="23"/>
  <c r="E14" i="23"/>
  <c r="L14" i="23" s="1"/>
  <c r="L13" i="23"/>
  <c r="J13" i="23"/>
  <c r="I13" i="23"/>
  <c r="K14" i="23" l="1"/>
  <c r="F14" i="23"/>
  <c r="M14" i="23" s="1"/>
</calcChain>
</file>

<file path=xl/sharedStrings.xml><?xml version="1.0" encoding="utf-8"?>
<sst xmlns="http://schemas.openxmlformats.org/spreadsheetml/2006/main" count="5917" uniqueCount="1349">
  <si>
    <r>
      <rPr>
        <b/>
        <sz val="14"/>
        <rFont val="Times New Roman"/>
        <family val="1"/>
      </rPr>
      <t>Purpose of the questionnaire:</t>
    </r>
    <r>
      <rPr>
        <sz val="14"/>
        <rFont val="Times New Roman"/>
        <family val="1"/>
      </rPr>
      <t xml:space="preserve">
This questionnaire is to obtain statistics on production and trade of forest products. The questionnaire is a result of the collaboration on data collection between FAO Forestry Division, International Tropical Timber Organization (ITTO), the Statistical Office of the European Union (Eurostat) and the UN Economic Commission for Europe (UNECE). Data are disseminated through the FAOSTAT database at https://www.fao.org/faostat/en/#data/FO.</t>
    </r>
  </si>
  <si>
    <r>
      <rPr>
        <b/>
        <sz val="14"/>
        <color rgb="FF000000"/>
        <rFont val="Times New Roman"/>
        <family val="1"/>
      </rPr>
      <t xml:space="preserve">The questionnaire is organised as follows:
</t>
    </r>
    <r>
      <rPr>
        <sz val="14"/>
        <color rgb="FF000000"/>
        <rFont val="Times New Roman"/>
        <family val="1"/>
      </rPr>
      <t>- Three introductory sections: Cover, Instructions, and Definitions;
 - Three data reporting sections: 
       JQ1. Removals of roundwood and wood and paper production 
       JQ2. Primary wood and paper products trade 
       JQ3. Secondary processed wood and paper products trade
 - Two supplementary information sections: Metadata, Feedback;
 - Five Annex tables (Correspondences to CPC, HS, SITC classifications, and List of Tropical countries or areas).</t>
    </r>
  </si>
  <si>
    <t>National Focal Point (please complete or update the contact details of the focal point in your country)</t>
  </si>
  <si>
    <t>Country</t>
  </si>
  <si>
    <t>First name and surname</t>
  </si>
  <si>
    <t>Title/position</t>
  </si>
  <si>
    <t xml:space="preserve">Administration and Office </t>
  </si>
  <si>
    <t>Address</t>
  </si>
  <si>
    <t>City</t>
  </si>
  <si>
    <t>Email</t>
  </si>
  <si>
    <t>Tel</t>
  </si>
  <si>
    <t>Fax</t>
  </si>
  <si>
    <t>Web site address</t>
  </si>
  <si>
    <r>
      <t xml:space="preserve">FAO takes this opportunity to thank you for the assistance in completing this questionnaire, and looks forward to receiving your prompt reply.
Please send back your response to FAO Forestry Division (via e-mail To: </t>
    </r>
    <r>
      <rPr>
        <b/>
        <sz val="14"/>
        <rFont val="Times New Roman"/>
        <family val="1"/>
      </rPr>
      <t>FPS@fao.org</t>
    </r>
    <r>
      <rPr>
        <sz val="14"/>
        <rFont val="Times New Roman"/>
        <family val="1"/>
      </rPr>
      <t xml:space="preserve"> with CC to: </t>
    </r>
    <r>
      <rPr>
        <b/>
        <sz val="14"/>
        <rFont val="Times New Roman"/>
        <family val="1"/>
      </rPr>
      <t>Marcella.Canero@fao.org</t>
    </r>
    <r>
      <rPr>
        <sz val="14"/>
        <rFont val="Times New Roman"/>
        <family val="1"/>
      </rPr>
      <t>).
Contact person: Ms Marcella Canero, tel: +39 0657053649, e-mail:</t>
    </r>
    <r>
      <rPr>
        <b/>
        <sz val="14"/>
        <rFont val="Times New Roman"/>
        <family val="1"/>
      </rPr>
      <t xml:space="preserve"> FPS@fao.org</t>
    </r>
  </si>
  <si>
    <t>INSTRUCTIONS</t>
  </si>
  <si>
    <t xml:space="preserve">
Questionnaire completion</t>
  </si>
  <si>
    <r>
      <rPr>
        <b/>
        <sz val="14"/>
        <rFont val="Times New Roman"/>
        <family val="1"/>
      </rPr>
      <t>Cover page.</t>
    </r>
    <r>
      <rPr>
        <sz val="14"/>
        <rFont val="Times New Roman"/>
        <family val="1"/>
      </rPr>
      <t xml:space="preserve"> Provides a contact name, telephone number and e-mail address to facilitate reply as well as any feedback or query that you think would be necessary to clarify prior to filling in the questionnaire. Please use this section to provide the contact information of the focal point. </t>
    </r>
  </si>
  <si>
    <r>
      <rPr>
        <b/>
        <sz val="14"/>
        <rFont val="Times New Roman"/>
        <family val="1"/>
      </rPr>
      <t>Instructions.</t>
    </r>
    <r>
      <rPr>
        <sz val="14"/>
        <rFont val="Times New Roman"/>
        <family val="1"/>
      </rPr>
      <t xml:space="preserve"> Provides instructions on how to complete the questionnaire.</t>
    </r>
  </si>
  <si>
    <r>
      <rPr>
        <b/>
        <sz val="14"/>
        <rFont val="Times New Roman"/>
        <family val="1"/>
      </rPr>
      <t>Definitions.</t>
    </r>
    <r>
      <rPr>
        <sz val="14"/>
        <rFont val="Times New Roman"/>
        <family val="1"/>
      </rPr>
      <t xml:space="preserve"> Includes the relevant definitions of variables and items used in this questionnaire.</t>
    </r>
  </si>
  <si>
    <r>
      <t xml:space="preserve">JQ1. Removals and production. </t>
    </r>
    <r>
      <rPr>
        <sz val="14"/>
        <color theme="1"/>
        <rFont val="Times New Roman"/>
        <family val="1"/>
      </rPr>
      <t>Please provide removals in thousand cubic meter under bark (1 000 m</t>
    </r>
    <r>
      <rPr>
        <vertAlign val="superscript"/>
        <sz val="14"/>
        <color theme="1"/>
        <rFont val="Times New Roman"/>
        <family val="1"/>
      </rPr>
      <t>3</t>
    </r>
    <r>
      <rPr>
        <sz val="14"/>
        <color theme="1"/>
        <rFont val="Times New Roman"/>
        <family val="1"/>
      </rPr>
      <t xml:space="preserve"> ub) and production quantity according to the unit of measure provided in the data worksheet.</t>
    </r>
  </si>
  <si>
    <r>
      <t xml:space="preserve">JQ2. Primary wood and paper products trade. </t>
    </r>
    <r>
      <rPr>
        <sz val="14"/>
        <color theme="1"/>
        <rFont val="Times New Roman"/>
        <family val="1"/>
      </rPr>
      <t>Please provide import and export data (quantity and value). Specify currency and unit value.</t>
    </r>
  </si>
  <si>
    <r>
      <t xml:space="preserve">JQ3. Secondary wood and paper products trade. </t>
    </r>
    <r>
      <rPr>
        <sz val="14"/>
        <color theme="1"/>
        <rFont val="Times New Roman"/>
        <family val="1"/>
      </rPr>
      <t>Please provide import and export data (value only). Specify currency and unit value.</t>
    </r>
  </si>
  <si>
    <r>
      <rPr>
        <b/>
        <sz val="14"/>
        <rFont val="Times New Roman"/>
        <family val="1"/>
      </rPr>
      <t>Metadata.</t>
    </r>
    <r>
      <rPr>
        <sz val="14"/>
        <rFont val="Times New Roman"/>
        <family val="1"/>
      </rPr>
      <t xml:space="preserve"> Please provide information on completeness, source of data, frequency of data collection and dissemination media.</t>
    </r>
  </si>
  <si>
    <r>
      <rPr>
        <b/>
        <sz val="14"/>
        <rFont val="Times New Roman"/>
        <family val="1"/>
      </rPr>
      <t xml:space="preserve">Feedback. </t>
    </r>
    <r>
      <rPr>
        <sz val="14"/>
        <rFont val="Times New Roman"/>
        <family val="1"/>
      </rPr>
      <t>Contains a simple survey that will help FAO to assess the quality of the questionnaire and understand what areas may need improvements. Respondents are also encouraged to report any additional suggestion they may have in this section.</t>
    </r>
  </si>
  <si>
    <r>
      <rPr>
        <b/>
        <sz val="14"/>
        <rFont val="Times New Roman"/>
        <family val="1"/>
      </rPr>
      <t xml:space="preserve">Annexes. </t>
    </r>
    <r>
      <rPr>
        <sz val="14"/>
        <rFont val="Times New Roman"/>
        <family val="1"/>
      </rPr>
      <t>These annexes include:  
JQ1-Corres.: correspondence table between Section JQ1 product code and CPC ver 2.1 and CPC Ver.3.0
JQ2-Corres.: correspondence table between Section JQ2 product code, HS2022, HS2017, HS2012 and SITC Ver.4
JQ3-Corres.: correspondence table between Section JQ3 product code, HS2022, HS2017, HS2012 and SITC Ver.4
JQ2-JQ3-Corres.: correspondence table between Section JQ2 and JQ3 product code, HS2022, HS2017, HS2012, HS2007, HS2002
Tropical country or area list</t>
    </r>
  </si>
  <si>
    <t>Units used</t>
  </si>
  <si>
    <t>Abbreviations used</t>
  </si>
  <si>
    <r>
      <rPr>
        <b/>
        <sz val="14"/>
        <color theme="1"/>
        <rFont val="Times New Roman"/>
        <family val="1"/>
      </rPr>
      <t>C</t>
    </r>
    <r>
      <rPr>
        <sz val="14"/>
        <color theme="1"/>
        <rFont val="Times New Roman"/>
        <family val="1"/>
      </rPr>
      <t xml:space="preserve"> - Coniferous
</t>
    </r>
    <r>
      <rPr>
        <b/>
        <sz val="14"/>
        <color theme="1"/>
        <rFont val="Times New Roman"/>
        <family val="1"/>
      </rPr>
      <t>NC</t>
    </r>
    <r>
      <rPr>
        <sz val="14"/>
        <color theme="1"/>
        <rFont val="Times New Roman"/>
        <family val="1"/>
      </rPr>
      <t xml:space="preserve"> - Non-Coniferous
</t>
    </r>
    <r>
      <rPr>
        <b/>
        <sz val="14"/>
        <color theme="1"/>
        <rFont val="Times New Roman"/>
        <family val="1"/>
      </rPr>
      <t>NC.T</t>
    </r>
    <r>
      <rPr>
        <sz val="14"/>
        <color theme="1"/>
        <rFont val="Times New Roman"/>
        <family val="1"/>
      </rPr>
      <t xml:space="preserve"> - Non-Coniferous, of which Tropical </t>
    </r>
  </si>
  <si>
    <t>Notation keys</t>
  </si>
  <si>
    <t xml:space="preserve">Kindly report your data in calendar year (1 January to 31 December). </t>
  </si>
  <si>
    <t>DEFINITIONS</t>
  </si>
  <si>
    <r>
      <rPr>
        <b/>
        <sz val="14"/>
        <rFont val="Times New Roman"/>
        <family val="1"/>
      </rPr>
      <t>GENERAL TERMS</t>
    </r>
    <r>
      <rPr>
        <sz val="14"/>
        <rFont val="Times New Roman"/>
        <family val="1"/>
      </rPr>
      <t xml:space="preserve">
</t>
    </r>
    <r>
      <rPr>
        <b/>
        <i/>
        <sz val="14"/>
        <rFont val="Times New Roman"/>
        <family val="1"/>
      </rPr>
      <t>C     Coniferous</t>
    </r>
    <r>
      <rPr>
        <sz val="14"/>
        <rFont val="Times New Roman"/>
        <family val="1"/>
      </rPr>
      <t xml:space="preserve">
All woods derived from trees classified botanically as </t>
    </r>
    <r>
      <rPr>
        <i/>
        <sz val="14"/>
        <rFont val="Times New Roman"/>
        <family val="1"/>
      </rPr>
      <t>Gymnospermae</t>
    </r>
    <r>
      <rPr>
        <sz val="14"/>
        <rFont val="Times New Roman"/>
        <family val="1"/>
      </rPr>
      <t xml:space="preserve">, e.g. </t>
    </r>
    <r>
      <rPr>
        <i/>
        <sz val="14"/>
        <rFont val="Times New Roman"/>
        <family val="1"/>
      </rPr>
      <t>Abies</t>
    </r>
    <r>
      <rPr>
        <sz val="14"/>
        <rFont val="Times New Roman"/>
        <family val="1"/>
      </rPr>
      <t xml:space="preserve"> spp., </t>
    </r>
    <r>
      <rPr>
        <i/>
        <sz val="14"/>
        <rFont val="Times New Roman"/>
        <family val="1"/>
      </rPr>
      <t>Araucaria</t>
    </r>
    <r>
      <rPr>
        <sz val="14"/>
        <rFont val="Times New Roman"/>
        <family val="1"/>
      </rPr>
      <t xml:space="preserve"> spp., </t>
    </r>
    <r>
      <rPr>
        <i/>
        <sz val="14"/>
        <rFont val="Times New Roman"/>
        <family val="1"/>
      </rPr>
      <t>Cedrus</t>
    </r>
    <r>
      <rPr>
        <sz val="14"/>
        <rFont val="Times New Roman"/>
        <family val="1"/>
      </rPr>
      <t xml:space="preserve"> spp., </t>
    </r>
    <r>
      <rPr>
        <i/>
        <sz val="14"/>
        <rFont val="Times New Roman"/>
        <family val="1"/>
      </rPr>
      <t>Chamaecyparis</t>
    </r>
    <r>
      <rPr>
        <sz val="14"/>
        <rFont val="Times New Roman"/>
        <family val="1"/>
      </rPr>
      <t xml:space="preserve"> spp., </t>
    </r>
    <r>
      <rPr>
        <i/>
        <sz val="14"/>
        <rFont val="Times New Roman"/>
        <family val="1"/>
      </rPr>
      <t>Cupressus</t>
    </r>
    <r>
      <rPr>
        <sz val="14"/>
        <rFont val="Times New Roman"/>
        <family val="1"/>
      </rPr>
      <t xml:space="preserve"> spp., </t>
    </r>
    <r>
      <rPr>
        <i/>
        <sz val="14"/>
        <rFont val="Times New Roman"/>
        <family val="1"/>
      </rPr>
      <t>Larix</t>
    </r>
    <r>
      <rPr>
        <sz val="14"/>
        <rFont val="Times New Roman"/>
        <family val="1"/>
      </rPr>
      <t xml:space="preserve"> spp., </t>
    </r>
    <r>
      <rPr>
        <i/>
        <sz val="14"/>
        <rFont val="Times New Roman"/>
        <family val="1"/>
      </rPr>
      <t>Picea</t>
    </r>
    <r>
      <rPr>
        <sz val="14"/>
        <rFont val="Times New Roman"/>
        <family val="1"/>
      </rPr>
      <t xml:space="preserve"> spp., </t>
    </r>
    <r>
      <rPr>
        <i/>
        <sz val="14"/>
        <rFont val="Times New Roman"/>
        <family val="1"/>
      </rPr>
      <t>Pinus</t>
    </r>
    <r>
      <rPr>
        <sz val="14"/>
        <rFont val="Times New Roman"/>
        <family val="1"/>
      </rPr>
      <t xml:space="preserve"> spp., </t>
    </r>
    <r>
      <rPr>
        <i/>
        <sz val="14"/>
        <rFont val="Times New Roman"/>
        <family val="1"/>
      </rPr>
      <t>Thuja</t>
    </r>
    <r>
      <rPr>
        <sz val="14"/>
        <rFont val="Times New Roman"/>
        <family val="1"/>
      </rPr>
      <t xml:space="preserve"> spp., </t>
    </r>
    <r>
      <rPr>
        <i/>
        <sz val="14"/>
        <rFont val="Times New Roman"/>
        <family val="1"/>
      </rPr>
      <t>Tsuga</t>
    </r>
    <r>
      <rPr>
        <sz val="14"/>
        <rFont val="Times New Roman"/>
        <family val="1"/>
      </rPr>
      <t xml:space="preserve"> spp., etc. These are generally referred to as softwoods.</t>
    </r>
  </si>
  <si>
    <r>
      <rPr>
        <b/>
        <i/>
        <sz val="14"/>
        <rFont val="Times New Roman"/>
        <family val="1"/>
      </rPr>
      <t>NC   Non-coniferous</t>
    </r>
    <r>
      <rPr>
        <sz val="14"/>
        <rFont val="Times New Roman"/>
        <family val="1"/>
      </rPr>
      <t xml:space="preserve">
All woods derived from trees classified botanically as </t>
    </r>
    <r>
      <rPr>
        <i/>
        <sz val="14"/>
        <rFont val="Times New Roman"/>
        <family val="1"/>
      </rPr>
      <t>Angiospermae</t>
    </r>
    <r>
      <rPr>
        <sz val="14"/>
        <rFont val="Times New Roman"/>
        <family val="1"/>
      </rPr>
      <t xml:space="preserve">, e.g. </t>
    </r>
    <r>
      <rPr>
        <i/>
        <sz val="14"/>
        <rFont val="Times New Roman"/>
        <family val="1"/>
      </rPr>
      <t>Acer</t>
    </r>
    <r>
      <rPr>
        <sz val="14"/>
        <rFont val="Times New Roman"/>
        <family val="1"/>
      </rPr>
      <t xml:space="preserve"> spp., </t>
    </r>
    <r>
      <rPr>
        <i/>
        <sz val="14"/>
        <rFont val="Times New Roman"/>
        <family val="1"/>
      </rPr>
      <t>Dipterocarpus</t>
    </r>
    <r>
      <rPr>
        <sz val="14"/>
        <rFont val="Times New Roman"/>
        <family val="1"/>
      </rPr>
      <t xml:space="preserve"> spp., </t>
    </r>
    <r>
      <rPr>
        <i/>
        <sz val="14"/>
        <rFont val="Times New Roman"/>
        <family val="1"/>
      </rPr>
      <t>Entandrophragma</t>
    </r>
    <r>
      <rPr>
        <sz val="14"/>
        <rFont val="Times New Roman"/>
        <family val="1"/>
      </rPr>
      <t xml:space="preserve"> spp., </t>
    </r>
    <r>
      <rPr>
        <i/>
        <sz val="14"/>
        <rFont val="Times New Roman"/>
        <family val="1"/>
      </rPr>
      <t>Eucalyptus</t>
    </r>
    <r>
      <rPr>
        <sz val="14"/>
        <rFont val="Times New Roman"/>
        <family val="1"/>
      </rPr>
      <t xml:space="preserve"> spp., </t>
    </r>
    <r>
      <rPr>
        <i/>
        <sz val="14"/>
        <rFont val="Times New Roman"/>
        <family val="1"/>
      </rPr>
      <t>Fagus</t>
    </r>
    <r>
      <rPr>
        <sz val="14"/>
        <rFont val="Times New Roman"/>
        <family val="1"/>
      </rPr>
      <t xml:space="preserve"> spp., </t>
    </r>
    <r>
      <rPr>
        <i/>
        <sz val="14"/>
        <rFont val="Times New Roman"/>
        <family val="1"/>
      </rPr>
      <t>Populus</t>
    </r>
    <r>
      <rPr>
        <sz val="14"/>
        <rFont val="Times New Roman"/>
        <family val="1"/>
      </rPr>
      <t xml:space="preserve"> spp., </t>
    </r>
    <r>
      <rPr>
        <i/>
        <sz val="14"/>
        <rFont val="Times New Roman"/>
        <family val="1"/>
      </rPr>
      <t>Quercus</t>
    </r>
    <r>
      <rPr>
        <sz val="14"/>
        <rFont val="Times New Roman"/>
        <family val="1"/>
      </rPr>
      <t xml:space="preserve"> spp., </t>
    </r>
    <r>
      <rPr>
        <i/>
        <sz val="14"/>
        <rFont val="Times New Roman"/>
        <family val="1"/>
      </rPr>
      <t>Shorea</t>
    </r>
    <r>
      <rPr>
        <sz val="14"/>
        <rFont val="Times New Roman"/>
        <family val="1"/>
      </rPr>
      <t xml:space="preserve"> spp., </t>
    </r>
    <r>
      <rPr>
        <i/>
        <sz val="14"/>
        <rFont val="Times New Roman"/>
        <family val="1"/>
      </rPr>
      <t>Swietenia</t>
    </r>
    <r>
      <rPr>
        <sz val="14"/>
        <rFont val="Times New Roman"/>
        <family val="1"/>
      </rPr>
      <t xml:space="preserve"> spp., </t>
    </r>
    <r>
      <rPr>
        <i/>
        <sz val="14"/>
        <rFont val="Times New Roman"/>
        <family val="1"/>
      </rPr>
      <t>Tectona</t>
    </r>
    <r>
      <rPr>
        <sz val="14"/>
        <rFont val="Times New Roman"/>
        <family val="1"/>
      </rPr>
      <t xml:space="preserve"> spp., etc. These are generally referred to as broadleaves or hardwoods.</t>
    </r>
  </si>
  <si>
    <r>
      <rPr>
        <b/>
        <i/>
        <sz val="14"/>
        <rFont val="Times New Roman"/>
        <family val="1"/>
      </rPr>
      <t>NC.T   Tropical</t>
    </r>
    <r>
      <rPr>
        <sz val="14"/>
        <rFont val="Times New Roman"/>
        <family val="1"/>
      </rPr>
      <t xml:space="preserve">
Tropical timber is defined in the International Tropical Timber Agreement (2006) as follows: “Tropical wood for industrial uses, which grows or is produced in the countries situated between the Tropic of Cancer and the Tropic of Capricorn. The term covers logs, sawnwood, veneer sheets and plywood.” For the purposes of this questionnaire tropical timber only includes non-coniferous products. Furthermore tropical sawnwood, veneer sheets and plywood shall also include products produced in non-tropical countries from imported tropical roundwood. Please indicate if statistics provided under "tropical" in this questionnaire may include species or products beyond the scope of this definition.</t>
    </r>
  </si>
  <si>
    <t>TRANSACTIONS</t>
  </si>
  <si>
    <r>
      <rPr>
        <b/>
        <i/>
        <sz val="14"/>
        <rFont val="Times New Roman"/>
        <family val="1"/>
      </rPr>
      <t>Removals</t>
    </r>
    <r>
      <rPr>
        <sz val="14"/>
        <rFont val="Times New Roman"/>
        <family val="1"/>
      </rPr>
      <t xml:space="preserve">
The volume of all trees, living or dead, that are felled and removed from the forest, other wooded land or other felling sites. It includes unsold roundwood stored at the forest roadside. It includes natural losses that are recovered (i.e. harvested), removals during the year of wood felled during an earlier period, removals of non-stem wood such as stumps and branches (where these are harvested) and removal of trees killed or damaged by natural causes (i.e. natural losses), e.g. fire, windblown, insects and diseases. Please note that this includes removals from all sources within the country including public, private, and informal sources. It excludes bark and other nonwoody biomass and any wood that is not removed, e.g. stumps, branches and tree tops (where these are not harvested) and felling residues (harvesting waste). It is reported in cubic metres solid volume underbark (i.e. excluding bark). Where it is measured overbark (i.e. including bark), the volume has to be adjusted downwards to convert to an underbark estimate.</t>
    </r>
  </si>
  <si>
    <r>
      <rPr>
        <b/>
        <i/>
        <sz val="14"/>
        <rFont val="Times New Roman"/>
        <family val="1"/>
      </rPr>
      <t>Production</t>
    </r>
    <r>
      <rPr>
        <sz val="14"/>
        <rFont val="Times New Roman"/>
        <family val="1"/>
      </rPr>
      <t xml:space="preserve">
The solid volume or weight of all production of the products specified below. Please note that this includes production from all sources within the country including public, private, and informal sources. It includes the production of pulp that may immediately be consumed in the production of paper and paperboard as well as wood chips, particles and residues that are used immediately for energy. It is reported in cubic metres of solid volume in the case of roundwood, sawnwood and wood based panels and metric tonnes in the case of charcoal, wood pellets and other agglomerates, recovered post-consumer wood, pulp and paper products.</t>
    </r>
  </si>
  <si>
    <r>
      <rPr>
        <b/>
        <i/>
        <sz val="14"/>
        <rFont val="Times New Roman"/>
        <family val="1"/>
      </rPr>
      <t>Imports (Quantity, Value)</t>
    </r>
    <r>
      <rPr>
        <sz val="14"/>
        <rFont val="Times New Roman"/>
        <family val="1"/>
      </rPr>
      <t xml:space="preserve">
Products imported for domestic consumption or processing shipped into a country. It includes imports into free economic zones or for re-export. It excludes "in-transit" shipments. It is reported in cubic metres of solid volume or metric tonnes and values normally include cost, insurance and freight (i.e. CIF).</t>
    </r>
  </si>
  <si>
    <r>
      <rPr>
        <b/>
        <i/>
        <sz val="14"/>
        <rFont val="Times New Roman"/>
        <family val="1"/>
      </rPr>
      <t>Exports (Quantity, Value)</t>
    </r>
    <r>
      <rPr>
        <sz val="14"/>
        <rFont val="Times New Roman"/>
        <family val="1"/>
      </rPr>
      <t xml:space="preserve">
Products of domestic origin or manufacture shipped out of the country. It includes exports from free economic zones and re-exports. It excludes "in-transit" shipments. It is reported in cubic metres of solid volume or metric tonnes and values are normally recorded as free-on-board (i.e. FOB).</t>
    </r>
  </si>
  <si>
    <r>
      <rPr>
        <b/>
        <i/>
        <sz val="14"/>
        <rFont val="Times New Roman"/>
        <family val="1"/>
      </rPr>
      <t>Product definitions</t>
    </r>
    <r>
      <rPr>
        <sz val="14"/>
        <rFont val="Times New Roman"/>
        <family val="1"/>
      </rPr>
      <t xml:space="preserve"> and standard conversion factors are available online at: </t>
    </r>
  </si>
  <si>
    <t>https://openknowledge.fao.org/handle/20.500.14283/cb4108en</t>
  </si>
  <si>
    <t xml:space="preserve">Country: </t>
  </si>
  <si>
    <t>Date:</t>
  </si>
  <si>
    <t xml:space="preserve"> </t>
  </si>
  <si>
    <t>Name of Official responsible for reply:</t>
  </si>
  <si>
    <t>Official Address (in full):</t>
  </si>
  <si>
    <r>
      <rPr>
        <b/>
        <sz val="14"/>
        <rFont val="Univers"/>
        <family val="2"/>
      </rPr>
      <t>FOREST SECTOR QUESTIONNAIRE</t>
    </r>
    <r>
      <rPr>
        <b/>
        <sz val="12"/>
        <rFont val="Univers"/>
        <family val="2"/>
      </rPr>
      <t xml:space="preserve">  </t>
    </r>
    <r>
      <rPr>
        <b/>
        <sz val="24"/>
        <rFont val="Univers"/>
        <family val="2"/>
      </rPr>
      <t>JQ1</t>
    </r>
  </si>
  <si>
    <t>PRIMARY PRODUCTS</t>
  </si>
  <si>
    <t>Telephone:</t>
  </si>
  <si>
    <t>This table highlights discrepancies between items and sub-items. Please verify your data if there's an error!</t>
  </si>
  <si>
    <t>Discrepancies</t>
  </si>
  <si>
    <t>Removals and Production</t>
  </si>
  <si>
    <t>E-mail:</t>
  </si>
  <si>
    <t>Product</t>
  </si>
  <si>
    <t>Unit</t>
  </si>
  <si>
    <t>Code</t>
  </si>
  <si>
    <t>Quantity</t>
  </si>
  <si>
    <t>ALL REMOVALS OF ROUNDWOOD (WOOD IN THE ROUGH)</t>
  </si>
  <si>
    <t>ROUNDWOOD (WOOD IN THE ROUGH)</t>
  </si>
  <si>
    <r>
      <t>1000 m</t>
    </r>
    <r>
      <rPr>
        <vertAlign val="superscript"/>
        <sz val="10"/>
        <rFont val="Univers"/>
        <family val="2"/>
      </rPr>
      <t>3</t>
    </r>
    <r>
      <rPr>
        <sz val="10"/>
        <rFont val="Univers"/>
        <family val="2"/>
      </rPr>
      <t>ub</t>
    </r>
  </si>
  <si>
    <r>
      <t>1000 m</t>
    </r>
    <r>
      <rPr>
        <vertAlign val="superscript"/>
        <sz val="8"/>
        <rFont val="Univers"/>
        <family val="2"/>
      </rPr>
      <t>3</t>
    </r>
    <r>
      <rPr>
        <sz val="8"/>
        <rFont val="Univers"/>
        <family val="2"/>
      </rPr>
      <t>ub</t>
    </r>
  </si>
  <si>
    <t>WOOD FUEL (INCLUDING WOOD FOR CHARCOAL)</t>
  </si>
  <si>
    <t>1.1.C</t>
  </si>
  <si>
    <t>Coniferous</t>
  </si>
  <si>
    <t>1.1.NC</t>
  </si>
  <si>
    <t>Non-Coniferous</t>
  </si>
  <si>
    <t>INDUSTRIAL ROUNDWOOD</t>
  </si>
  <si>
    <t>1.2.C</t>
  </si>
  <si>
    <t>1.2.NC</t>
  </si>
  <si>
    <t>1.2.NC.T</t>
  </si>
  <si>
    <t>of which: Tropical</t>
  </si>
  <si>
    <t>1.2.1</t>
  </si>
  <si>
    <t>SAWLOGS AND VENEER LOGS</t>
  </si>
  <si>
    <t>1.2.1.C</t>
  </si>
  <si>
    <t>1.2.1.NC</t>
  </si>
  <si>
    <t>1.2.2</t>
  </si>
  <si>
    <t>PULPWOOD, ROUND AND SPLIT (INCLUDING WOOD FOR PARTICLE BOARD, OSB AND FIBREBOARD)</t>
  </si>
  <si>
    <t>1.2.2.C</t>
  </si>
  <si>
    <t>1.2.2.NC</t>
  </si>
  <si>
    <t>1.2.3</t>
  </si>
  <si>
    <t>OTHER INDUSTRIAL ROUNDWOOD</t>
  </si>
  <si>
    <t>1.2.3.C</t>
  </si>
  <si>
    <t>1.2.3.NC</t>
  </si>
  <si>
    <t xml:space="preserve">  PRODUCTION</t>
  </si>
  <si>
    <t>WOOD CHARCOAL</t>
  </si>
  <si>
    <t>1000 t</t>
  </si>
  <si>
    <t>WOOD CHIPS, PARTICLES AND RESIDUES</t>
  </si>
  <si>
    <r>
      <t>1000 m</t>
    </r>
    <r>
      <rPr>
        <vertAlign val="superscript"/>
        <sz val="10"/>
        <rFont val="Univers"/>
        <family val="2"/>
      </rPr>
      <t>3</t>
    </r>
  </si>
  <si>
    <r>
      <t>1000 m</t>
    </r>
    <r>
      <rPr>
        <vertAlign val="superscript"/>
        <sz val="8"/>
        <rFont val="Univers"/>
        <family val="2"/>
      </rPr>
      <t>3</t>
    </r>
  </si>
  <si>
    <t>3.1</t>
  </si>
  <si>
    <t>WOOD CHIPS AND PARTICLES</t>
  </si>
  <si>
    <t>3.2</t>
  </si>
  <si>
    <t>WOOD RESIDUES (INCLUDING WOOD FOR AGGLOMERATES)</t>
  </si>
  <si>
    <t>3.2.1</t>
  </si>
  <si>
    <t>of which: Sawdust</t>
  </si>
  <si>
    <t>1000 m3</t>
  </si>
  <si>
    <t>RECOVERED POST-CONSUMER WOOD</t>
  </si>
  <si>
    <t>5</t>
  </si>
  <si>
    <t>WOOD PELLETS, BRIQUETTES AND OTHER AGGLOMERATES</t>
  </si>
  <si>
    <t>5.1</t>
  </si>
  <si>
    <t>WOOD PELLETS</t>
  </si>
  <si>
    <t>5.2</t>
  </si>
  <si>
    <t>WOOD BRIQUETTES AND OTHER AGGLOMERATES</t>
  </si>
  <si>
    <t>6</t>
  </si>
  <si>
    <t>SAWNWOOD (INCLUDING SLEEPERS)</t>
  </si>
  <si>
    <t>6.C</t>
  </si>
  <si>
    <t>6.NC</t>
  </si>
  <si>
    <t>6.NC.T</t>
  </si>
  <si>
    <t>7</t>
  </si>
  <si>
    <t>VENEER SHEETS</t>
  </si>
  <si>
    <t>7.C</t>
  </si>
  <si>
    <t>7.NC</t>
  </si>
  <si>
    <t>7.NC.T</t>
  </si>
  <si>
    <t>8</t>
  </si>
  <si>
    <t>WOOD-BASED PANELS</t>
  </si>
  <si>
    <t>8.1</t>
  </si>
  <si>
    <t xml:space="preserve">PLYWOOD </t>
  </si>
  <si>
    <t>8.1.C</t>
  </si>
  <si>
    <t>8.1.NC</t>
  </si>
  <si>
    <t>8.1.NC.T</t>
  </si>
  <si>
    <t>8.1.1</t>
  </si>
  <si>
    <t xml:space="preserve">      of which: Laminated Veneer Lumber (LVL)</t>
  </si>
  <si>
    <t>8.1.1.C</t>
  </si>
  <si>
    <t xml:space="preserve">            Coniferous</t>
  </si>
  <si>
    <t>8.1.1.NC</t>
  </si>
  <si>
    <t xml:space="preserve">            Non-Coniferous</t>
  </si>
  <si>
    <t>8.1.1.NC.T</t>
  </si>
  <si>
    <t xml:space="preserve">                  of which: Tropical</t>
  </si>
  <si>
    <t>8.2</t>
  </si>
  <si>
    <t>PARTICLE BOARD, ORIENTED STRAND BOARD (OSB) AND SIMILAR BOARD</t>
  </si>
  <si>
    <t>8.2.1</t>
  </si>
  <si>
    <t>of which: ORIENTED STRAND BOARD (OSB)</t>
  </si>
  <si>
    <t>8.3</t>
  </si>
  <si>
    <t xml:space="preserve">FIBREBOARD </t>
  </si>
  <si>
    <t>8.3.1</t>
  </si>
  <si>
    <t xml:space="preserve">HARDBOARD </t>
  </si>
  <si>
    <t>8.3.2</t>
  </si>
  <si>
    <t>MEDIUM/HIGH DENSITY FIBREBOARD (MDF/HDF)</t>
  </si>
  <si>
    <t>8.3.3</t>
  </si>
  <si>
    <t xml:space="preserve">OTHER FIBREBOARD </t>
  </si>
  <si>
    <t>9</t>
  </si>
  <si>
    <t>WOOD PULP</t>
  </si>
  <si>
    <t>9.1</t>
  </si>
  <si>
    <t>MECHANICAL AND SEMI-CHEMICAL WOOD PULP</t>
  </si>
  <si>
    <t>9.2</t>
  </si>
  <si>
    <t>CHEMICAL WOOD PULP</t>
  </si>
  <si>
    <t>9.2.1</t>
  </si>
  <si>
    <t>SULPHATE PULP</t>
  </si>
  <si>
    <t>9.2.1.1</t>
  </si>
  <si>
    <t>of which: BLEACHED</t>
  </si>
  <si>
    <t>9.2.2</t>
  </si>
  <si>
    <t>SULPHITE PULP</t>
  </si>
  <si>
    <t>9.3</t>
  </si>
  <si>
    <t>DISSOLVING GRADES</t>
  </si>
  <si>
    <t>10</t>
  </si>
  <si>
    <t xml:space="preserve">OTHER PULP </t>
  </si>
  <si>
    <t>10.1</t>
  </si>
  <si>
    <t>PULP FROM FIBRES OTHER THAN WOOD</t>
  </si>
  <si>
    <t>10.2</t>
  </si>
  <si>
    <t>RECOVERED FIBRE PULP</t>
  </si>
  <si>
    <t>11</t>
  </si>
  <si>
    <t>RECOVERED PAPER</t>
  </si>
  <si>
    <t>12</t>
  </si>
  <si>
    <t>PAPER AND PAPERBOARD</t>
  </si>
  <si>
    <t>12.1</t>
  </si>
  <si>
    <t>GRAPHIC PAPERS</t>
  </si>
  <si>
    <t>12.1.1</t>
  </si>
  <si>
    <t>NEWSPRINT</t>
  </si>
  <si>
    <t>12.1.2</t>
  </si>
  <si>
    <t>UNCOATED MECHANICAL</t>
  </si>
  <si>
    <t>12.1.3</t>
  </si>
  <si>
    <t>UNCOATED WOODFREE</t>
  </si>
  <si>
    <t>12.1.4</t>
  </si>
  <si>
    <t>COATED PAPERS</t>
  </si>
  <si>
    <t>HOUSEHOLD AND SANITARY PAPERS</t>
  </si>
  <si>
    <t>PACKAGING MATERIALS</t>
  </si>
  <si>
    <t>12.3.1</t>
  </si>
  <si>
    <t>CASE MATERIALS</t>
  </si>
  <si>
    <t>12.3.2</t>
  </si>
  <si>
    <t>CARTONBOARD</t>
  </si>
  <si>
    <t>12.3.3</t>
  </si>
  <si>
    <t>WRAPPING PAPERS</t>
  </si>
  <si>
    <t>12.3.4</t>
  </si>
  <si>
    <t>OTHER PAPERS MAINLY FOR PACKAGING</t>
  </si>
  <si>
    <t>OTHER PAPER AND PAPERBOARD N.E.S. (NOT ELSEWHERE SPECIFIED)</t>
  </si>
  <si>
    <t>13.4.1</t>
  </si>
  <si>
    <r>
      <t>GLULAM</t>
    </r>
    <r>
      <rPr>
        <b/>
        <vertAlign val="superscript"/>
        <sz val="10"/>
        <rFont val="Univers"/>
        <family val="2"/>
      </rPr>
      <t>1</t>
    </r>
  </si>
  <si>
    <t>13.4.2</t>
  </si>
  <si>
    <r>
      <t>CROSS-LAMINATED TIMBER (CLT or X-LAM)</t>
    </r>
    <r>
      <rPr>
        <b/>
        <vertAlign val="superscript"/>
        <sz val="10"/>
        <rFont val="Univers"/>
        <family val="2"/>
      </rPr>
      <t>1</t>
    </r>
  </si>
  <si>
    <t>13.4.3</t>
  </si>
  <si>
    <r>
      <t>I-BEAMS (I-JOISTS)</t>
    </r>
    <r>
      <rPr>
        <b/>
        <vertAlign val="superscript"/>
        <sz val="10"/>
        <rFont val="Univers"/>
        <family val="2"/>
      </rPr>
      <t>1</t>
    </r>
  </si>
  <si>
    <r>
      <rPr>
        <vertAlign val="superscript"/>
        <sz val="10"/>
        <rFont val="Univers"/>
        <family val="2"/>
      </rPr>
      <t xml:space="preserve">1 </t>
    </r>
    <r>
      <rPr>
        <sz val="10"/>
        <rFont val="Univers"/>
        <family val="2"/>
      </rPr>
      <t>Glulam, CLT and I Beams are classified as secondary wood products but for ease of reporting are included here.</t>
    </r>
  </si>
  <si>
    <r>
      <t>m</t>
    </r>
    <r>
      <rPr>
        <vertAlign val="superscript"/>
        <sz val="10"/>
        <rFont val="Univers"/>
        <family val="2"/>
      </rPr>
      <t>3</t>
    </r>
    <r>
      <rPr>
        <sz val="10"/>
        <rFont val="Univers"/>
        <family val="2"/>
      </rPr>
      <t>ub = cubic metres solid volume underbark (i.e. excluding bark)</t>
    </r>
  </si>
  <si>
    <r>
      <t>m</t>
    </r>
    <r>
      <rPr>
        <vertAlign val="superscript"/>
        <sz val="10"/>
        <rFont val="Univers"/>
        <family val="2"/>
      </rPr>
      <t>3</t>
    </r>
    <r>
      <rPr>
        <sz val="10"/>
        <rFont val="Univers"/>
        <family val="2"/>
      </rPr>
      <t xml:space="preserve"> = cubic metres solid volume</t>
    </r>
  </si>
  <si>
    <t>t = metric tonnes</t>
  </si>
  <si>
    <r>
      <rPr>
        <b/>
        <sz val="14"/>
        <rFont val="Univers"/>
        <family val="2"/>
      </rPr>
      <t xml:space="preserve">FOREST SECTOR QUESTIONNAIRE </t>
    </r>
    <r>
      <rPr>
        <b/>
        <sz val="12"/>
        <rFont val="Univers"/>
        <family val="2"/>
      </rPr>
      <t xml:space="preserve"> </t>
    </r>
    <r>
      <rPr>
        <b/>
        <sz val="24"/>
        <rFont val="Univers"/>
        <family val="2"/>
      </rPr>
      <t>JQ2</t>
    </r>
  </si>
  <si>
    <t>This table highlights discrepancies between production and trade. For any "ERROR" number, indicating greater net exports than production, please verify your data!</t>
  </si>
  <si>
    <t>Trade</t>
  </si>
  <si>
    <t>Fax:</t>
  </si>
  <si>
    <t xml:space="preserve">  </t>
  </si>
  <si>
    <r>
      <t>Specify Currency and Unit of Value</t>
    </r>
    <r>
      <rPr>
        <b/>
        <sz val="10"/>
        <color indexed="10"/>
        <rFont val="Univers"/>
        <family val="2"/>
      </rPr>
      <t xml:space="preserve"> (e.g.:1000 USD)</t>
    </r>
    <r>
      <rPr>
        <b/>
        <sz val="16"/>
        <color indexed="10"/>
        <rFont val="Univers"/>
        <family val="2"/>
      </rPr>
      <t>:</t>
    </r>
  </si>
  <si>
    <t>_________</t>
  </si>
  <si>
    <t>Unit of</t>
  </si>
  <si>
    <t>I M P O R T</t>
  </si>
  <si>
    <t>E X P O R T</t>
  </si>
  <si>
    <t>Apparent Consumption</t>
  </si>
  <si>
    <t>code</t>
  </si>
  <si>
    <t>quantity</t>
  </si>
  <si>
    <t xml:space="preserve"> Quantity</t>
  </si>
  <si>
    <t>Value</t>
  </si>
  <si>
    <r>
      <t>1000 m</t>
    </r>
    <r>
      <rPr>
        <vertAlign val="superscript"/>
        <sz val="11"/>
        <rFont val="Univers"/>
        <family val="2"/>
      </rPr>
      <t>3</t>
    </r>
    <r>
      <rPr>
        <sz val="11"/>
        <rFont val="Univers"/>
        <family val="2"/>
      </rPr>
      <t>ub</t>
    </r>
  </si>
  <si>
    <r>
      <t>of which: Tropical</t>
    </r>
    <r>
      <rPr>
        <b/>
        <vertAlign val="superscript"/>
        <sz val="11"/>
        <color rgb="FFFF0000"/>
        <rFont val="Univers"/>
        <family val="2"/>
      </rPr>
      <t>1</t>
    </r>
  </si>
  <si>
    <r>
      <t>of which: Tropical</t>
    </r>
    <r>
      <rPr>
        <b/>
        <vertAlign val="superscript"/>
        <sz val="8"/>
        <rFont val="Univers"/>
        <family val="2"/>
      </rPr>
      <t>1</t>
    </r>
  </si>
  <si>
    <r>
      <t>1000 m</t>
    </r>
    <r>
      <rPr>
        <vertAlign val="superscript"/>
        <sz val="11"/>
        <rFont val="Univers"/>
        <family val="2"/>
      </rPr>
      <t>3</t>
    </r>
  </si>
  <si>
    <t>4</t>
  </si>
  <si>
    <r>
      <t>of which: Tropical</t>
    </r>
    <r>
      <rPr>
        <b/>
        <vertAlign val="superscript"/>
        <sz val="11"/>
        <rFont val="Univers"/>
        <family val="2"/>
      </rPr>
      <t>1</t>
    </r>
  </si>
  <si>
    <r>
      <t xml:space="preserve">                  of which: Tropical</t>
    </r>
    <r>
      <rPr>
        <b/>
        <vertAlign val="superscript"/>
        <sz val="11"/>
        <rFont val="Univers"/>
        <family val="2"/>
      </rPr>
      <t>1</t>
    </r>
  </si>
  <si>
    <r>
      <t>GLULAM</t>
    </r>
    <r>
      <rPr>
        <b/>
        <vertAlign val="superscript"/>
        <sz val="10"/>
        <rFont val="Univers"/>
        <family val="2"/>
      </rPr>
      <t>2</t>
    </r>
  </si>
  <si>
    <t>GLULAM</t>
  </si>
  <si>
    <r>
      <t>CROSS-LAMINATED TIMBER (CLT or X-LAM)</t>
    </r>
    <r>
      <rPr>
        <b/>
        <vertAlign val="superscript"/>
        <sz val="10"/>
        <rFont val="Univers"/>
        <family val="2"/>
      </rPr>
      <t>2</t>
    </r>
  </si>
  <si>
    <t>CROSS-LAMINATED TIMBER (CLT or X-LAM)</t>
  </si>
  <si>
    <r>
      <t>I-BEAMS (I-JOISTS)</t>
    </r>
    <r>
      <rPr>
        <b/>
        <vertAlign val="superscript"/>
        <sz val="10"/>
        <rFont val="Univers"/>
        <family val="2"/>
      </rPr>
      <t>2</t>
    </r>
  </si>
  <si>
    <r>
      <rPr>
        <vertAlign val="superscript"/>
        <sz val="10"/>
        <rFont val="Univers"/>
        <family val="2"/>
      </rPr>
      <t>1</t>
    </r>
    <r>
      <rPr>
        <sz val="10"/>
        <rFont val="Univers"/>
        <family val="2"/>
      </rPr>
      <t xml:space="preserve"> Correspondents are requested to check bilateral trade and include non-coniferous non-tropical species exported by tropical countries or imported from tropical countries or areas (see list in JQ Annex 5) if the wood is credibly sourced from the tropical country or area.</t>
    </r>
  </si>
  <si>
    <r>
      <rPr>
        <b/>
        <sz val="14"/>
        <rFont val="Univers"/>
        <family val="2"/>
      </rPr>
      <t>FOREST SECTOR QUESTIONNAIRE</t>
    </r>
    <r>
      <rPr>
        <b/>
        <sz val="24"/>
        <rFont val="Univers"/>
        <family val="2"/>
      </rPr>
      <t xml:space="preserve"> JQ3</t>
    </r>
  </si>
  <si>
    <t>SECONDARY PROCESSED PRODUCTS</t>
  </si>
  <si>
    <t>Telephone/Fax:</t>
  </si>
  <si>
    <r>
      <t xml:space="preserve">Specify Currency and Unit of Value </t>
    </r>
    <r>
      <rPr>
        <b/>
        <sz val="10"/>
        <color indexed="10"/>
        <rFont val="Univers"/>
        <family val="2"/>
      </rPr>
      <t>(e.g.:1000 US $)</t>
    </r>
    <r>
      <rPr>
        <b/>
        <sz val="16"/>
        <color indexed="10"/>
        <rFont val="Univers"/>
        <family val="2"/>
      </rPr>
      <t>:</t>
    </r>
  </si>
  <si>
    <t xml:space="preserve">_____________________  </t>
  </si>
  <si>
    <t>I M P O R T  V A L U E</t>
  </si>
  <si>
    <t xml:space="preserve">E X P O R T  V A L U E </t>
  </si>
  <si>
    <t>SECONDARY WOOD PRODUCTS</t>
  </si>
  <si>
    <t>FURTHER PROCESSED SAWNWOOD</t>
  </si>
  <si>
    <t>13.1.C</t>
  </si>
  <si>
    <t>13.1.NC</t>
  </si>
  <si>
    <t>Non-coniferous</t>
  </si>
  <si>
    <t>13.1.NC.T</t>
  </si>
  <si>
    <t>WOODEN WRAPPING AND PACKAGING MATERIAL</t>
  </si>
  <si>
    <t>WOOD PRODUCTS FOR DOMESTIC/DECORATIVE USE</t>
  </si>
  <si>
    <t>BUILDER’S JOINERY AND CARPENTRY OF WOOD</t>
  </si>
  <si>
    <t>WOODEN FURNITURE</t>
  </si>
  <si>
    <t>PREFABRICATED BUILDINGS OF WOOD</t>
  </si>
  <si>
    <t>OTHER MANUFACTURED WOOD PRODUCTS</t>
  </si>
  <si>
    <t>SECONDARY PAPER PRODUCTS</t>
  </si>
  <si>
    <t>COMPOSITE PAPER AND PAPERBOARD</t>
  </si>
  <si>
    <t>SPECIAL COATED PAPER AND PULP PRODUCTS</t>
  </si>
  <si>
    <t>HOUSEHOLD AND SANITARY PAPER, READY FOR USE</t>
  </si>
  <si>
    <t>PACKAGING CARTONS, BOXES ETC.</t>
  </si>
  <si>
    <t>OTHER ARTICLES OF PAPER AND PAPERBOARD, READY FOR USE</t>
  </si>
  <si>
    <t>14.5.1</t>
  </si>
  <si>
    <t>of which: PRINTING AND WRITING PAPER, READY FOR USE</t>
  </si>
  <si>
    <t>14.5.2</t>
  </si>
  <si>
    <t>of which: ARTICLES, MOULDED OR PRESSED FROM PULP</t>
  </si>
  <si>
    <t>14.5.3</t>
  </si>
  <si>
    <t>of which: FILTER PAPER AND PAPERBOARD, READY FOR USE</t>
  </si>
  <si>
    <t>JOINT FOREST SECTOR QUESTIONNAIRE - METADATA</t>
  </si>
  <si>
    <t>2a. Please specify:</t>
  </si>
  <si>
    <t/>
  </si>
  <si>
    <t>JOINT FOREST SECTOR QUESTIONNAIRE - QUALITY ASSESSMENT AND FEEDBACK</t>
  </si>
  <si>
    <t>4. All questions, categories and/or commodities are relevant</t>
  </si>
  <si>
    <t>5. No important questions, categories and/or commodities are missing</t>
  </si>
  <si>
    <t>6a. Please specify approximately how long (number of days) it took to complete the questionnaire</t>
  </si>
  <si>
    <t>6c. How many people were involved in the questionnaire completion?</t>
  </si>
  <si>
    <r>
      <rPr>
        <b/>
        <sz val="14"/>
        <rFont val="Univers"/>
        <family val="2"/>
      </rPr>
      <t>FOREST SECTOR QUESTIONNAIRE</t>
    </r>
    <r>
      <rPr>
        <b/>
        <sz val="32"/>
        <rFont val="Univers"/>
        <family val="2"/>
      </rPr>
      <t xml:space="preserve"> JQ1 (Supp. 1)</t>
    </r>
  </si>
  <si>
    <t>CORRESPONDENCES to CPC Ver. 2.1 and Ver. 3</t>
  </si>
  <si>
    <t>Central Product Classification Version 2.1
(CPC Ver. 2.1)</t>
  </si>
  <si>
    <t>Central Product Classification Version 3
(CPC Ver. 3)</t>
  </si>
  <si>
    <t>031</t>
  </si>
  <si>
    <t>0313</t>
  </si>
  <si>
    <t>03131</t>
  </si>
  <si>
    <t>03132</t>
  </si>
  <si>
    <t>0311  0312</t>
  </si>
  <si>
    <t>0311</t>
  </si>
  <si>
    <t>0312</t>
  </si>
  <si>
    <t>ex0312</t>
  </si>
  <si>
    <t>ex03110  ex03120</t>
  </si>
  <si>
    <t>03111  03121</t>
  </si>
  <si>
    <t>ex03110</t>
  </si>
  <si>
    <t>03111</t>
  </si>
  <si>
    <t>ex03120</t>
  </si>
  <si>
    <t>03121</t>
  </si>
  <si>
    <t>03112  03122</t>
  </si>
  <si>
    <t>03112</t>
  </si>
  <si>
    <t>03122</t>
  </si>
  <si>
    <t>03119  03129</t>
  </si>
  <si>
    <t>03119</t>
  </si>
  <si>
    <t>03129</t>
  </si>
  <si>
    <t>PRODUCTION</t>
  </si>
  <si>
    <t>ex34510</t>
  </si>
  <si>
    <t>ex31230  ex39283</t>
  </si>
  <si>
    <t>ex31230</t>
  </si>
  <si>
    <t>ex39283</t>
  </si>
  <si>
    <t>39281  39282</t>
  </si>
  <si>
    <t>39281</t>
  </si>
  <si>
    <t>39282</t>
  </si>
  <si>
    <t xml:space="preserve">311  </t>
  </si>
  <si>
    <t>311</t>
  </si>
  <si>
    <r>
      <t xml:space="preserve">31101 </t>
    </r>
    <r>
      <rPr>
        <b/>
        <sz val="11"/>
        <color rgb="FFFF0000"/>
        <rFont val="Univers"/>
        <family val="2"/>
      </rPr>
      <t xml:space="preserve"> ex31109</t>
    </r>
  </si>
  <si>
    <r>
      <t>31102</t>
    </r>
    <r>
      <rPr>
        <b/>
        <sz val="11"/>
        <color rgb="FFFF0000"/>
        <rFont val="Univers"/>
        <family val="2"/>
      </rPr>
      <t xml:space="preserve">  ex31109</t>
    </r>
  </si>
  <si>
    <t>ex31102  ex31109</t>
  </si>
  <si>
    <t>3151</t>
  </si>
  <si>
    <t>31511</t>
  </si>
  <si>
    <t>31512</t>
  </si>
  <si>
    <r>
      <t xml:space="preserve">31512  </t>
    </r>
    <r>
      <rPr>
        <b/>
        <sz val="11"/>
        <color rgb="FF0070C0"/>
        <rFont val="Univers"/>
        <family val="2"/>
      </rPr>
      <t>31513</t>
    </r>
  </si>
  <si>
    <t>ex31512</t>
  </si>
  <si>
    <t>3141  3142  3143  3144</t>
  </si>
  <si>
    <t>3141  3142</t>
  </si>
  <si>
    <t>31411  31421</t>
  </si>
  <si>
    <t>31412  31422</t>
  </si>
  <si>
    <r>
      <t xml:space="preserve">31412  </t>
    </r>
    <r>
      <rPr>
        <b/>
        <sz val="11"/>
        <color rgb="FF0070C0"/>
        <rFont val="Univers"/>
        <family val="2"/>
      </rPr>
      <t>31413</t>
    </r>
    <r>
      <rPr>
        <b/>
        <sz val="11"/>
        <rFont val="Univers"/>
        <family val="2"/>
      </rPr>
      <t xml:space="preserve">  31422  </t>
    </r>
    <r>
      <rPr>
        <b/>
        <sz val="11"/>
        <color rgb="FF0070C0"/>
        <rFont val="Univers"/>
        <family val="2"/>
      </rPr>
      <t>31423</t>
    </r>
  </si>
  <si>
    <t>ex31412  ex31422</t>
  </si>
  <si>
    <t>ex3142</t>
  </si>
  <si>
    <t>ex31422</t>
  </si>
  <si>
    <t>ex31421</t>
  </si>
  <si>
    <t>ex31422  ex31423</t>
  </si>
  <si>
    <t>PARTICLE BOARD, ORIENTED STRAND BOARD (OSB) and SIMILAR BOARD</t>
  </si>
  <si>
    <t>3143</t>
  </si>
  <si>
    <t>31432</t>
  </si>
  <si>
    <t>3144</t>
  </si>
  <si>
    <t>31442</t>
  </si>
  <si>
    <t>31441</t>
  </si>
  <si>
    <t>31449</t>
  </si>
  <si>
    <r>
      <rPr>
        <b/>
        <sz val="11"/>
        <rFont val="Univers"/>
        <family val="2"/>
      </rPr>
      <t xml:space="preserve">32111  32112  </t>
    </r>
    <r>
      <rPr>
        <b/>
        <sz val="11"/>
        <color indexed="10"/>
        <rFont val="Univers"/>
        <family val="2"/>
      </rPr>
      <t>ex32113</t>
    </r>
  </si>
  <si>
    <r>
      <t xml:space="preserve">32111  32112  </t>
    </r>
    <r>
      <rPr>
        <b/>
        <sz val="11"/>
        <color rgb="FF0070C0"/>
        <rFont val="Univers"/>
        <family val="2"/>
      </rPr>
      <t>32113</t>
    </r>
  </si>
  <si>
    <t>ex32113</t>
  </si>
  <si>
    <t>32113</t>
  </si>
  <si>
    <t>32112</t>
  </si>
  <si>
    <t>ex32112</t>
  </si>
  <si>
    <t>32111</t>
  </si>
  <si>
    <t>32114</t>
  </si>
  <si>
    <t>ex32114</t>
  </si>
  <si>
    <t>3924</t>
  </si>
  <si>
    <r>
      <t xml:space="preserve">3212  3213  32142  32143 </t>
    </r>
    <r>
      <rPr>
        <b/>
        <sz val="11"/>
        <color indexed="10"/>
        <rFont val="Univers"/>
        <family val="2"/>
      </rPr>
      <t xml:space="preserve"> ex32149</t>
    </r>
    <r>
      <rPr>
        <b/>
        <sz val="11"/>
        <rFont val="Univers"/>
        <family val="2"/>
      </rPr>
      <t xml:space="preserve">  32151  32198  </t>
    </r>
    <r>
      <rPr>
        <b/>
        <sz val="11"/>
        <color indexed="10"/>
        <rFont val="Univers"/>
        <family val="2"/>
      </rPr>
      <t>ex32199</t>
    </r>
  </si>
  <si>
    <r>
      <t xml:space="preserve">3212  </t>
    </r>
    <r>
      <rPr>
        <b/>
        <sz val="11"/>
        <color indexed="10"/>
        <rFont val="Univers"/>
        <family val="2"/>
      </rPr>
      <t>ex32143  ex32149</t>
    </r>
  </si>
  <si>
    <r>
      <rPr>
        <b/>
        <sz val="11"/>
        <color rgb="FF0070C0"/>
        <rFont val="Univers"/>
        <family val="2"/>
      </rPr>
      <t xml:space="preserve">32121  32122  32125 </t>
    </r>
    <r>
      <rPr>
        <b/>
        <sz val="11"/>
        <rFont val="Univers"/>
        <family val="2"/>
      </rPr>
      <t xml:space="preserve"> </t>
    </r>
    <r>
      <rPr>
        <b/>
        <sz val="11"/>
        <color indexed="10"/>
        <rFont val="Univers"/>
        <family val="2"/>
      </rPr>
      <t>ex32143  ex32149</t>
    </r>
  </si>
  <si>
    <t>32121</t>
  </si>
  <si>
    <t>ex32129</t>
  </si>
  <si>
    <t>32125</t>
  </si>
  <si>
    <r>
      <rPr>
        <b/>
        <sz val="11"/>
        <rFont val="Univers"/>
        <family val="2"/>
      </rPr>
      <t>32122</t>
    </r>
    <r>
      <rPr>
        <b/>
        <sz val="11"/>
        <color indexed="10"/>
        <rFont val="Univers"/>
        <family val="2"/>
      </rPr>
      <t xml:space="preserve">  ex32129</t>
    </r>
  </si>
  <si>
    <r>
      <t xml:space="preserve">32122  </t>
    </r>
    <r>
      <rPr>
        <b/>
        <sz val="11"/>
        <color rgb="FF0070C0"/>
        <rFont val="Univers"/>
        <family val="2"/>
      </rPr>
      <t>32129</t>
    </r>
  </si>
  <si>
    <t>ex32143  ex32149</t>
  </si>
  <si>
    <t>32131</t>
  </si>
  <si>
    <r>
      <rPr>
        <b/>
        <sz val="11"/>
        <rFont val="Univers"/>
        <family val="2"/>
      </rPr>
      <t xml:space="preserve">32132 </t>
    </r>
    <r>
      <rPr>
        <b/>
        <sz val="11"/>
        <color indexed="10"/>
        <rFont val="Univers"/>
        <family val="2"/>
      </rPr>
      <t xml:space="preserve"> ex32133  </t>
    </r>
    <r>
      <rPr>
        <b/>
        <sz val="11"/>
        <rFont val="Univers"/>
        <family val="2"/>
      </rPr>
      <t xml:space="preserve">32134  32135  </t>
    </r>
    <r>
      <rPr>
        <b/>
        <sz val="11"/>
        <color indexed="10"/>
        <rFont val="Univers"/>
        <family val="2"/>
      </rPr>
      <t xml:space="preserve">ex32136  ex32137  </t>
    </r>
    <r>
      <rPr>
        <b/>
        <sz val="11"/>
        <rFont val="Univers"/>
        <family val="2"/>
      </rPr>
      <t xml:space="preserve">32142  32151 </t>
    </r>
    <r>
      <rPr>
        <b/>
        <sz val="11"/>
        <color indexed="10"/>
        <rFont val="Univers"/>
        <family val="2"/>
      </rPr>
      <t xml:space="preserve"> ex32143  ex32149</t>
    </r>
  </si>
  <si>
    <r>
      <t xml:space="preserve">32132  32134  32135  </t>
    </r>
    <r>
      <rPr>
        <b/>
        <sz val="11"/>
        <color indexed="10"/>
        <rFont val="Univers"/>
        <family val="2"/>
      </rPr>
      <t>ex32136</t>
    </r>
  </si>
  <si>
    <t>ex32133  ex32136  ex32143  ex32149</t>
  </si>
  <si>
    <r>
      <t xml:space="preserve">ex32133  ex32136  ex32137  </t>
    </r>
    <r>
      <rPr>
        <b/>
        <sz val="11"/>
        <rFont val="Univers"/>
        <family val="2"/>
      </rPr>
      <t>32142  32151</t>
    </r>
  </si>
  <si>
    <t>ex32136</t>
  </si>
  <si>
    <t>OTHER PAPER AND PAPERBOARD N.E.S.</t>
  </si>
  <si>
    <r>
      <t xml:space="preserve">ex32149  ex32133  ex32136  ex32137  </t>
    </r>
    <r>
      <rPr>
        <b/>
        <sz val="11"/>
        <rFont val="Univers"/>
        <family val="2"/>
      </rPr>
      <t>32198</t>
    </r>
    <r>
      <rPr>
        <b/>
        <sz val="11"/>
        <color indexed="10"/>
        <rFont val="Univers"/>
        <family val="2"/>
      </rPr>
      <t xml:space="preserve">  ex32199</t>
    </r>
  </si>
  <si>
    <r>
      <rPr>
        <b/>
        <sz val="11"/>
        <color rgb="FF0070C0"/>
        <rFont val="Univers"/>
        <family val="2"/>
      </rPr>
      <t>32123 32124</t>
    </r>
    <r>
      <rPr>
        <b/>
        <sz val="11"/>
        <color rgb="FFFF0000"/>
        <rFont val="Univers"/>
        <family val="2"/>
      </rPr>
      <t xml:space="preserve">  ex32149  ex32133  ex32136  ex32137  </t>
    </r>
    <r>
      <rPr>
        <b/>
        <sz val="11"/>
        <rFont val="Univers"/>
        <family val="2"/>
      </rPr>
      <t>32198</t>
    </r>
    <r>
      <rPr>
        <b/>
        <sz val="11"/>
        <color indexed="10"/>
        <rFont val="Univers"/>
        <family val="2"/>
      </rPr>
      <t xml:space="preserve">  ex32199</t>
    </r>
  </si>
  <si>
    <r>
      <t>GLULAM</t>
    </r>
    <r>
      <rPr>
        <b/>
        <vertAlign val="superscript"/>
        <sz val="11"/>
        <rFont val="Univers"/>
        <family val="2"/>
      </rPr>
      <t>1</t>
    </r>
  </si>
  <si>
    <t>ex 31600</t>
  </si>
  <si>
    <t>ex31627</t>
  </si>
  <si>
    <r>
      <t>CROSS-LAMINATED TIMBER (CLT or X-LAM)</t>
    </r>
    <r>
      <rPr>
        <b/>
        <vertAlign val="superscript"/>
        <sz val="11"/>
        <rFont val="Univers"/>
        <family val="2"/>
      </rPr>
      <t>1</t>
    </r>
  </si>
  <si>
    <r>
      <t>I-BEAMS (I-JOISTS)</t>
    </r>
    <r>
      <rPr>
        <b/>
        <vertAlign val="superscript"/>
        <sz val="11"/>
        <rFont val="Univers"/>
        <family val="2"/>
      </rPr>
      <t>1</t>
    </r>
  </si>
  <si>
    <r>
      <rPr>
        <vertAlign val="superscript"/>
        <sz val="12"/>
        <color theme="1"/>
        <rFont val="Univers"/>
        <family val="2"/>
      </rPr>
      <t>1</t>
    </r>
    <r>
      <rPr>
        <sz val="12"/>
        <color theme="1"/>
        <rFont val="Univers"/>
        <family val="2"/>
      </rPr>
      <t xml:space="preserve"> Glulam, CLT and I Beams are classified as secondary wood products but for ease of reporting are included in JQ1 and JQ2.</t>
    </r>
  </si>
  <si>
    <t>Notes:</t>
  </si>
  <si>
    <r>
      <t>The term "</t>
    </r>
    <r>
      <rPr>
        <sz val="12"/>
        <color indexed="10"/>
        <rFont val="Univers"/>
        <family val="2"/>
      </rPr>
      <t>ex</t>
    </r>
    <r>
      <rPr>
        <sz val="12"/>
        <rFont val="Univers"/>
        <family val="2"/>
      </rPr>
      <t>" means that there is not a complete correlation between the two codes and that only a part of the CPC code is applicable.</t>
    </r>
  </si>
  <si>
    <r>
      <t>For instance "</t>
    </r>
    <r>
      <rPr>
        <sz val="12"/>
        <color indexed="10"/>
        <rFont val="Univers"/>
        <family val="2"/>
      </rPr>
      <t>ex31512</t>
    </r>
    <r>
      <rPr>
        <sz val="12"/>
        <rFont val="Univers"/>
        <family val="2"/>
      </rPr>
      <t>" under product 7.NC.T means that only a part of CPC Ver.2.1 code 31512 refers to non-coniferous tropical veneer sheets.</t>
    </r>
  </si>
  <si>
    <t>In CPC, if only 3 or 4 digits are shown, then all sub-codes at lower degrees of aggregation are included (for example, 0313 includes 03131 and 03132).</t>
  </si>
  <si>
    <r>
      <rPr>
        <b/>
        <sz val="14"/>
        <rFont val="Univers"/>
        <family val="2"/>
      </rPr>
      <t>FOREST SECTOR QUESTIONNAIRE</t>
    </r>
    <r>
      <rPr>
        <b/>
        <sz val="32"/>
        <rFont val="Univers"/>
        <family val="2"/>
      </rPr>
      <t xml:space="preserve"> JQ2 (Supp. 1)</t>
    </r>
  </si>
  <si>
    <t>CORRESPONDENCES to HS2022, HS2017, HS2012 and SITC Rev.4</t>
  </si>
  <si>
    <t xml:space="preserve">C l a s s i f i c a t i o n s </t>
  </si>
  <si>
    <t>HS2022</t>
  </si>
  <si>
    <t>HS2017</t>
  </si>
  <si>
    <t>HS2012</t>
  </si>
  <si>
    <t>SITC Rev.4</t>
  </si>
  <si>
    <t>4401.11/12  44.03</t>
  </si>
  <si>
    <t>4401.10  44.03</t>
  </si>
  <si>
    <t>245.01  247</t>
  </si>
  <si>
    <t>4401.11/12</t>
  </si>
  <si>
    <t>4401.10</t>
  </si>
  <si>
    <t>ex4401.10</t>
  </si>
  <si>
    <t>ex245.01</t>
  </si>
  <si>
    <t>4403.11/21/22/23/24/25/26</t>
  </si>
  <si>
    <r>
      <rPr>
        <b/>
        <sz val="11"/>
        <color indexed="10"/>
        <rFont val="Univers"/>
        <family val="2"/>
      </rPr>
      <t xml:space="preserve">ex4403.10  </t>
    </r>
    <r>
      <rPr>
        <b/>
        <sz val="11"/>
        <rFont val="Univers"/>
        <family val="2"/>
      </rPr>
      <t>4403.20</t>
    </r>
  </si>
  <si>
    <r>
      <rPr>
        <b/>
        <sz val="11"/>
        <color rgb="FFFF0000"/>
        <rFont val="Univers"/>
        <family val="2"/>
      </rPr>
      <t xml:space="preserve">ex247.3  </t>
    </r>
    <r>
      <rPr>
        <b/>
        <sz val="11"/>
        <rFont val="Univers"/>
        <family val="2"/>
      </rPr>
      <t>247.4</t>
    </r>
  </si>
  <si>
    <t>4403.12/41/42/49/91/93/94/95/96/97/98/99</t>
  </si>
  <si>
    <t>4403.12/41/49/91/93/94/95/96/97/98/99</t>
  </si>
  <si>
    <r>
      <rPr>
        <b/>
        <sz val="11"/>
        <color indexed="10"/>
        <rFont val="Univers"/>
        <family val="2"/>
      </rPr>
      <t xml:space="preserve">ex4403.10  </t>
    </r>
    <r>
      <rPr>
        <b/>
        <sz val="11"/>
        <rFont val="Univers"/>
        <family val="2"/>
      </rPr>
      <t>4403.41/49/91/92/99</t>
    </r>
  </si>
  <si>
    <r>
      <rPr>
        <b/>
        <sz val="11"/>
        <color rgb="FFFF0000"/>
        <rFont val="Univers"/>
        <family val="2"/>
      </rPr>
      <t xml:space="preserve">ex247.3  </t>
    </r>
    <r>
      <rPr>
        <b/>
        <sz val="11"/>
        <rFont val="Univers"/>
        <family val="2"/>
      </rPr>
      <t>247.5  247.9</t>
    </r>
  </si>
  <si>
    <r>
      <rPr>
        <b/>
        <sz val="11"/>
        <color rgb="FFFF0000"/>
        <rFont val="Univers"/>
        <family val="2"/>
      </rPr>
      <t xml:space="preserve">ex4403.12 </t>
    </r>
    <r>
      <rPr>
        <b/>
        <sz val="11"/>
        <rFont val="Univers"/>
        <family val="2"/>
      </rPr>
      <t xml:space="preserve"> 4403.41/</t>
    </r>
    <r>
      <rPr>
        <b/>
        <sz val="11"/>
        <color rgb="FF0070C0"/>
        <rFont val="Univers"/>
        <family val="2"/>
      </rPr>
      <t>42</t>
    </r>
    <r>
      <rPr>
        <b/>
        <sz val="11"/>
        <rFont val="Univers"/>
        <family val="2"/>
      </rPr>
      <t>/49</t>
    </r>
  </si>
  <si>
    <r>
      <rPr>
        <b/>
        <sz val="11"/>
        <color rgb="FFFF0000"/>
        <rFont val="Univers"/>
        <family val="2"/>
      </rPr>
      <t xml:space="preserve">ex4403.12 </t>
    </r>
    <r>
      <rPr>
        <b/>
        <sz val="11"/>
        <rFont val="Univers"/>
        <family val="2"/>
      </rPr>
      <t xml:space="preserve"> 4403.41/49</t>
    </r>
  </si>
  <si>
    <r>
      <rPr>
        <b/>
        <sz val="11"/>
        <color rgb="FFFF0000"/>
        <rFont val="Univers"/>
        <family val="2"/>
      </rPr>
      <t xml:space="preserve">ex4403.10  </t>
    </r>
    <r>
      <rPr>
        <b/>
        <sz val="11"/>
        <rFont val="Univers"/>
        <family val="2"/>
      </rPr>
      <t xml:space="preserve">4403.41/49  </t>
    </r>
    <r>
      <rPr>
        <b/>
        <sz val="11"/>
        <color indexed="10"/>
        <rFont val="Univers"/>
        <family val="2"/>
      </rPr>
      <t>ex4403.99</t>
    </r>
  </si>
  <si>
    <r>
      <rPr>
        <b/>
        <sz val="11"/>
        <color rgb="FFFF0000"/>
        <rFont val="Univers"/>
        <family val="2"/>
      </rPr>
      <t xml:space="preserve">ex247.3  </t>
    </r>
    <r>
      <rPr>
        <b/>
        <sz val="11"/>
        <rFont val="Univers"/>
        <family val="2"/>
      </rPr>
      <t xml:space="preserve">247.5  </t>
    </r>
    <r>
      <rPr>
        <b/>
        <sz val="11"/>
        <color rgb="FFFF0000"/>
        <rFont val="Univers"/>
        <family val="2"/>
      </rPr>
      <t>ex247.9</t>
    </r>
  </si>
  <si>
    <t>4402.90</t>
  </si>
  <si>
    <t>ex4402.90</t>
  </si>
  <si>
    <t>ex245.02</t>
  </si>
  <si>
    <r>
      <t xml:space="preserve">4401.21/22  </t>
    </r>
    <r>
      <rPr>
        <b/>
        <sz val="11"/>
        <color rgb="FF0070C0"/>
        <rFont val="Univers"/>
        <family val="2"/>
      </rPr>
      <t>4401.41</t>
    </r>
    <r>
      <rPr>
        <b/>
        <sz val="11"/>
        <rFont val="Univers"/>
        <family val="2"/>
      </rPr>
      <t xml:space="preserve"> </t>
    </r>
    <r>
      <rPr>
        <b/>
        <sz val="11"/>
        <color rgb="FF0070C0"/>
        <rFont val="Univers"/>
        <family val="2"/>
      </rPr>
      <t>ex4401.49</t>
    </r>
  </si>
  <si>
    <r>
      <t xml:space="preserve">4401.21/22  </t>
    </r>
    <r>
      <rPr>
        <b/>
        <sz val="11"/>
        <color rgb="FFFF0000"/>
        <rFont val="Univers"/>
        <family val="2"/>
      </rPr>
      <t>ex4401.40</t>
    </r>
  </si>
  <si>
    <r>
      <rPr>
        <b/>
        <sz val="11"/>
        <rFont val="Univers"/>
        <family val="2"/>
      </rPr>
      <t xml:space="preserve">4401.21/22 </t>
    </r>
    <r>
      <rPr>
        <b/>
        <sz val="11"/>
        <color indexed="10"/>
        <rFont val="Univers"/>
        <family val="2"/>
      </rPr>
      <t xml:space="preserve"> ex4401.39</t>
    </r>
  </si>
  <si>
    <r>
      <rPr>
        <b/>
        <sz val="11"/>
        <rFont val="Univers"/>
        <family val="2"/>
      </rPr>
      <t xml:space="preserve">246.1  </t>
    </r>
    <r>
      <rPr>
        <b/>
        <sz val="11"/>
        <color rgb="FFFF0000"/>
        <rFont val="Univers"/>
        <family val="2"/>
      </rPr>
      <t>ex246.2</t>
    </r>
  </si>
  <si>
    <t>4401.21/22</t>
  </si>
  <si>
    <r>
      <rPr>
        <b/>
        <sz val="11"/>
        <color rgb="FF0070C0"/>
        <rFont val="Univers"/>
        <family val="2"/>
      </rPr>
      <t>4401.41</t>
    </r>
    <r>
      <rPr>
        <b/>
        <sz val="11"/>
        <color rgb="FFFF0000"/>
        <rFont val="Univers"/>
        <family val="2"/>
      </rPr>
      <t xml:space="preserve"> </t>
    </r>
    <r>
      <rPr>
        <b/>
        <sz val="11"/>
        <color rgb="FF0070C0"/>
        <rFont val="Univers"/>
        <family val="2"/>
      </rPr>
      <t xml:space="preserve">ex4401.49++ </t>
    </r>
  </si>
  <si>
    <t>ex4401.40++</t>
  </si>
  <si>
    <t>ex4401.39</t>
  </si>
  <si>
    <t>ex246.2</t>
  </si>
  <si>
    <t xml:space="preserve">ex4401.49++ </t>
  </si>
  <si>
    <r>
      <t>4401.31/</t>
    </r>
    <r>
      <rPr>
        <b/>
        <sz val="11"/>
        <color rgb="FF0070C0"/>
        <rFont val="Univers"/>
        <family val="2"/>
      </rPr>
      <t>32</t>
    </r>
    <r>
      <rPr>
        <b/>
        <sz val="11"/>
        <rFont val="Univers"/>
        <family val="2"/>
      </rPr>
      <t>/39</t>
    </r>
  </si>
  <si>
    <t>4401.31/39</t>
  </si>
  <si>
    <r>
      <rPr>
        <b/>
        <sz val="11"/>
        <rFont val="Univers"/>
        <family val="2"/>
      </rPr>
      <t xml:space="preserve">4401.31  </t>
    </r>
    <r>
      <rPr>
        <b/>
        <sz val="11"/>
        <color indexed="10"/>
        <rFont val="Univers"/>
        <family val="2"/>
      </rPr>
      <t>ex4401.39</t>
    </r>
  </si>
  <si>
    <r>
      <t>4401.</t>
    </r>
    <r>
      <rPr>
        <b/>
        <sz val="11"/>
        <color rgb="FF0070C0"/>
        <rFont val="Univers"/>
        <family val="2"/>
      </rPr>
      <t>32</t>
    </r>
    <r>
      <rPr>
        <b/>
        <sz val="11"/>
        <rFont val="Univers"/>
        <family val="2"/>
      </rPr>
      <t>/39</t>
    </r>
  </si>
  <si>
    <t>44.06  44.07</t>
  </si>
  <si>
    <t>248.1  248.2  248.4</t>
  </si>
  <si>
    <r>
      <t>4406.11/91  4407.11/12/</t>
    </r>
    <r>
      <rPr>
        <b/>
        <sz val="11"/>
        <color rgb="FF0070C0"/>
        <rFont val="Univers"/>
        <family val="2"/>
      </rPr>
      <t>13</t>
    </r>
    <r>
      <rPr>
        <b/>
        <sz val="11"/>
        <rFont val="Univers"/>
        <family val="2"/>
      </rPr>
      <t>/</t>
    </r>
    <r>
      <rPr>
        <b/>
        <sz val="11"/>
        <color rgb="FF0070C0"/>
        <rFont val="Univers"/>
        <family val="2"/>
      </rPr>
      <t>14</t>
    </r>
    <r>
      <rPr>
        <b/>
        <sz val="11"/>
        <rFont val="Univers"/>
        <family val="2"/>
      </rPr>
      <t>/19</t>
    </r>
  </si>
  <si>
    <t>4406.11/91  4407.11/12/19</t>
  </si>
  <si>
    <r>
      <rPr>
        <b/>
        <sz val="11"/>
        <color indexed="10"/>
        <rFont val="Univers"/>
        <family val="2"/>
      </rPr>
      <t>ex4406.10/90</t>
    </r>
    <r>
      <rPr>
        <b/>
        <sz val="11"/>
        <rFont val="Univers"/>
        <family val="2"/>
      </rPr>
      <t xml:space="preserve">  4407.10</t>
    </r>
  </si>
  <si>
    <r>
      <t xml:space="preserve">ex248.11  ex248.19  </t>
    </r>
    <r>
      <rPr>
        <b/>
        <sz val="11"/>
        <rFont val="Univers"/>
        <family val="2"/>
      </rPr>
      <t>248.2</t>
    </r>
  </si>
  <si>
    <r>
      <t>4406.12/92  4407.21/22/</t>
    </r>
    <r>
      <rPr>
        <b/>
        <sz val="11"/>
        <color rgb="FF0070C0"/>
        <rFont val="Univers"/>
        <family val="2"/>
      </rPr>
      <t>23</t>
    </r>
    <r>
      <rPr>
        <b/>
        <sz val="11"/>
        <rFont val="Univers"/>
        <family val="2"/>
      </rPr>
      <t>/25/26/27/28/29/91/92/93/94/95/96/97/99</t>
    </r>
  </si>
  <si>
    <t>4406.12/92  4407.21/22/25/26/27/28/29/91/92/93/94/95/96/97/99</t>
  </si>
  <si>
    <r>
      <rPr>
        <b/>
        <sz val="11"/>
        <color indexed="10"/>
        <rFont val="Univers"/>
        <family val="2"/>
      </rPr>
      <t xml:space="preserve">ex4406.10/90  </t>
    </r>
    <r>
      <rPr>
        <b/>
        <sz val="11"/>
        <rFont val="Univers"/>
        <family val="2"/>
      </rPr>
      <t>4407.21/22/25/26/27/28/29/91/92/93/94/95/99</t>
    </r>
  </si>
  <si>
    <r>
      <t xml:space="preserve">ex248.11  ex248.19  </t>
    </r>
    <r>
      <rPr>
        <b/>
        <sz val="11"/>
        <rFont val="Univers"/>
        <family val="2"/>
      </rPr>
      <t>248.4</t>
    </r>
  </si>
  <si>
    <r>
      <rPr>
        <b/>
        <sz val="11"/>
        <color rgb="FFFF0000"/>
        <rFont val="Univers"/>
        <family val="2"/>
      </rPr>
      <t xml:space="preserve">ex4406.12/92
</t>
    </r>
    <r>
      <rPr>
        <b/>
        <sz val="11"/>
        <rFont val="Univers"/>
        <family val="2"/>
      </rPr>
      <t>4407.21/22/</t>
    </r>
    <r>
      <rPr>
        <b/>
        <sz val="11"/>
        <color rgb="FF0070C0"/>
        <rFont val="Univers"/>
        <family val="2"/>
      </rPr>
      <t>23</t>
    </r>
    <r>
      <rPr>
        <b/>
        <sz val="11"/>
        <rFont val="Univers"/>
        <family val="2"/>
      </rPr>
      <t>/25/26/27/28/29</t>
    </r>
  </si>
  <si>
    <r>
      <rPr>
        <b/>
        <sz val="11"/>
        <color rgb="FFFF0000"/>
        <rFont val="Univers"/>
        <family val="2"/>
      </rPr>
      <t xml:space="preserve">ex4406.12/92
</t>
    </r>
    <r>
      <rPr>
        <b/>
        <sz val="11"/>
        <rFont val="Univers"/>
        <family val="2"/>
      </rPr>
      <t>4407.21/22/25/26/27/28/29</t>
    </r>
  </si>
  <si>
    <r>
      <rPr>
        <b/>
        <sz val="11"/>
        <color rgb="FFFF0000"/>
        <rFont val="Univers"/>
        <family val="2"/>
      </rPr>
      <t xml:space="preserve">ex4406.10/90  </t>
    </r>
    <r>
      <rPr>
        <b/>
        <sz val="11"/>
        <rFont val="Univers"/>
        <family val="2"/>
      </rPr>
      <t xml:space="preserve">4407.21/22/25/26/27/28/29  </t>
    </r>
    <r>
      <rPr>
        <b/>
        <sz val="11"/>
        <color indexed="10"/>
        <rFont val="Univers"/>
        <family val="2"/>
      </rPr>
      <t>ex4407.99</t>
    </r>
  </si>
  <si>
    <r>
      <t>ex248.11  ex248.19  ex</t>
    </r>
    <r>
      <rPr>
        <b/>
        <sz val="11"/>
        <rFont val="Univers"/>
        <family val="2"/>
      </rPr>
      <t>248.4</t>
    </r>
  </si>
  <si>
    <t>4408.10</t>
  </si>
  <si>
    <t>4408.31/39/90</t>
  </si>
  <si>
    <t>4408.31/39</t>
  </si>
  <si>
    <r>
      <rPr>
        <b/>
        <sz val="11"/>
        <rFont val="Univers"/>
        <family val="2"/>
      </rPr>
      <t xml:space="preserve">4408.31/39 </t>
    </r>
    <r>
      <rPr>
        <b/>
        <sz val="11"/>
        <color indexed="10"/>
        <rFont val="Univers"/>
        <family val="2"/>
      </rPr>
      <t xml:space="preserve"> ex4408.90</t>
    </r>
  </si>
  <si>
    <t>ex634.12</t>
  </si>
  <si>
    <t>4412.31/33/34/39/41/42/49/51/52/59/91/92/99</t>
  </si>
  <si>
    <t>4412.31/33/34/39/94/99</t>
  </si>
  <si>
    <t>4412.31/32/39/94/99</t>
  </si>
  <si>
    <t>634.31/33/39</t>
  </si>
  <si>
    <t>4412.39/49/59/99</t>
  </si>
  <si>
    <r>
      <rPr>
        <b/>
        <sz val="11"/>
        <rFont val="Univers"/>
        <family val="2"/>
      </rPr>
      <t xml:space="preserve">4412.39 </t>
    </r>
    <r>
      <rPr>
        <b/>
        <sz val="11"/>
        <color indexed="10"/>
        <rFont val="Univers"/>
        <family val="2"/>
      </rPr>
      <t xml:space="preserve"> ex4412.94  ex4412.99</t>
    </r>
  </si>
  <si>
    <r>
      <rPr>
        <b/>
        <sz val="11"/>
        <rFont val="Univers"/>
        <family val="2"/>
      </rPr>
      <t xml:space="preserve">4412.39 </t>
    </r>
    <r>
      <rPr>
        <b/>
        <sz val="11"/>
        <color indexed="10"/>
        <rFont val="Univers"/>
        <family val="2"/>
      </rPr>
      <t xml:space="preserve"> ex4412.94  ex.4412.99</t>
    </r>
  </si>
  <si>
    <t>ex634.31  ex634.33  ex634.39</t>
  </si>
  <si>
    <r>
      <t>4412.</t>
    </r>
    <r>
      <rPr>
        <b/>
        <sz val="11"/>
        <color rgb="FF0070C0"/>
        <rFont val="Univers"/>
        <family val="2"/>
      </rPr>
      <t>31</t>
    </r>
    <r>
      <rPr>
        <b/>
        <sz val="11"/>
        <rFont val="Univers"/>
        <family val="2"/>
      </rPr>
      <t>/33/34/</t>
    </r>
    <r>
      <rPr>
        <b/>
        <sz val="11"/>
        <color rgb="FF0070C0"/>
        <rFont val="Univers"/>
        <family val="2"/>
      </rPr>
      <t>41/</t>
    </r>
    <r>
      <rPr>
        <b/>
        <sz val="11"/>
        <rFont val="Univers"/>
        <family val="2"/>
      </rPr>
      <t>42/</t>
    </r>
    <r>
      <rPr>
        <b/>
        <sz val="11"/>
        <color rgb="FF0070C0"/>
        <rFont val="Univers"/>
        <family val="2"/>
      </rPr>
      <t>51/</t>
    </r>
    <r>
      <rPr>
        <b/>
        <sz val="11"/>
        <rFont val="Univers"/>
        <family val="2"/>
      </rPr>
      <t>52/</t>
    </r>
    <r>
      <rPr>
        <b/>
        <sz val="11"/>
        <color rgb="FF0070C0"/>
        <rFont val="Univers"/>
        <family val="2"/>
      </rPr>
      <t>91/</t>
    </r>
    <r>
      <rPr>
        <b/>
        <sz val="11"/>
        <rFont val="Univers"/>
        <family val="2"/>
      </rPr>
      <t>92</t>
    </r>
  </si>
  <si>
    <r>
      <rPr>
        <b/>
        <sz val="11"/>
        <rFont val="Univers"/>
        <family val="2"/>
      </rPr>
      <t xml:space="preserve">4412.31/33/34 </t>
    </r>
    <r>
      <rPr>
        <b/>
        <sz val="11"/>
        <color indexed="10"/>
        <rFont val="Univers"/>
        <family val="2"/>
      </rPr>
      <t xml:space="preserve"> ex4412.94  ex4412.99</t>
    </r>
  </si>
  <si>
    <r>
      <rPr>
        <b/>
        <sz val="11"/>
        <rFont val="Univers"/>
        <family val="2"/>
      </rPr>
      <t xml:space="preserve">4412.31/32 </t>
    </r>
    <r>
      <rPr>
        <b/>
        <sz val="11"/>
        <color indexed="10"/>
        <rFont val="Univers"/>
        <family val="2"/>
      </rPr>
      <t xml:space="preserve"> ex4412.94  ex4412.99</t>
    </r>
  </si>
  <si>
    <t xml:space="preserve">4412.31/41/51/91 </t>
  </si>
  <si>
    <r>
      <rPr>
        <b/>
        <sz val="11"/>
        <rFont val="Univers"/>
        <family val="2"/>
      </rPr>
      <t xml:space="preserve">4412.31  </t>
    </r>
    <r>
      <rPr>
        <b/>
        <sz val="11"/>
        <color indexed="10"/>
        <rFont val="Univers"/>
        <family val="2"/>
      </rPr>
      <t>ex4412.94  ex4412.99</t>
    </r>
  </si>
  <si>
    <r>
      <rPr>
        <b/>
        <sz val="11"/>
        <rFont val="Univers"/>
        <family val="2"/>
      </rPr>
      <t xml:space="preserve">4412.31  </t>
    </r>
    <r>
      <rPr>
        <b/>
        <sz val="11"/>
        <color indexed="10"/>
        <rFont val="Univers"/>
        <family val="2"/>
      </rPr>
      <t>ex4412.32  ex4412.94  ex4412.99</t>
    </r>
  </si>
  <si>
    <t>4412.41/42/49</t>
  </si>
  <si>
    <t>ex4412.99</t>
  </si>
  <si>
    <t>ex634.39</t>
  </si>
  <si>
    <t>4412.41/42</t>
  </si>
  <si>
    <t>44.10</t>
  </si>
  <si>
    <t>634.22/23</t>
  </si>
  <si>
    <t>4410.12</t>
  </si>
  <si>
    <t>ex634.22</t>
  </si>
  <si>
    <t>4411.92</t>
  </si>
  <si>
    <r>
      <rPr>
        <b/>
        <sz val="11"/>
        <color rgb="FFFF0000"/>
        <rFont val="Univers"/>
        <family val="2"/>
      </rPr>
      <t>ex4411.14*</t>
    </r>
    <r>
      <rPr>
        <b/>
        <sz val="11"/>
        <rFont val="Univers"/>
        <family val="2"/>
      </rPr>
      <t xml:space="preserve">  4411.93/94</t>
    </r>
  </si>
  <si>
    <r>
      <rPr>
        <b/>
        <sz val="11"/>
        <color rgb="FFFF0000"/>
        <rFont val="Univers"/>
        <family val="2"/>
      </rPr>
      <t>ex4411.14</t>
    </r>
    <r>
      <rPr>
        <b/>
        <sz val="11"/>
        <rFont val="Univers"/>
        <family val="2"/>
      </rPr>
      <t xml:space="preserve">  4411.93/94</t>
    </r>
  </si>
  <si>
    <t>47.01/02/03/04/05</t>
  </si>
  <si>
    <t>251.2  251.3  251.4  251.5  251.6  251.91</t>
  </si>
  <si>
    <t>47.01  47.05</t>
  </si>
  <si>
    <t>251.2  251.91</t>
  </si>
  <si>
    <t>47.03  47.04</t>
  </si>
  <si>
    <t>251.4  251.5  251.6</t>
  </si>
  <si>
    <t>251.4  251.5</t>
  </si>
  <si>
    <t>4703.21/29</t>
  </si>
  <si>
    <t>4706.10/30/91/92/93</t>
  </si>
  <si>
    <t>ex251.92</t>
  </si>
  <si>
    <t>4706.20</t>
  </si>
  <si>
    <t>48.01  48.02  48.03  48.04  48.05  48.06  48.08  48.09  48.10  4811.51/59  48.12  48.13</t>
  </si>
  <si>
    <t>641.1  641.2  641.3  641.4  641.5  641.62/63/64/69/71/72/74/75/76/77/93  642.41</t>
  </si>
  <si>
    <t>48.01  4802.10/20/54/55/56/57/58/61/62/69  48.09  4810.13/14/19/22/29</t>
  </si>
  <si>
    <t>641.1  641.21/22/26/29  641.3</t>
  </si>
  <si>
    <t>4802.61/62/69</t>
  </si>
  <si>
    <t>4802.10/20/54/55/56/57/58</t>
  </si>
  <si>
    <t>641.21/22/26</t>
  </si>
  <si>
    <t>48.09  4810.13/14/19/22/29</t>
  </si>
  <si>
    <t xml:space="preserve">4804.11/19/21/29/31/39/42/49/51/52/59  4805.11/12/19/24/25/30/91/92/93  4806.10/20/40  48.08  4810.31/32/39/92/99  4811.51/59 </t>
  </si>
  <si>
    <r>
      <t xml:space="preserve">641.41/42/46 </t>
    </r>
    <r>
      <rPr>
        <b/>
        <sz val="11"/>
        <color rgb="FFFF0000"/>
        <rFont val="Univers"/>
        <family val="2"/>
      </rPr>
      <t xml:space="preserve"> ex641.47 </t>
    </r>
    <r>
      <rPr>
        <b/>
        <sz val="11"/>
        <rFont val="Univers"/>
        <family val="2"/>
      </rPr>
      <t xml:space="preserve"> 641.48/51/52  </t>
    </r>
    <r>
      <rPr>
        <b/>
        <sz val="11"/>
        <color rgb="FFFF0000"/>
        <rFont val="Univers"/>
        <family val="2"/>
      </rPr>
      <t>ex641.53</t>
    </r>
    <r>
      <rPr>
        <b/>
        <sz val="11"/>
        <rFont val="Univers"/>
        <family val="2"/>
      </rPr>
      <t xml:space="preserve">  641.54/59/62/64/69/71/72/74/75/76/77</t>
    </r>
  </si>
  <si>
    <t>4804.11/19  4805.11/12/19/24/25/91</t>
  </si>
  <si>
    <r>
      <t xml:space="preserve">641.41/51/54  </t>
    </r>
    <r>
      <rPr>
        <b/>
        <sz val="11"/>
        <color rgb="FFFF0000"/>
        <rFont val="Univers"/>
        <family val="2"/>
      </rPr>
      <t>ex641.59</t>
    </r>
  </si>
  <si>
    <t>4804.42/49/51/52/59  4805.92  4810.32/39/92  4811.51/59</t>
  </si>
  <si>
    <r>
      <rPr>
        <b/>
        <sz val="11"/>
        <color rgb="FFFF0000"/>
        <rFont val="Univers"/>
        <family val="2"/>
      </rPr>
      <t>ex641.47</t>
    </r>
    <r>
      <rPr>
        <b/>
        <sz val="11"/>
        <rFont val="Univers"/>
        <family val="2"/>
      </rPr>
      <t xml:space="preserve">  641.48  </t>
    </r>
    <r>
      <rPr>
        <b/>
        <sz val="11"/>
        <color rgb="FFFF0000"/>
        <rFont val="Univers"/>
        <family val="2"/>
      </rPr>
      <t xml:space="preserve">ex641.59  </t>
    </r>
    <r>
      <rPr>
        <b/>
        <sz val="11"/>
        <rFont val="Univers"/>
        <family val="2"/>
      </rPr>
      <t xml:space="preserve">641.75/76  </t>
    </r>
    <r>
      <rPr>
        <b/>
        <sz val="11"/>
        <color rgb="FFFF0000"/>
        <rFont val="Univers"/>
        <family val="2"/>
      </rPr>
      <t xml:space="preserve">ex641.77  </t>
    </r>
    <r>
      <rPr>
        <b/>
        <sz val="11"/>
        <color theme="1"/>
        <rFont val="Univers"/>
        <family val="2"/>
      </rPr>
      <t>641.71/72</t>
    </r>
  </si>
  <si>
    <t>4804.21/29/31/39  4805.30  4806.10/20/40  48.08  4810.31/99</t>
  </si>
  <si>
    <r>
      <t xml:space="preserve">641.42/46/52  </t>
    </r>
    <r>
      <rPr>
        <b/>
        <sz val="11"/>
        <color rgb="FFFF0000"/>
        <rFont val="Univers"/>
        <family val="2"/>
      </rPr>
      <t xml:space="preserve">ex641.53  </t>
    </r>
    <r>
      <rPr>
        <b/>
        <sz val="11"/>
        <rFont val="Univers"/>
        <family val="2"/>
      </rPr>
      <t xml:space="preserve">641.62/64/69/74  </t>
    </r>
    <r>
      <rPr>
        <b/>
        <sz val="11"/>
        <color rgb="FFFF0000"/>
        <rFont val="Univers"/>
        <family val="2"/>
      </rPr>
      <t>ex641.77</t>
    </r>
  </si>
  <si>
    <t>ex641.59</t>
  </si>
  <si>
    <r>
      <t>4802.40  4804.41  4805.40/50  4806.30</t>
    </r>
    <r>
      <rPr>
        <b/>
        <sz val="14"/>
        <rFont val="Univers"/>
        <family val="2"/>
      </rPr>
      <t xml:space="preserve">  </t>
    </r>
    <r>
      <rPr>
        <b/>
        <sz val="11"/>
        <rFont val="Univers"/>
        <family val="2"/>
      </rPr>
      <t xml:space="preserve">48.12  48.13 </t>
    </r>
  </si>
  <si>
    <r>
      <t xml:space="preserve">641.24  </t>
    </r>
    <r>
      <rPr>
        <b/>
        <sz val="11"/>
        <color rgb="FFFF0000"/>
        <rFont val="Univers"/>
        <family val="2"/>
      </rPr>
      <t xml:space="preserve">ex641.47  </t>
    </r>
    <r>
      <rPr>
        <b/>
        <sz val="11"/>
        <rFont val="Univers"/>
        <family val="2"/>
      </rPr>
      <t xml:space="preserve">641.56  </t>
    </r>
    <r>
      <rPr>
        <b/>
        <sz val="11"/>
        <color rgb="FFFF0000"/>
        <rFont val="Univers"/>
        <family val="2"/>
      </rPr>
      <t xml:space="preserve">ex641.53  </t>
    </r>
    <r>
      <rPr>
        <b/>
        <sz val="11"/>
        <rFont val="Univers"/>
        <family val="2"/>
      </rPr>
      <t>641.55/93  642.41</t>
    </r>
  </si>
  <si>
    <r>
      <t>GLULAM</t>
    </r>
    <r>
      <rPr>
        <b/>
        <vertAlign val="superscript"/>
        <sz val="11"/>
        <rFont val="Univers"/>
        <family val="2"/>
      </rPr>
      <t>2</t>
    </r>
  </si>
  <si>
    <t>4418.81</t>
  </si>
  <si>
    <t xml:space="preserve">ex4418.60  ex4418.91  ex4418.99 </t>
  </si>
  <si>
    <t>ex635.39</t>
  </si>
  <si>
    <r>
      <t>CROSS-LAMINATED TIMBER (CLT or X-LAM)</t>
    </r>
    <r>
      <rPr>
        <b/>
        <vertAlign val="superscript"/>
        <sz val="11"/>
        <rFont val="Univers"/>
        <family val="2"/>
      </rPr>
      <t>2</t>
    </r>
  </si>
  <si>
    <t>4418.82</t>
  </si>
  <si>
    <r>
      <t>I-BEAMS (I-JOISTS)</t>
    </r>
    <r>
      <rPr>
        <b/>
        <vertAlign val="superscript"/>
        <sz val="11"/>
        <rFont val="Univers"/>
        <family val="2"/>
      </rPr>
      <t>2</t>
    </r>
  </si>
  <si>
    <t>4418.83</t>
  </si>
  <si>
    <r>
      <rPr>
        <vertAlign val="superscript"/>
        <sz val="12"/>
        <rFont val="Univers"/>
        <family val="2"/>
      </rPr>
      <t>1</t>
    </r>
    <r>
      <rPr>
        <sz val="12"/>
        <rFont val="Univers"/>
        <family val="2"/>
      </rPr>
      <t>Please include the non-coniferous non-tropical species exported by tropical countries or imported from tropical countries.</t>
    </r>
  </si>
  <si>
    <r>
      <rPr>
        <vertAlign val="superscript"/>
        <sz val="12"/>
        <rFont val="Univers"/>
        <family val="2"/>
      </rPr>
      <t>2</t>
    </r>
    <r>
      <rPr>
        <sz val="12"/>
        <rFont val="Univers"/>
        <family val="2"/>
      </rPr>
      <t xml:space="preserve"> Glulam, CLT and I Beams are classified as secondary wood products but for ease of reporting are included in JQ1 and JQ2</t>
    </r>
  </si>
  <si>
    <r>
      <t>The term "</t>
    </r>
    <r>
      <rPr>
        <sz val="12"/>
        <color indexed="10"/>
        <rFont val="Univers"/>
        <family val="2"/>
      </rPr>
      <t>ex</t>
    </r>
    <r>
      <rPr>
        <sz val="12"/>
        <rFont val="Univers"/>
        <family val="2"/>
      </rPr>
      <t>" means that there is not a complete correlation between the two codes and that only a part of the HS2012/HS2017/HS2022 or SITC Rev.4 code is applicable.</t>
    </r>
  </si>
  <si>
    <r>
      <t>For instance "</t>
    </r>
    <r>
      <rPr>
        <sz val="12"/>
        <color indexed="10"/>
        <rFont val="Univers"/>
        <family val="2"/>
      </rPr>
      <t>ex4401.49</t>
    </r>
    <r>
      <rPr>
        <sz val="12"/>
        <rFont val="Univers"/>
        <family val="2"/>
      </rPr>
      <t xml:space="preserve">" under product 3.2 means that only a part of HS2022 code 4401.49 refers to wood residues coming from wood processing (the other part coded under 4401.49 is recovered post-consumer wood). </t>
    </r>
  </si>
  <si>
    <r>
      <rPr>
        <sz val="12"/>
        <color rgb="FFFF0000"/>
        <rFont val="Univers"/>
        <family val="2"/>
      </rPr>
      <t xml:space="preserve">++ </t>
    </r>
    <r>
      <rPr>
        <sz val="12"/>
        <rFont val="Univers"/>
        <family val="2"/>
      </rPr>
      <t>Please use your judgement or, as a default, assign half of 4401.49 to item 3.2 and half to item 4 (note different quantity units)</t>
    </r>
  </si>
  <si>
    <t>In SITC Rev.4, if only 4 digits are shown, then all sub-headings at lower degrees of aggregation are included (for example, 634.1 includes 634.11 and 634.12).</t>
  </si>
  <si>
    <r>
      <rPr>
        <sz val="12"/>
        <color rgb="FFFF0000"/>
        <rFont val="Univers"/>
        <family val="2"/>
      </rPr>
      <t xml:space="preserve">* </t>
    </r>
    <r>
      <rPr>
        <sz val="12"/>
        <rFont val="Univers"/>
        <family val="2"/>
      </rPr>
      <t>Please assign the trade data for HS code 4411.14 to product 8.3.2 (MDF/HDF) and 8.3.3 (other fibreboard) if it is possible to do this in national statistics. If not, please assign all the trade data to item 8.3.2 as in most cases MDF/HDF will represent the large majority of trade.</t>
    </r>
  </si>
  <si>
    <r>
      <rPr>
        <b/>
        <sz val="14"/>
        <rFont val="Univers"/>
        <family val="2"/>
      </rPr>
      <t xml:space="preserve">FOREST SECTOR QUESTIONNAIRE </t>
    </r>
    <r>
      <rPr>
        <b/>
        <sz val="32"/>
        <rFont val="Univers"/>
        <family val="2"/>
      </rPr>
      <t>JQ3 (Supp. 1)</t>
    </r>
  </si>
  <si>
    <t>CORRESPONDENCES to HS 2022, HS2017, HS2012 and SITC Rev.4</t>
  </si>
  <si>
    <t xml:space="preserve">C l a s s i f i c a t i o n s  </t>
  </si>
  <si>
    <t>4409.10/22/29</t>
  </si>
  <si>
    <t>4409.10/29</t>
  </si>
  <si>
    <t>248.3  248.5</t>
  </si>
  <si>
    <t>4409.10</t>
  </si>
  <si>
    <t>248.3</t>
  </si>
  <si>
    <t>4409.22/29</t>
  </si>
  <si>
    <t>4409.29</t>
  </si>
  <si>
    <t>248.5</t>
  </si>
  <si>
    <t>4409.22</t>
  </si>
  <si>
    <t>ex4409.29</t>
  </si>
  <si>
    <t>ex248.5</t>
  </si>
  <si>
    <t>44.15/16</t>
  </si>
  <si>
    <t>635.1  635.2</t>
  </si>
  <si>
    <r>
      <t>44.14  4419.</t>
    </r>
    <r>
      <rPr>
        <b/>
        <sz val="11"/>
        <color rgb="FF0070C0"/>
        <rFont val="Univers"/>
        <family val="2"/>
      </rPr>
      <t>20</t>
    </r>
    <r>
      <rPr>
        <b/>
        <sz val="11"/>
        <rFont val="Univers"/>
        <family val="2"/>
      </rPr>
      <t>/90  44.20</t>
    </r>
  </si>
  <si>
    <r>
      <t>44.1</t>
    </r>
    <r>
      <rPr>
        <b/>
        <sz val="11"/>
        <rFont val="Univers"/>
        <family val="2"/>
      </rPr>
      <t>4  4419.90</t>
    </r>
    <r>
      <rPr>
        <b/>
        <sz val="11"/>
        <rFont val="Univers"/>
        <family val="2"/>
      </rPr>
      <t xml:space="preserve">  44.20</t>
    </r>
  </si>
  <si>
    <r>
      <t xml:space="preserve">44.14  </t>
    </r>
    <r>
      <rPr>
        <b/>
        <sz val="11"/>
        <color rgb="FFFF0000"/>
        <rFont val="Univers"/>
        <family val="2"/>
      </rPr>
      <t>ex4419.00</t>
    </r>
    <r>
      <rPr>
        <b/>
        <sz val="11"/>
        <rFont val="Univers"/>
        <family val="2"/>
      </rPr>
      <t xml:space="preserve">  44.20</t>
    </r>
  </si>
  <si>
    <r>
      <t xml:space="preserve">635.41  </t>
    </r>
    <r>
      <rPr>
        <b/>
        <sz val="11"/>
        <color rgb="FFFF0000"/>
        <rFont val="Univers"/>
        <family val="2"/>
      </rPr>
      <t xml:space="preserve">ex635.42  </t>
    </r>
    <r>
      <rPr>
        <b/>
        <sz val="11"/>
        <rFont val="Univers"/>
        <family val="2"/>
      </rPr>
      <t>635.49</t>
    </r>
  </si>
  <si>
    <r>
      <t>BUILDER’S JOINERY AND CARPENTRY OF WOOD</t>
    </r>
    <r>
      <rPr>
        <b/>
        <vertAlign val="superscript"/>
        <sz val="11"/>
        <rFont val="Univers"/>
        <family val="2"/>
      </rPr>
      <t>1</t>
    </r>
  </si>
  <si>
    <r>
      <t>9401.</t>
    </r>
    <r>
      <rPr>
        <b/>
        <sz val="11"/>
        <color rgb="FF0070C0"/>
        <rFont val="Univers"/>
        <family val="2"/>
      </rPr>
      <t>31</t>
    </r>
    <r>
      <rPr>
        <b/>
        <sz val="11"/>
        <rFont val="Univers"/>
        <family val="2"/>
      </rPr>
      <t>/</t>
    </r>
    <r>
      <rPr>
        <b/>
        <sz val="11"/>
        <color rgb="FF0070C0"/>
        <rFont val="Univers"/>
        <family val="2"/>
      </rPr>
      <t>41</t>
    </r>
    <r>
      <rPr>
        <b/>
        <sz val="11"/>
        <rFont val="Univers"/>
        <family val="2"/>
      </rPr>
      <t xml:space="preserve">  9401.61/69/</t>
    </r>
    <r>
      <rPr>
        <b/>
        <sz val="11"/>
        <color rgb="FF0070C0"/>
        <rFont val="Univers"/>
        <family val="2"/>
      </rPr>
      <t>91</t>
    </r>
    <r>
      <rPr>
        <b/>
        <sz val="11"/>
        <rFont val="Univers"/>
        <family val="2"/>
      </rPr>
      <t xml:space="preserve"> 9403.30/40/50/60/</t>
    </r>
    <r>
      <rPr>
        <b/>
        <sz val="11"/>
        <color rgb="FF0070C0"/>
        <rFont val="Univers"/>
        <family val="2"/>
      </rPr>
      <t>91</t>
    </r>
  </si>
  <si>
    <r>
      <rPr>
        <b/>
        <sz val="11"/>
        <rFont val="Univers"/>
        <family val="2"/>
      </rPr>
      <t>9401.61/69</t>
    </r>
    <r>
      <rPr>
        <b/>
        <sz val="11"/>
        <color indexed="10"/>
        <rFont val="Univers"/>
        <family val="2"/>
      </rPr>
      <t xml:space="preserve">  ex9401.90  </t>
    </r>
    <r>
      <rPr>
        <b/>
        <sz val="11"/>
        <rFont val="Univers"/>
        <family val="2"/>
      </rPr>
      <t>9403.30/40/50/60</t>
    </r>
    <r>
      <rPr>
        <b/>
        <sz val="11"/>
        <color indexed="10"/>
        <rFont val="Univers"/>
        <family val="2"/>
      </rPr>
      <t xml:space="preserve">  ex9403.90</t>
    </r>
  </si>
  <si>
    <r>
      <t xml:space="preserve">821.16  </t>
    </r>
    <r>
      <rPr>
        <b/>
        <sz val="11"/>
        <color rgb="FFFF0000"/>
        <rFont val="Univers"/>
        <family val="2"/>
      </rPr>
      <t xml:space="preserve">ex821.19  </t>
    </r>
    <r>
      <rPr>
        <b/>
        <sz val="11"/>
        <rFont val="Univers"/>
        <family val="2"/>
      </rPr>
      <t xml:space="preserve">821.51/53/55/59  </t>
    </r>
    <r>
      <rPr>
        <b/>
        <sz val="11"/>
        <color rgb="FFFF0000"/>
        <rFont val="Univers"/>
        <family val="2"/>
      </rPr>
      <t>ex821.8</t>
    </r>
  </si>
  <si>
    <t>9406.10</t>
  </si>
  <si>
    <t>ex94.06</t>
  </si>
  <si>
    <t>ex811.0</t>
  </si>
  <si>
    <r>
      <t>44.04/05/13/17  4421.10/</t>
    </r>
    <r>
      <rPr>
        <b/>
        <sz val="11"/>
        <color rgb="FF0070C0"/>
        <rFont val="Univers"/>
        <family val="2"/>
      </rPr>
      <t>20</t>
    </r>
    <r>
      <rPr>
        <b/>
        <sz val="11"/>
        <rFont val="Univers"/>
        <family val="2"/>
      </rPr>
      <t>/99</t>
    </r>
  </si>
  <si>
    <t>44.04/05/13/17  4421.10/99</t>
  </si>
  <si>
    <r>
      <t xml:space="preserve">44.04/05/13/17  4421.10  </t>
    </r>
    <r>
      <rPr>
        <b/>
        <sz val="11"/>
        <color rgb="FFFF0000"/>
        <rFont val="Univers"/>
        <family val="2"/>
      </rPr>
      <t>ex4421.90</t>
    </r>
  </si>
  <si>
    <r>
      <t xml:space="preserve">634.21/91/93  635.91  </t>
    </r>
    <r>
      <rPr>
        <b/>
        <sz val="11"/>
        <color rgb="FFFF0000"/>
        <rFont val="Univers"/>
        <family val="2"/>
      </rPr>
      <t>ex635.99</t>
    </r>
  </si>
  <si>
    <t xml:space="preserve">4811.10/41/49/60/90 </t>
  </si>
  <si>
    <t>641.73/78/79</t>
  </si>
  <si>
    <t>642.43/94</t>
  </si>
  <si>
    <t>48.14/16/17/20/21/22/23</t>
  </si>
  <si>
    <t>641.94  642.2  642.3  642.42/45/91/93/99  892.81</t>
  </si>
  <si>
    <t>ex4823.90</t>
  </si>
  <si>
    <t>ex642.99</t>
  </si>
  <si>
    <t>4823.70</t>
  </si>
  <si>
    <t>4823.20</t>
  </si>
  <si>
    <r>
      <rPr>
        <vertAlign val="superscript"/>
        <sz val="12"/>
        <rFont val="Univers"/>
        <family val="2"/>
      </rPr>
      <t>1</t>
    </r>
    <r>
      <rPr>
        <sz val="12"/>
        <rFont val="Univers"/>
        <family val="2"/>
      </rPr>
      <t xml:space="preserve"> This includes Glulam, Cross-Laminated Timber and I-Beams which are also reported in the JQ1 Production questionnaire as items (13.4.1, 13.4.2 and 13.4.3). </t>
    </r>
  </si>
  <si>
    <r>
      <t>The term "</t>
    </r>
    <r>
      <rPr>
        <sz val="12"/>
        <color indexed="10"/>
        <rFont val="Univers"/>
        <family val="2"/>
      </rPr>
      <t>ex</t>
    </r>
    <r>
      <rPr>
        <sz val="12"/>
        <rFont val="Univers"/>
        <family val="2"/>
      </rPr>
      <t>" means that there is not a complete correlation between the two codes and that only a part of the HS2012/HS2017/2022 or SITC Rev.4 code is applicable.</t>
    </r>
  </si>
  <si>
    <r>
      <t>For instance "</t>
    </r>
    <r>
      <rPr>
        <sz val="12"/>
        <color indexed="10"/>
        <rFont val="Univers"/>
        <family val="2"/>
      </rPr>
      <t>ex811.00</t>
    </r>
    <r>
      <rPr>
        <sz val="12"/>
        <rFont val="Univers"/>
        <family val="2"/>
      </rPr>
      <t xml:space="preserve">" under "Prefabricated buildings of wood" means that only a part of SITC code 811.00 refers to buildings prefabricated from wood, as that code does not distinguish between the materials buildings were prefabricated from.  </t>
    </r>
  </si>
  <si>
    <t>In SITC Rev.4, if only 4 digits are shown, then all subheadings at lower degrees of aggregation are included (for example, 892.2 includes 892.21 and 892.29).</t>
  </si>
  <si>
    <t>JQ Product code</t>
  </si>
  <si>
    <t>Nomenclature</t>
  </si>
  <si>
    <t>HS Code</t>
  </si>
  <si>
    <t>Remarks on HS codes</t>
  </si>
  <si>
    <t>HS2002</t>
  </si>
  <si>
    <t>440110</t>
  </si>
  <si>
    <t>HS2007</t>
  </si>
  <si>
    <t>1.1</t>
  </si>
  <si>
    <t>1.1C</t>
  </si>
  <si>
    <t>Only some part of it</t>
  </si>
  <si>
    <t>1.1NC</t>
  </si>
  <si>
    <t>440320</t>
  </si>
  <si>
    <t>440341</t>
  </si>
  <si>
    <t>440349</t>
  </si>
  <si>
    <t>440391</t>
  </si>
  <si>
    <t>440392</t>
  </si>
  <si>
    <t>440399</t>
  </si>
  <si>
    <t>2</t>
  </si>
  <si>
    <t>440290</t>
  </si>
  <si>
    <t>440121</t>
  </si>
  <si>
    <t>440122</t>
  </si>
  <si>
    <t>440139</t>
  </si>
  <si>
    <t>440130</t>
  </si>
  <si>
    <t>440131</t>
  </si>
  <si>
    <t>440721</t>
  </si>
  <si>
    <t>440722</t>
  </si>
  <si>
    <t>440725</t>
  </si>
  <si>
    <t>440726</t>
  </si>
  <si>
    <t>440727</t>
  </si>
  <si>
    <t>440728</t>
  </si>
  <si>
    <t>440729</t>
  </si>
  <si>
    <t>440791</t>
  </si>
  <si>
    <t>440792</t>
  </si>
  <si>
    <t>440793</t>
  </si>
  <si>
    <t>440794</t>
  </si>
  <si>
    <t>440795</t>
  </si>
  <si>
    <t>440799</t>
  </si>
  <si>
    <t>440810</t>
  </si>
  <si>
    <t>440831</t>
  </si>
  <si>
    <t>440839</t>
  </si>
  <si>
    <t>440890</t>
  </si>
  <si>
    <t>441299</t>
  </si>
  <si>
    <t>4410</t>
  </si>
  <si>
    <t>441231</t>
  </si>
  <si>
    <t>441232</t>
  </si>
  <si>
    <t>441239</t>
  </si>
  <si>
    <t>441294</t>
  </si>
  <si>
    <t>441012</t>
  </si>
  <si>
    <t>441192</t>
  </si>
  <si>
    <t>441112</t>
  </si>
  <si>
    <t>441114</t>
  </si>
  <si>
    <t>441193</t>
  </si>
  <si>
    <t>441194</t>
  </si>
  <si>
    <t>4701</t>
  </si>
  <si>
    <t>4705</t>
  </si>
  <si>
    <t>470321</t>
  </si>
  <si>
    <t>470329</t>
  </si>
  <si>
    <t>4702</t>
  </si>
  <si>
    <t>470610</t>
  </si>
  <si>
    <t>470630</t>
  </si>
  <si>
    <t>470691</t>
  </si>
  <si>
    <t>470692</t>
  </si>
  <si>
    <t>470693</t>
  </si>
  <si>
    <t>470620</t>
  </si>
  <si>
    <t>4707</t>
  </si>
  <si>
    <t>4801</t>
  </si>
  <si>
    <t>4803</t>
  </si>
  <si>
    <t>4808</t>
  </si>
  <si>
    <t>481151</t>
  </si>
  <si>
    <t>481159</t>
  </si>
  <si>
    <t>4812</t>
  </si>
  <si>
    <t>4813</t>
  </si>
  <si>
    <t>480210</t>
  </si>
  <si>
    <t>480220</t>
  </si>
  <si>
    <t>480254</t>
  </si>
  <si>
    <t>480255</t>
  </si>
  <si>
    <t>480256</t>
  </si>
  <si>
    <t>480257</t>
  </si>
  <si>
    <t>480258</t>
  </si>
  <si>
    <t>480261</t>
  </si>
  <si>
    <t>480262</t>
  </si>
  <si>
    <t>480269</t>
  </si>
  <si>
    <t>481013</t>
  </si>
  <si>
    <t>481014</t>
  </si>
  <si>
    <t>481019</t>
  </si>
  <si>
    <t>481022</t>
  </si>
  <si>
    <t>481029</t>
  </si>
  <si>
    <t> 480429</t>
  </si>
  <si>
    <t> 480431</t>
  </si>
  <si>
    <t>480593</t>
  </si>
  <si>
    <t>440910</t>
  </si>
  <si>
    <t>440929</t>
  </si>
  <si>
    <t>4414</t>
  </si>
  <si>
    <t>4419</t>
  </si>
  <si>
    <t>4417</t>
  </si>
  <si>
    <t>4807</t>
  </si>
  <si>
    <t>482390</t>
  </si>
  <si>
    <t>482370</t>
  </si>
  <si>
    <t>482320</t>
  </si>
  <si>
    <t>Tropical countries or areas</t>
  </si>
  <si>
    <t>Pays ou territoires tropicaux</t>
  </si>
  <si>
    <t>Países o territorios tropicales</t>
  </si>
  <si>
    <t>American Samoa</t>
  </si>
  <si>
    <t>Samoa américaines</t>
  </si>
  <si>
    <t>Samoa americana</t>
  </si>
  <si>
    <t>Angola</t>
  </si>
  <si>
    <t>Anguilla</t>
  </si>
  <si>
    <t xml:space="preserve">	Anguilla</t>
  </si>
  <si>
    <t xml:space="preserve">	Anguila</t>
  </si>
  <si>
    <t>Antigua and Barbuda</t>
  </si>
  <si>
    <t>Antigua-et-Barbuda</t>
  </si>
  <si>
    <t xml:space="preserve">	Antigua y Barbuda</t>
  </si>
  <si>
    <t>Aruba</t>
  </si>
  <si>
    <t>Bangladesh</t>
  </si>
  <si>
    <t>Barbados</t>
  </si>
  <si>
    <t>Barbade</t>
  </si>
  <si>
    <t>Belize</t>
  </si>
  <si>
    <t>Belice</t>
  </si>
  <si>
    <t>Benin</t>
  </si>
  <si>
    <t>Bénin</t>
  </si>
  <si>
    <t>Bolivia (Plurinational State of)</t>
  </si>
  <si>
    <t xml:space="preserve">	Bolivie (État plurinational de)</t>
  </si>
  <si>
    <t xml:space="preserve">	Bolivia (Estado Plurinacional de)</t>
  </si>
  <si>
    <t>Bonaire, Sint Eustatius and Saba</t>
  </si>
  <si>
    <t>Bonaire, Saint-Eustache et Saba</t>
  </si>
  <si>
    <t>Bonaire, San Eustaquio y Saba</t>
  </si>
  <si>
    <t>Botswana</t>
  </si>
  <si>
    <t>Brazil</t>
  </si>
  <si>
    <t>Brésil</t>
  </si>
  <si>
    <t>Brasil</t>
  </si>
  <si>
    <t>British Indian Ocean Territory</t>
  </si>
  <si>
    <t>Territoire britannique de l'océan Indien</t>
  </si>
  <si>
    <t>Territorio Británico del Océano Índico</t>
  </si>
  <si>
    <t>British Virgin Islands</t>
  </si>
  <si>
    <t>Îles Vierges britanniques</t>
  </si>
  <si>
    <t>Islas Vírgenes Británicas</t>
  </si>
  <si>
    <t>Brunei Darussalam</t>
  </si>
  <si>
    <t>Brunéi Darussalam</t>
  </si>
  <si>
    <t>Burkina Faso</t>
  </si>
  <si>
    <t>Burundi</t>
  </si>
  <si>
    <t>Cabo Verde</t>
  </si>
  <si>
    <t>Cambodia</t>
  </si>
  <si>
    <t>Cambodge</t>
  </si>
  <si>
    <t>Camboya</t>
  </si>
  <si>
    <t>Cameroon</t>
  </si>
  <si>
    <t>Cameroun</t>
  </si>
  <si>
    <t>Camerún</t>
  </si>
  <si>
    <t>Cayman Islands</t>
  </si>
  <si>
    <t>Îles Caïmanes</t>
  </si>
  <si>
    <t>Islas Caimán</t>
  </si>
  <si>
    <t>Central African Republic</t>
  </si>
  <si>
    <t>République centrafricaine</t>
  </si>
  <si>
    <t>República Centroafricana</t>
  </si>
  <si>
    <t>Chad</t>
  </si>
  <si>
    <t>Tchad</t>
  </si>
  <si>
    <t>China, Hong Kong SAR</t>
  </si>
  <si>
    <t>Chine - RAS de Hong-Kong</t>
  </si>
  <si>
    <t>China, RAE de Hong Kong</t>
  </si>
  <si>
    <t>China, Macao SAR</t>
  </si>
  <si>
    <t>Chine - RAS de Macao</t>
  </si>
  <si>
    <t>China, RAE de Macao</t>
  </si>
  <si>
    <t>Christmas Island</t>
  </si>
  <si>
    <t>Île Christmas</t>
  </si>
  <si>
    <t>Isla de Navidad</t>
  </si>
  <si>
    <t>Cocos (Keeling) Islands</t>
  </si>
  <si>
    <t>Îles des Cocos (Keeling)</t>
  </si>
  <si>
    <t>Islas Cocos (Keeling)</t>
  </si>
  <si>
    <t>Colombia</t>
  </si>
  <si>
    <t>Colombie</t>
  </si>
  <si>
    <t>Comoros</t>
  </si>
  <si>
    <t>Comores</t>
  </si>
  <si>
    <t>Comoras</t>
  </si>
  <si>
    <t>Congo</t>
  </si>
  <si>
    <t>Cook Islands</t>
  </si>
  <si>
    <t>Îles Cook</t>
  </si>
  <si>
    <t>Islas Cook</t>
  </si>
  <si>
    <t>Costa Rica</t>
  </si>
  <si>
    <t>Côte d'Ivoire</t>
  </si>
  <si>
    <t>Cuba</t>
  </si>
  <si>
    <t>Curaçao</t>
  </si>
  <si>
    <t>Democratic Republic of the Congo</t>
  </si>
  <si>
    <t>République démocratique du Congo</t>
  </si>
  <si>
    <t>República Democrática del Congo</t>
  </si>
  <si>
    <t>Djibouti</t>
  </si>
  <si>
    <t>Dominica</t>
  </si>
  <si>
    <t>Dominique</t>
  </si>
  <si>
    <t>Dominican Republic</t>
  </si>
  <si>
    <t>République dominicaine</t>
  </si>
  <si>
    <t>República Dominicana</t>
  </si>
  <si>
    <t>Ecuador</t>
  </si>
  <si>
    <t>Équateur</t>
  </si>
  <si>
    <t>El Salvador</t>
  </si>
  <si>
    <t>Equatorial Guinea</t>
  </si>
  <si>
    <t>Guinée équatoriale</t>
  </si>
  <si>
    <t>Guinea Ecuatorial</t>
  </si>
  <si>
    <t>Eritrea</t>
  </si>
  <si>
    <t>Érythrée</t>
  </si>
  <si>
    <t>Ethiopia</t>
  </si>
  <si>
    <t>Éthiopie</t>
  </si>
  <si>
    <t>Etiopía</t>
  </si>
  <si>
    <t>Fiji</t>
  </si>
  <si>
    <t>Fidji</t>
  </si>
  <si>
    <t>French Guiana</t>
  </si>
  <si>
    <t>Guyane française</t>
  </si>
  <si>
    <t xml:space="preserve">	Guayana Francesa</t>
  </si>
  <si>
    <t>French Polynesia</t>
  </si>
  <si>
    <t>Polynésie française</t>
  </si>
  <si>
    <t>Polinesia Francesa</t>
  </si>
  <si>
    <t>Gabon</t>
  </si>
  <si>
    <t>Gabón</t>
  </si>
  <si>
    <t>Gambia</t>
  </si>
  <si>
    <t>Gambie</t>
  </si>
  <si>
    <t>Ghana</t>
  </si>
  <si>
    <t>Grenada</t>
  </si>
  <si>
    <t>Grenade</t>
  </si>
  <si>
    <t>Granada</t>
  </si>
  <si>
    <t>Guadeloupe</t>
  </si>
  <si>
    <t>Guadalupe</t>
  </si>
  <si>
    <t>Guatemala</t>
  </si>
  <si>
    <t>Guinea</t>
  </si>
  <si>
    <t>Guinée</t>
  </si>
  <si>
    <t>Guinea-Bissau</t>
  </si>
  <si>
    <t>Guinée-Bissau</t>
  </si>
  <si>
    <t>Guyana</t>
  </si>
  <si>
    <t>Haiti</t>
  </si>
  <si>
    <t>Haïti</t>
  </si>
  <si>
    <t>Haití</t>
  </si>
  <si>
    <t>Honduras</t>
  </si>
  <si>
    <t>India</t>
  </si>
  <si>
    <t>Inde</t>
  </si>
  <si>
    <t>Indonesia</t>
  </si>
  <si>
    <t>Indonésie</t>
  </si>
  <si>
    <t>Jamaica</t>
  </si>
  <si>
    <t>Jamaïque</t>
  </si>
  <si>
    <t>Kenya</t>
  </si>
  <si>
    <t>Kiribati</t>
  </si>
  <si>
    <t>Lao People's Democratic Republic</t>
  </si>
  <si>
    <t>République démocratique populaire lao</t>
  </si>
  <si>
    <t>República Democrática Popular Lao</t>
  </si>
  <si>
    <t>Lesotho</t>
  </si>
  <si>
    <t>Liberia</t>
  </si>
  <si>
    <t>Libéria</t>
  </si>
  <si>
    <t>Madagascar</t>
  </si>
  <si>
    <t>Malawi</t>
  </si>
  <si>
    <t>Malaysia</t>
  </si>
  <si>
    <t>Malaisie</t>
  </si>
  <si>
    <t>Malasia</t>
  </si>
  <si>
    <t>Maldives</t>
  </si>
  <si>
    <t>Maldivas</t>
  </si>
  <si>
    <t>Mali</t>
  </si>
  <si>
    <t>Malí</t>
  </si>
  <si>
    <t>Marshall Islands</t>
  </si>
  <si>
    <t>Îles Marshall</t>
  </si>
  <si>
    <t>Islas Marshall</t>
  </si>
  <si>
    <t>Martinique</t>
  </si>
  <si>
    <t>Martinica</t>
  </si>
  <si>
    <t>Mauritania</t>
  </si>
  <si>
    <t>Mauritanie</t>
  </si>
  <si>
    <t>Mauritius</t>
  </si>
  <si>
    <t>Maurice</t>
  </si>
  <si>
    <t>Mauricio</t>
  </si>
  <si>
    <t>Mayotte</t>
  </si>
  <si>
    <t>Mexico</t>
  </si>
  <si>
    <t>México</t>
  </si>
  <si>
    <t>Micronesia (Federated States of)</t>
  </si>
  <si>
    <t>Micronésie (États fédérés de)</t>
  </si>
  <si>
    <t>Micronesia (Estados Federados de)</t>
  </si>
  <si>
    <t>Montserrat</t>
  </si>
  <si>
    <t>Mozambique</t>
  </si>
  <si>
    <t>Myanmar</t>
  </si>
  <si>
    <t>Namibia</t>
  </si>
  <si>
    <t>Namibie</t>
  </si>
  <si>
    <t>Nauru</t>
  </si>
  <si>
    <t>New Caledonia</t>
  </si>
  <si>
    <t>Nouvelle-Calédonie</t>
  </si>
  <si>
    <t>Nueva Caledonia</t>
  </si>
  <si>
    <t>Nicaragua</t>
  </si>
  <si>
    <t>Niger</t>
  </si>
  <si>
    <t>Níger</t>
  </si>
  <si>
    <t>Nigeria</t>
  </si>
  <si>
    <t>Nigéria</t>
  </si>
  <si>
    <t>Niue</t>
  </si>
  <si>
    <t>Nioué</t>
  </si>
  <si>
    <t>Norfolk Island</t>
  </si>
  <si>
    <t xml:space="preserve">	Île Norfolk</t>
  </si>
  <si>
    <t>Isla Norfolk</t>
  </si>
  <si>
    <t>Northern Mariana Islands</t>
  </si>
  <si>
    <t>Îles Mariannes du Nord</t>
  </si>
  <si>
    <t>Islas Marianas del Norte</t>
  </si>
  <si>
    <t>Oman</t>
  </si>
  <si>
    <t>Omán</t>
  </si>
  <si>
    <t>Palau</t>
  </si>
  <si>
    <t>Palaos</t>
  </si>
  <si>
    <t>Panama</t>
  </si>
  <si>
    <t>Panamá</t>
  </si>
  <si>
    <t>Papua New Guinea</t>
  </si>
  <si>
    <t>Papouasie-Nouvelle-Guinée</t>
  </si>
  <si>
    <t>Papua Nueva Guinea</t>
  </si>
  <si>
    <t>Paraguay</t>
  </si>
  <si>
    <t>Peru</t>
  </si>
  <si>
    <t>Pérou</t>
  </si>
  <si>
    <t>Perú</t>
  </si>
  <si>
    <t>Philippines</t>
  </si>
  <si>
    <t>Filipinas</t>
  </si>
  <si>
    <t>Pitcairn</t>
  </si>
  <si>
    <t>Réunion</t>
  </si>
  <si>
    <t>Reunión</t>
  </si>
  <si>
    <t>Rwanda</t>
  </si>
  <si>
    <t>Saint Barthélemy</t>
  </si>
  <si>
    <t>Saint-Barthélemy</t>
  </si>
  <si>
    <t xml:space="preserve">	San Bartolomé</t>
  </si>
  <si>
    <t>Saint Kitts and Nevis</t>
  </si>
  <si>
    <t xml:space="preserve">	Saint-Kitts-et-Nevis</t>
  </si>
  <si>
    <t xml:space="preserve">	Saint Kitts y Nevis</t>
  </si>
  <si>
    <t>Saint Lucia</t>
  </si>
  <si>
    <t>Sainte-Lucie</t>
  </si>
  <si>
    <t>Santa Lucía</t>
  </si>
  <si>
    <t>Saint Martin (French part)</t>
  </si>
  <si>
    <t>Saint-Martin (partie française)</t>
  </si>
  <si>
    <t>San Martín (parte francesa)</t>
  </si>
  <si>
    <t>Saint Vincent and the Grenadines</t>
  </si>
  <si>
    <t>Saint-Vincent-et-les Grenadines</t>
  </si>
  <si>
    <t>San Vicente y las Granadinas</t>
  </si>
  <si>
    <t>Samoa</t>
  </si>
  <si>
    <t>Sao Tome and Principe</t>
  </si>
  <si>
    <t>Sao Tomé-et-Principe</t>
  </si>
  <si>
    <t>Santo Tomé y Príncipe</t>
  </si>
  <si>
    <t>Senegal</t>
  </si>
  <si>
    <t>Sénégal</t>
  </si>
  <si>
    <t>Seychelles</t>
  </si>
  <si>
    <t>Sierra Leone</t>
  </si>
  <si>
    <t>Sierra Leona</t>
  </si>
  <si>
    <t>Singapore</t>
  </si>
  <si>
    <t>Singapour</t>
  </si>
  <si>
    <t>Singapur</t>
  </si>
  <si>
    <t>Sint Maarten (Dutch part)</t>
  </si>
  <si>
    <t xml:space="preserve">	Sint Maarten (partie néerlandaise)</t>
  </si>
  <si>
    <t>Sint Maarten (parte de los Países Bajos)</t>
  </si>
  <si>
    <t>Solomon Islands</t>
  </si>
  <si>
    <t>Îles Salomon</t>
  </si>
  <si>
    <t xml:space="preserve">	Islas Salomón</t>
  </si>
  <si>
    <t>Somalia</t>
  </si>
  <si>
    <t>Somalie</t>
  </si>
  <si>
    <t>South Sudan</t>
  </si>
  <si>
    <t>Soudan du Sud</t>
  </si>
  <si>
    <t xml:space="preserve">	Sudán del Sur</t>
  </si>
  <si>
    <t>Sri Lanka</t>
  </si>
  <si>
    <t>Sudan</t>
  </si>
  <si>
    <t>Soudan</t>
  </si>
  <si>
    <t>Sudán</t>
  </si>
  <si>
    <t>Suriname</t>
  </si>
  <si>
    <t>Thailand</t>
  </si>
  <si>
    <t>Thaïlande</t>
  </si>
  <si>
    <t>Tailandia</t>
  </si>
  <si>
    <t>Timor-Leste</t>
  </si>
  <si>
    <t>Togo</t>
  </si>
  <si>
    <t>Tokelau</t>
  </si>
  <si>
    <t>Tokélaou</t>
  </si>
  <si>
    <t>Tonga</t>
  </si>
  <si>
    <t>Trinidad and Tobago</t>
  </si>
  <si>
    <t>Trinité-et-Tobago</t>
  </si>
  <si>
    <t>Trinidad y Tabago</t>
  </si>
  <si>
    <t>Turks and Caicos Islands</t>
  </si>
  <si>
    <t>Îles Turques-et-Caïques</t>
  </si>
  <si>
    <t>Islas Turcas y Caicos</t>
  </si>
  <si>
    <t>Tuvalu</t>
  </si>
  <si>
    <t>Uganda</t>
  </si>
  <si>
    <t>Ouganda</t>
  </si>
  <si>
    <t>United Republic of Tanzania</t>
  </si>
  <si>
    <t>République-Unie de Tanzanie</t>
  </si>
  <si>
    <t>República Unida de Tanzanía</t>
  </si>
  <si>
    <t>Vanuatu</t>
  </si>
  <si>
    <t>Venezuela (Bolivarian Republic of)</t>
  </si>
  <si>
    <t>Venezuela (République bolivarienne du)</t>
  </si>
  <si>
    <t>Venezuela (República Bolivariana de)</t>
  </si>
  <si>
    <t>Viet Nam</t>
  </si>
  <si>
    <t>Wake Island</t>
  </si>
  <si>
    <t>Îles Wake</t>
  </si>
  <si>
    <t>Isla Wake</t>
  </si>
  <si>
    <t>Wallis and Futuna Islands</t>
  </si>
  <si>
    <t>Îles Wallis-et-Futuna</t>
  </si>
  <si>
    <t>Islas Wallis y Futuna</t>
  </si>
  <si>
    <t>Yemen</t>
  </si>
  <si>
    <t>Yémen</t>
  </si>
  <si>
    <t>Zambia</t>
  </si>
  <si>
    <t>Zambie</t>
  </si>
  <si>
    <t>Zimbabwe</t>
  </si>
  <si>
    <t>We kindly ask you to provide a reply by August 28, 2026</t>
  </si>
  <si>
    <r>
      <t xml:space="preserve">Observation status codes are asked to qualify missing values, please where necessary, enter notation keys in data cells.
</t>
    </r>
    <r>
      <rPr>
        <b/>
        <sz val="14"/>
        <rFont val="Times New Roman"/>
        <family val="1"/>
      </rPr>
      <t>data</t>
    </r>
    <r>
      <rPr>
        <sz val="14"/>
        <rFont val="Times New Roman"/>
        <family val="1"/>
      </rPr>
      <t xml:space="preserve"> = numerical value (e.g. "125")
" </t>
    </r>
    <r>
      <rPr>
        <b/>
        <sz val="14"/>
        <rFont val="Times New Roman"/>
        <family val="1"/>
      </rPr>
      <t xml:space="preserve">0 </t>
    </r>
    <r>
      <rPr>
        <sz val="14"/>
        <rFont val="Times New Roman"/>
        <family val="1"/>
      </rPr>
      <t xml:space="preserve">" = absolute zero, rounded zero or non-relevant
" </t>
    </r>
    <r>
      <rPr>
        <b/>
        <sz val="14"/>
        <rFont val="Times New Roman"/>
        <family val="1"/>
      </rPr>
      <t>L</t>
    </r>
    <r>
      <rPr>
        <sz val="14"/>
        <rFont val="Times New Roman"/>
        <family val="1"/>
      </rPr>
      <t xml:space="preserve"> " = Missing value; data exist but were not collected;
" </t>
    </r>
    <r>
      <rPr>
        <b/>
        <sz val="14"/>
        <rFont val="Times New Roman"/>
        <family val="1"/>
      </rPr>
      <t>M</t>
    </r>
    <r>
      <rPr>
        <sz val="14"/>
        <rFont val="Times New Roman"/>
        <family val="1"/>
      </rPr>
      <t xml:space="preserve"> " = Missing value; data cannot exist;
" </t>
    </r>
    <r>
      <rPr>
        <b/>
        <sz val="14"/>
        <rFont val="Times New Roman"/>
        <family val="1"/>
      </rPr>
      <t>N</t>
    </r>
    <r>
      <rPr>
        <sz val="14"/>
        <rFont val="Times New Roman"/>
        <family val="1"/>
      </rPr>
      <t xml:space="preserve"> " = Not significant (more than zero but less than half the unit used);
" </t>
    </r>
    <r>
      <rPr>
        <b/>
        <sz val="14"/>
        <rFont val="Times New Roman"/>
        <family val="1"/>
      </rPr>
      <t>O</t>
    </r>
    <r>
      <rPr>
        <sz val="14"/>
        <rFont val="Times New Roman"/>
        <family val="1"/>
      </rPr>
      <t xml:space="preserve"> " = Missing value (the reasons why data are missing cannot be determined);
" </t>
    </r>
    <r>
      <rPr>
        <b/>
        <sz val="14"/>
        <rFont val="Times New Roman"/>
        <family val="1"/>
      </rPr>
      <t>Q</t>
    </r>
    <r>
      <rPr>
        <sz val="14"/>
        <rFont val="Times New Roman"/>
        <family val="1"/>
      </rPr>
      <t xml:space="preserve"> " = Missing value; suppressed (for example, when data are suppressed due to statistical confidentiality).</t>
    </r>
  </si>
  <si>
    <r>
      <rPr>
        <b/>
        <sz val="10"/>
        <rFont val="Univers"/>
        <family val="2"/>
      </rPr>
      <t>Observation status codes are asked to qualify missing values, please where necessary, enter notation keys in data cells:</t>
    </r>
    <r>
      <rPr>
        <sz val="10"/>
        <rFont val="Univers"/>
        <family val="2"/>
      </rPr>
      <t xml:space="preserve">
    </t>
    </r>
    <r>
      <rPr>
        <b/>
        <sz val="10"/>
        <rFont val="Univers"/>
        <family val="2"/>
      </rPr>
      <t>data</t>
    </r>
    <r>
      <rPr>
        <sz val="10"/>
        <rFont val="Univers"/>
        <family val="2"/>
      </rPr>
      <t xml:space="preserve"> = numerical value (e.g. "125")
    " </t>
    </r>
    <r>
      <rPr>
        <b/>
        <sz val="10"/>
        <rFont val="Univers"/>
        <family val="2"/>
      </rPr>
      <t>0</t>
    </r>
    <r>
      <rPr>
        <sz val="10"/>
        <rFont val="Univers"/>
        <family val="2"/>
      </rPr>
      <t xml:space="preserve"> " = absolute zero, rounded zero or non-relevant
    "</t>
    </r>
    <r>
      <rPr>
        <b/>
        <sz val="10"/>
        <rFont val="Univers"/>
        <family val="2"/>
      </rPr>
      <t xml:space="preserve"> L</t>
    </r>
    <r>
      <rPr>
        <sz val="10"/>
        <rFont val="Univers"/>
        <family val="2"/>
      </rPr>
      <t xml:space="preserve"> " = Missing value; data exist but were not collected;
    " </t>
    </r>
    <r>
      <rPr>
        <b/>
        <sz val="10"/>
        <rFont val="Univers"/>
        <family val="2"/>
      </rPr>
      <t>M</t>
    </r>
    <r>
      <rPr>
        <sz val="10"/>
        <rFont val="Univers"/>
        <family val="2"/>
      </rPr>
      <t xml:space="preserve"> " = Missing value; data cannot exist;
    " </t>
    </r>
    <r>
      <rPr>
        <b/>
        <sz val="10"/>
        <rFont val="Univers"/>
        <family val="2"/>
      </rPr>
      <t>N</t>
    </r>
    <r>
      <rPr>
        <sz val="10"/>
        <rFont val="Univers"/>
        <family val="2"/>
      </rPr>
      <t xml:space="preserve"> " = Not significant (more than zero but less than half the unit used);
    " </t>
    </r>
    <r>
      <rPr>
        <b/>
        <sz val="10"/>
        <rFont val="Univers"/>
        <family val="2"/>
      </rPr>
      <t>O</t>
    </r>
    <r>
      <rPr>
        <sz val="10"/>
        <rFont val="Univers"/>
        <family val="2"/>
      </rPr>
      <t xml:space="preserve"> " = Missing value (the reasons why data are missing cannot be determined);
    " </t>
    </r>
    <r>
      <rPr>
        <b/>
        <sz val="10"/>
        <rFont val="Univers"/>
        <family val="2"/>
      </rPr>
      <t>Q</t>
    </r>
    <r>
      <rPr>
        <sz val="10"/>
        <rFont val="Univers"/>
        <family val="2"/>
      </rPr>
      <t xml:space="preserve"> " = Missing value; suppressed (for example, when data are suppressed due to statistical confidentiality).</t>
    </r>
  </si>
  <si>
    <r>
      <rPr>
        <vertAlign val="superscript"/>
        <sz val="10"/>
        <rFont val="Univers"/>
        <family val="2"/>
      </rPr>
      <t xml:space="preserve">2 </t>
    </r>
    <r>
      <rPr>
        <sz val="10"/>
        <rFont val="Univers"/>
        <family val="2"/>
      </rPr>
      <t xml:space="preserve">Glulam, CLT and I Beams are classified as secondary wood products but for ease of reporting are included here. </t>
    </r>
  </si>
  <si>
    <t>12. Please provide any additional comment(s) or suggestion(s):</t>
  </si>
  <si>
    <t>11a. If yes, please explain:</t>
  </si>
  <si>
    <t>Yes for import-export</t>
  </si>
  <si>
    <t>Yes for production</t>
  </si>
  <si>
    <t>Yes for wood fuels removals</t>
  </si>
  <si>
    <t>Yes for industrial roundwood removals</t>
  </si>
  <si>
    <t>No</t>
  </si>
  <si>
    <t>11. Do you have a break in series for any data? If yes, please specify which type of data.</t>
  </si>
  <si>
    <t>10a. If yes, please explain:</t>
  </si>
  <si>
    <t>10. Do you have different definitions as compared to JFSQ data for any data? If yes, please specify which type of data.</t>
  </si>
  <si>
    <t>9a. If yes, please explain:</t>
  </si>
  <si>
    <t>9. Are there any consistency issues for the submitted JFSQ data? If yes, please specify which type of data.</t>
  </si>
  <si>
    <t>8a. If any, please provide link(s):</t>
  </si>
  <si>
    <t>None</t>
  </si>
  <si>
    <t>Import-export</t>
  </si>
  <si>
    <t>Production</t>
  </si>
  <si>
    <t>Wood fuels removals</t>
  </si>
  <si>
    <t>Industrial roundwood removals</t>
  </si>
  <si>
    <t>8. Which data are publicly available in an online database?</t>
  </si>
  <si>
    <t>Public</t>
  </si>
  <si>
    <t>Industry</t>
  </si>
  <si>
    <t>Researchers</t>
  </si>
  <si>
    <t>International organizations</t>
  </si>
  <si>
    <t>National government</t>
  </si>
  <si>
    <t>7. Main user(s) of the reported data</t>
  </si>
  <si>
    <t>6a. If yes, please specify source(s):</t>
  </si>
  <si>
    <t>Sometimes</t>
  </si>
  <si>
    <t>Yes – regularly</t>
  </si>
  <si>
    <t>6. Are the data cross-checked with other national or international source(s)?</t>
  </si>
  <si>
    <t>No formal procedure</t>
  </si>
  <si>
    <t>Yes – time series checks</t>
  </si>
  <si>
    <t>Yes – basic checks</t>
  </si>
  <si>
    <t>Yes – formal internal validation</t>
  </si>
  <si>
    <t>5. Are quality assurance procedure(s) applied before submitting the data?</t>
  </si>
  <si>
    <t>If no, please specify:</t>
  </si>
  <si>
    <t>Entire</t>
  </si>
  <si>
    <t>4d. Import–export statistics:</t>
  </si>
  <si>
    <t>4c. Production:</t>
  </si>
  <si>
    <t>4b. Wood fuel removals:</t>
  </si>
  <si>
    <t>4a. Industrial roundwood removals:</t>
  </si>
  <si>
    <t>4. Do the data provided cover the entire national territory, including any overseas or special-status territories?</t>
  </si>
  <si>
    <t>Irregular / project-based</t>
  </si>
  <si>
    <t>Every 4–5 years</t>
  </si>
  <si>
    <t>Every 2–3 years</t>
  </si>
  <si>
    <t>Annual</t>
  </si>
  <si>
    <t>3d. Import–export statistics:</t>
  </si>
  <si>
    <t>3c. Production:</t>
  </si>
  <si>
    <t>3b. Wood fuel removals:</t>
  </si>
  <si>
    <t>3a. Industrial roundwood removals:</t>
  </si>
  <si>
    <t>3. Frequency of forestry data collection</t>
  </si>
  <si>
    <t>Other, please specify:</t>
  </si>
  <si>
    <t>Customs records</t>
  </si>
  <si>
    <t>National trade reports</t>
  </si>
  <si>
    <t>2d. Main data source(s) for import–export statistics:</t>
  </si>
  <si>
    <t>Other:</t>
  </si>
  <si>
    <t xml:space="preserve"> Estimation</t>
  </si>
  <si>
    <t>Felling reports</t>
  </si>
  <si>
    <t>Data collected by industry associations</t>
  </si>
  <si>
    <t>National Forest Inventory</t>
  </si>
  <si>
    <t>Sample surveys</t>
  </si>
  <si>
    <t>Administrative records</t>
  </si>
  <si>
    <t>2c. Main data source(s) for production:</t>
  </si>
  <si>
    <t>2b. Main data source(s) for wood fuel removals:</t>
  </si>
  <si>
    <t>2a. Main data source(s) for industrial roundwood removals:</t>
  </si>
  <si>
    <t>2. Data sources</t>
  </si>
  <si>
    <t>1a. If major/minor, please provide details:</t>
  </si>
  <si>
    <t>Minor</t>
  </si>
  <si>
    <t>Major</t>
  </si>
  <si>
    <t>1. Are there any changes to the metadata of the last data collection?</t>
  </si>
  <si>
    <t>Note: You may select more than one option where relevant.</t>
  </si>
  <si>
    <t xml:space="preserve">This section collects valuable information on data completeness, source of data, frequency of data collection and dissemination media. </t>
  </si>
  <si>
    <t>9. Additional suggestion(s) (if any):</t>
  </si>
  <si>
    <t>8a. Please explain:</t>
  </si>
  <si>
    <t>Low confidence</t>
  </si>
  <si>
    <t>Moderate confidence</t>
  </si>
  <si>
    <t>High confidence</t>
  </si>
  <si>
    <t>8. Overall data confidence level</t>
  </si>
  <si>
    <t>7a. If yes, specify section(s) and reason(s):</t>
  </si>
  <si>
    <t>Yes</t>
  </si>
  <si>
    <t>7. Were there difficulties completing any sections?</t>
  </si>
  <si>
    <t>Varies / difficult to estimate</t>
  </si>
  <si>
    <t>&gt;30 person-days</t>
  </si>
  <si>
    <t>15–30 person-days</t>
  </si>
  <si>
    <t>8–14 person-days</t>
  </si>
  <si>
    <t>3–7 person-days</t>
  </si>
  <si>
    <t>≤2 person-days</t>
  </si>
  <si>
    <t>(i.e., number of people × number of days worked; 2 people working full-time for 1 day equals 2 person-days)</t>
  </si>
  <si>
    <t>6d. Please estimate the total person-days required to complete the questionnaire</t>
  </si>
  <si>
    <t>10+</t>
  </si>
  <si>
    <t>8-10</t>
  </si>
  <si>
    <t>6-7</t>
  </si>
  <si>
    <t>4-5</t>
  </si>
  <si>
    <t>2-3</t>
  </si>
  <si>
    <t>5+</t>
  </si>
  <si>
    <t>6b. How many organizations/ministries were involved in the questionnaire completion?</t>
  </si>
  <si>
    <t>Varies</t>
  </si>
  <si>
    <t>&gt;30 days</t>
  </si>
  <si>
    <t>15-30 days</t>
  </si>
  <si>
    <t>8-14 days</t>
  </si>
  <si>
    <t>2-7 days</t>
  </si>
  <si>
    <t>≤1 day</t>
  </si>
  <si>
    <t>Strongly disagree</t>
  </si>
  <si>
    <t>Disagree</t>
  </si>
  <si>
    <t>Partially agree</t>
  </si>
  <si>
    <t>Agree</t>
  </si>
  <si>
    <t>Strongly agree</t>
  </si>
  <si>
    <t>6. The time and effort required to fill the questionnaire was adequate</t>
  </si>
  <si>
    <t>5a. Please specify:</t>
  </si>
  <si>
    <t>4a. Please specify:</t>
  </si>
  <si>
    <t xml:space="preserve">3a. Please specify: </t>
  </si>
  <si>
    <t>3. All definitions and classifications are clearly and correctly provided</t>
  </si>
  <si>
    <t>2. The questionnaire is logically structured and contains clear instructions for completion</t>
  </si>
  <si>
    <t>1a. Please provide correct contact (name, institution, email):</t>
  </si>
  <si>
    <t>Partially</t>
  </si>
  <si>
    <t>1. Was the questionnaire addressed to the appropriate focal point/person?</t>
  </si>
  <si>
    <t xml:space="preserve">This section contains a short survey that will help JFSQ partner agencies to assess the quality of the questionnaire and identify areas for improvement.                                    We thank you in advance for your cooperation. </t>
  </si>
  <si>
    <r>
      <t xml:space="preserve">44.10 4411.12  </t>
    </r>
    <r>
      <rPr>
        <b/>
        <sz val="11"/>
        <color rgb="FFFF0000"/>
        <rFont val="Univers"/>
        <family val="2"/>
      </rPr>
      <t>ex4411.13  ex4411.14</t>
    </r>
    <r>
      <rPr>
        <b/>
        <sz val="11"/>
        <rFont val="Univers"/>
        <family val="2"/>
      </rPr>
      <t xml:space="preserve">  4411.92/93/94  4412.31/33/34/39/41/42/49/51/52/59/91/92/99</t>
    </r>
  </si>
  <si>
    <r>
      <t xml:space="preserve">44.10  </t>
    </r>
    <r>
      <rPr>
        <b/>
        <sz val="11"/>
        <color rgb="FFFF0000"/>
        <rFont val="Univers"/>
        <family val="2"/>
      </rPr>
      <t>ex4411.13  ex4411.14</t>
    </r>
    <r>
      <rPr>
        <b/>
        <sz val="11"/>
        <rFont val="Univers"/>
        <family val="2"/>
      </rPr>
      <t xml:space="preserve">  4411.92/93/94  4412.31/33/34/39/94/99</t>
    </r>
  </si>
  <si>
    <r>
      <t xml:space="preserve">44.10  </t>
    </r>
    <r>
      <rPr>
        <b/>
        <sz val="11"/>
        <color rgb="FFFF0000"/>
        <rFont val="Univers"/>
        <family val="2"/>
      </rPr>
      <t>ex4411.13  ex4411.14</t>
    </r>
    <r>
      <rPr>
        <b/>
        <sz val="11"/>
        <rFont val="Univers"/>
        <family val="2"/>
      </rPr>
      <t xml:space="preserve">  4411.92/93/94  4412.31/32/39/94/99</t>
    </r>
  </si>
  <si>
    <r>
      <t xml:space="preserve">634.22/23/31/33/39  </t>
    </r>
    <r>
      <rPr>
        <b/>
        <sz val="11"/>
        <color rgb="FFFF0000"/>
        <rFont val="Univers"/>
        <family val="2"/>
      </rPr>
      <t xml:space="preserve">ex634.54 </t>
    </r>
    <r>
      <rPr>
        <b/>
        <sz val="11"/>
        <rFont val="Univers"/>
        <family val="2"/>
      </rPr>
      <t xml:space="preserve"> 634.59</t>
    </r>
  </si>
  <si>
    <r>
      <t xml:space="preserve">4411.12  </t>
    </r>
    <r>
      <rPr>
        <b/>
        <sz val="11"/>
        <color rgb="FFFF0000"/>
        <rFont val="Univers"/>
        <family val="2"/>
      </rPr>
      <t>ex4411.13  ex4411.14*</t>
    </r>
    <r>
      <rPr>
        <b/>
        <sz val="11"/>
        <rFont val="Univers"/>
        <family val="2"/>
      </rPr>
      <t xml:space="preserve">  4411.92/93/94</t>
    </r>
  </si>
  <si>
    <r>
      <rPr>
        <b/>
        <sz val="11"/>
        <color rgb="FFFF0000"/>
        <rFont val="Univers"/>
        <family val="2"/>
      </rPr>
      <t>ex634.54</t>
    </r>
    <r>
      <rPr>
        <b/>
        <sz val="11"/>
        <rFont val="Univers"/>
        <family val="2"/>
      </rPr>
      <t xml:space="preserve">  634.59</t>
    </r>
  </si>
  <si>
    <t>ex634.54  ex634.59</t>
  </si>
  <si>
    <r>
      <t xml:space="preserve">4411.12  </t>
    </r>
    <r>
      <rPr>
        <b/>
        <sz val="11"/>
        <color rgb="FFFF0000"/>
        <rFont val="Univers"/>
        <family val="2"/>
      </rPr>
      <t>ex4411.13  ex4411.14*</t>
    </r>
  </si>
  <si>
    <r>
      <rPr>
        <b/>
        <sz val="11"/>
        <color rgb="FFFF0000"/>
        <rFont val="Univers"/>
        <family val="2"/>
      </rPr>
      <t xml:space="preserve">ex4411.13  ex4411.14 </t>
    </r>
    <r>
      <rPr>
        <b/>
        <sz val="11"/>
        <rFont val="Univers"/>
        <family val="2"/>
      </rPr>
      <t xml:space="preserve"> 4418.</t>
    </r>
    <r>
      <rPr>
        <b/>
        <sz val="11"/>
        <color rgb="FF0070C0"/>
        <rFont val="Univers"/>
        <family val="2"/>
      </rPr>
      <t>11/19/21/29/30</t>
    </r>
    <r>
      <rPr>
        <b/>
        <sz val="11"/>
        <rFont val="Univers"/>
        <family val="2"/>
      </rPr>
      <t>/40/50/74/75/79/</t>
    </r>
    <r>
      <rPr>
        <b/>
        <sz val="11"/>
        <color rgb="FF0070C0"/>
        <rFont val="Univers"/>
        <family val="2"/>
      </rPr>
      <t>81/82/83/89/92</t>
    </r>
    <r>
      <rPr>
        <b/>
        <sz val="11"/>
        <rFont val="Univers"/>
        <family val="2"/>
      </rPr>
      <t>/99</t>
    </r>
  </si>
  <si>
    <r>
      <rPr>
        <b/>
        <sz val="11"/>
        <color rgb="FFFF0000"/>
        <rFont val="Univers"/>
        <family val="2"/>
      </rPr>
      <t xml:space="preserve">ex4411.13  ex4411.14 </t>
    </r>
    <r>
      <rPr>
        <b/>
        <sz val="11"/>
        <rFont val="Univers"/>
        <family val="2"/>
      </rPr>
      <t xml:space="preserve"> 4418.10/20/40/50/60/74/75/79/99</t>
    </r>
  </si>
  <si>
    <r>
      <rPr>
        <b/>
        <sz val="11"/>
        <color rgb="FFFF0000"/>
        <rFont val="Univers"/>
        <family val="2"/>
      </rPr>
      <t xml:space="preserve">ex4411.13  ex4411.14 </t>
    </r>
    <r>
      <rPr>
        <b/>
        <sz val="11"/>
        <rFont val="Univers"/>
        <family val="2"/>
      </rPr>
      <t xml:space="preserve"> 4418.10/20/40/50/60  </t>
    </r>
    <r>
      <rPr>
        <b/>
        <sz val="11"/>
        <color rgb="FFFF0000"/>
        <rFont val="Univers"/>
        <family val="2"/>
      </rPr>
      <t>ex4418.71  ex4418.72  ex4418.79  ex4418.90</t>
    </r>
  </si>
  <si>
    <r>
      <rPr>
        <b/>
        <sz val="11"/>
        <color rgb="FFFF0000"/>
        <rFont val="Univers"/>
        <family val="2"/>
      </rPr>
      <t xml:space="preserve">ex634.54 </t>
    </r>
    <r>
      <rPr>
        <b/>
        <sz val="11"/>
        <rFont val="Univers"/>
        <family val="2"/>
      </rPr>
      <t xml:space="preserve"> 635.31/32/33  </t>
    </r>
    <r>
      <rPr>
        <b/>
        <sz val="11"/>
        <color rgb="FFFF0000"/>
        <rFont val="Univers"/>
        <family val="2"/>
      </rPr>
      <t>ex635.34  ex635.39</t>
    </r>
  </si>
  <si>
    <t>1.2.C</t>
    <phoneticPr fontId="7"/>
  </si>
  <si>
    <t>1.2.NC</t>
    <phoneticPr fontId="7"/>
  </si>
  <si>
    <t>1.2.NC.T</t>
    <phoneticPr fontId="7"/>
  </si>
  <si>
    <t>Only some part of it</t>
    <phoneticPr fontId="7"/>
  </si>
  <si>
    <t>3.1</t>
    <phoneticPr fontId="7"/>
  </si>
  <si>
    <t>3.2</t>
    <phoneticPr fontId="7"/>
  </si>
  <si>
    <t>ZW</t>
  </si>
  <si>
    <t>Зимбабве</t>
  </si>
  <si>
    <t>ZM</t>
  </si>
  <si>
    <t>Замбия</t>
  </si>
  <si>
    <t>YE</t>
  </si>
  <si>
    <t>Йемен</t>
  </si>
  <si>
    <t>WF</t>
  </si>
  <si>
    <t>острова Уоллис и Футуна</t>
  </si>
  <si>
    <t>not officially assigned an ISO code — it’s a U.S. Minor Outlying Island, included under</t>
  </si>
  <si>
    <t>UM</t>
  </si>
  <si>
    <t>no tiene asignado oficialmente un código ISO — territorio considerado una isla menor periférica de los Estados Unidos, incluido bajo</t>
  </si>
  <si>
    <t>aucun code ISO officiellement attribué — territoire considéré comme une île mineure éloignée des États‑Unis, inclus sous</t>
  </si>
  <si>
    <t>остров Уэйк</t>
  </si>
  <si>
    <t>VN</t>
  </si>
  <si>
    <t>Вьетнам</t>
  </si>
  <si>
    <t>VE</t>
  </si>
  <si>
    <t>Венесуэла (Боливарианская Республика)</t>
  </si>
  <si>
    <t>VU</t>
  </si>
  <si>
    <t>Вануату</t>
  </si>
  <si>
    <t>TZ</t>
  </si>
  <si>
    <t>Объединенная Республика Танзания</t>
  </si>
  <si>
    <t>UG</t>
  </si>
  <si>
    <t>Уганда</t>
  </si>
  <si>
    <t>TV</t>
  </si>
  <si>
    <t>Тувалу</t>
  </si>
  <si>
    <t>TC</t>
  </si>
  <si>
    <t>острова Тёркс и Кайкос</t>
  </si>
  <si>
    <t>TT</t>
  </si>
  <si>
    <t>Тринидад и Тобаго</t>
  </si>
  <si>
    <t>TO</t>
  </si>
  <si>
    <t>Тонга</t>
  </si>
  <si>
    <t>TK</t>
  </si>
  <si>
    <t>Токелау</t>
  </si>
  <si>
    <t>TG</t>
  </si>
  <si>
    <t>Того</t>
  </si>
  <si>
    <t>TL</t>
  </si>
  <si>
    <t>Тимор-Лешти</t>
  </si>
  <si>
    <t>TH</t>
  </si>
  <si>
    <t>Таиланд</t>
  </si>
  <si>
    <t>SR</t>
  </si>
  <si>
    <t>Суринам</t>
  </si>
  <si>
    <t>SD</t>
  </si>
  <si>
    <t>Судан</t>
  </si>
  <si>
    <t>LK</t>
  </si>
  <si>
    <t>Шри-Ланка</t>
  </si>
  <si>
    <t>SS</t>
  </si>
  <si>
    <t>Южный Судан</t>
  </si>
  <si>
    <t>SO</t>
  </si>
  <si>
    <t>Сомали</t>
  </si>
  <si>
    <t>SB</t>
  </si>
  <si>
    <t>Соломоновы Острова</t>
  </si>
  <si>
    <t>SX</t>
  </si>
  <si>
    <t>Синт-Мартен (нидерландская часть)</t>
  </si>
  <si>
    <t>SG</t>
  </si>
  <si>
    <t>Сингапур</t>
  </si>
  <si>
    <t>SL</t>
  </si>
  <si>
    <t>Сьерра-Леоне</t>
  </si>
  <si>
    <t>SC</t>
  </si>
  <si>
    <t>Сейшельские Острова</t>
  </si>
  <si>
    <t>SN</t>
  </si>
  <si>
    <t>Сенегал</t>
  </si>
  <si>
    <t>ST</t>
  </si>
  <si>
    <t>Сан-Томе и Принсипи</t>
  </si>
  <si>
    <t>WS</t>
  </si>
  <si>
    <t>Самоа</t>
  </si>
  <si>
    <t>VC</t>
  </si>
  <si>
    <t>Сент-Винсент и Гренадины</t>
  </si>
  <si>
    <t>MF</t>
  </si>
  <si>
    <t>Сен-Мартен (французская часть)</t>
  </si>
  <si>
    <t>LC</t>
  </si>
  <si>
    <t>Сент-Люсия</t>
  </si>
  <si>
    <t>KN</t>
  </si>
  <si>
    <t>Сент-Китс и Невис</t>
  </si>
  <si>
    <t>BL</t>
  </si>
  <si>
    <t>Сен-Бартелеми</t>
  </si>
  <si>
    <t>RW</t>
  </si>
  <si>
    <t>Руанда</t>
  </si>
  <si>
    <t>RE</t>
  </si>
  <si>
    <t>Реюньон</t>
  </si>
  <si>
    <t>PN</t>
  </si>
  <si>
    <t>Питкэрн</t>
  </si>
  <si>
    <t>PH</t>
  </si>
  <si>
    <t>Филиппины</t>
  </si>
  <si>
    <t>PE</t>
  </si>
  <si>
    <t>Перу</t>
  </si>
  <si>
    <t>PY</t>
  </si>
  <si>
    <t>Парагвай</t>
  </si>
  <si>
    <t>PG</t>
  </si>
  <si>
    <t>Папуа – Новая Гвинея</t>
  </si>
  <si>
    <t>PA</t>
  </si>
  <si>
    <t>Панама</t>
  </si>
  <si>
    <t>PW</t>
  </si>
  <si>
    <t>Палау</t>
  </si>
  <si>
    <t>OM</t>
  </si>
  <si>
    <t>Оман</t>
  </si>
  <si>
    <t>MP</t>
  </si>
  <si>
    <t>Северные Марианские острова</t>
  </si>
  <si>
    <t>NF</t>
  </si>
  <si>
    <t>остров Норфолк</t>
  </si>
  <si>
    <t>NU</t>
  </si>
  <si>
    <t>Ниуэ</t>
  </si>
  <si>
    <t>NG</t>
  </si>
  <si>
    <t>Нигерия</t>
  </si>
  <si>
    <t>NE</t>
  </si>
  <si>
    <t>Нигер</t>
  </si>
  <si>
    <t>NI</t>
  </si>
  <si>
    <t>Никарагуа</t>
  </si>
  <si>
    <t>NC</t>
  </si>
  <si>
    <t>Новая Каледония</t>
  </si>
  <si>
    <t>NR</t>
  </si>
  <si>
    <t>Науру</t>
  </si>
  <si>
    <t>NA</t>
  </si>
  <si>
    <t>Намибия</t>
  </si>
  <si>
    <t>MM</t>
  </si>
  <si>
    <t>Мьянма</t>
  </si>
  <si>
    <t>MZ</t>
  </si>
  <si>
    <t>Мозамбик</t>
  </si>
  <si>
    <t>MS</t>
  </si>
  <si>
    <t>Монтсеррат</t>
  </si>
  <si>
    <t>FM</t>
  </si>
  <si>
    <t>Микронезия (Федеративные Штаты)</t>
  </si>
  <si>
    <t>MX</t>
  </si>
  <si>
    <t>Мексика</t>
  </si>
  <si>
    <t>YT</t>
  </si>
  <si>
    <t>Майотта</t>
  </si>
  <si>
    <t>MU</t>
  </si>
  <si>
    <t>Маврикий</t>
  </si>
  <si>
    <t>MR</t>
  </si>
  <si>
    <t>Мавритания</t>
  </si>
  <si>
    <t>MQ</t>
  </si>
  <si>
    <t>Мартиника</t>
  </si>
  <si>
    <t>MH</t>
  </si>
  <si>
    <t>Маршалловы Острова</t>
  </si>
  <si>
    <t>ML</t>
  </si>
  <si>
    <t>Мали</t>
  </si>
  <si>
    <t>MV</t>
  </si>
  <si>
    <t>Мальдивские Острова</t>
  </si>
  <si>
    <t>MY</t>
  </si>
  <si>
    <t>Малайзия</t>
  </si>
  <si>
    <t>MW</t>
  </si>
  <si>
    <t>Малави</t>
  </si>
  <si>
    <t>MG</t>
  </si>
  <si>
    <t>Мадагаскар</t>
  </si>
  <si>
    <t>LR</t>
  </si>
  <si>
    <t>Либерия</t>
  </si>
  <si>
    <t>LS</t>
  </si>
  <si>
    <t>Лесото</t>
  </si>
  <si>
    <t>LA</t>
  </si>
  <si>
    <t>Лаосская Народно-Демократическая Республика</t>
  </si>
  <si>
    <t>KI</t>
  </si>
  <si>
    <t>Кирибати</t>
  </si>
  <si>
    <t>KE</t>
  </si>
  <si>
    <t>Кения</t>
  </si>
  <si>
    <t>JM</t>
  </si>
  <si>
    <t>Ямайка</t>
  </si>
  <si>
    <t>ID</t>
  </si>
  <si>
    <t>Индонезия</t>
  </si>
  <si>
    <t>IN</t>
  </si>
  <si>
    <t>Индия</t>
  </si>
  <si>
    <t>HN</t>
  </si>
  <si>
    <t>Гондурас</t>
  </si>
  <si>
    <t>HAT</t>
  </si>
  <si>
    <t>Гаити</t>
  </si>
  <si>
    <t>GY</t>
  </si>
  <si>
    <t>Гайана</t>
  </si>
  <si>
    <t>GW</t>
  </si>
  <si>
    <t>Гвинея-Бисау</t>
  </si>
  <si>
    <t>GN</t>
  </si>
  <si>
    <t>Гвинея</t>
  </si>
  <si>
    <t>GT</t>
  </si>
  <si>
    <t>Гватемала</t>
  </si>
  <si>
    <t>GP</t>
  </si>
  <si>
    <t>Гваделупа</t>
  </si>
  <si>
    <t>GD</t>
  </si>
  <si>
    <t>Гренада</t>
  </si>
  <si>
    <t>GH</t>
  </si>
  <si>
    <t>Гана</t>
  </si>
  <si>
    <t>GM</t>
  </si>
  <si>
    <t>Гамбия</t>
  </si>
  <si>
    <t>GA</t>
  </si>
  <si>
    <t>Габон</t>
  </si>
  <si>
    <t>PF</t>
  </si>
  <si>
    <t>Французская Полинезия</t>
  </si>
  <si>
    <t>GF</t>
  </si>
  <si>
    <t>Французская Гвиана</t>
  </si>
  <si>
    <t>FJ</t>
  </si>
  <si>
    <t>Фиджи</t>
  </si>
  <si>
    <t>ET</t>
  </si>
  <si>
    <t>Эфиопия</t>
  </si>
  <si>
    <t>ER</t>
  </si>
  <si>
    <t>Эритрея</t>
  </si>
  <si>
    <t>GQ</t>
  </si>
  <si>
    <t>Экваториальная Гвинея</t>
  </si>
  <si>
    <t>SV</t>
  </si>
  <si>
    <t>Сальвадор</t>
  </si>
  <si>
    <t>EC</t>
  </si>
  <si>
    <t>Эквадор</t>
  </si>
  <si>
    <t>DO</t>
  </si>
  <si>
    <t>Доминиканская Республика</t>
  </si>
  <si>
    <t>DM</t>
  </si>
  <si>
    <t>Доминика</t>
  </si>
  <si>
    <t>DJ</t>
  </si>
  <si>
    <t>Джибути</t>
  </si>
  <si>
    <t>CD</t>
  </si>
  <si>
    <t>Демократическая Республика Конго</t>
  </si>
  <si>
    <t>CW</t>
  </si>
  <si>
    <t>Кюрасао</t>
  </si>
  <si>
    <t>CU</t>
  </si>
  <si>
    <t>Куба</t>
  </si>
  <si>
    <t>CI</t>
  </si>
  <si>
    <t>Кот-д'Ивуар</t>
  </si>
  <si>
    <t>CR</t>
  </si>
  <si>
    <t>Коста-Рика</t>
  </si>
  <si>
    <t>CK</t>
  </si>
  <si>
    <t>Острова Кука</t>
  </si>
  <si>
    <t>CG</t>
  </si>
  <si>
    <t>Конго</t>
  </si>
  <si>
    <t>KM</t>
  </si>
  <si>
    <t>Коморские Острова</t>
  </si>
  <si>
    <t>CO</t>
  </si>
  <si>
    <t>Колумбия</t>
  </si>
  <si>
    <t>CC</t>
  </si>
  <si>
    <t>Кокосовые (Килинг) острова</t>
  </si>
  <si>
    <t>CX</t>
  </si>
  <si>
    <t>остров Рождества</t>
  </si>
  <si>
    <t>MO</t>
  </si>
  <si>
    <t>Китай, Специальный административный район Макао</t>
  </si>
  <si>
    <t>HK</t>
  </si>
  <si>
    <t>Китай, Специальный административный район Гонконг</t>
  </si>
  <si>
    <t>TD</t>
  </si>
  <si>
    <t>Чад</t>
  </si>
  <si>
    <t>CF</t>
  </si>
  <si>
    <t>Центральноафриканская Республика</t>
  </si>
  <si>
    <t>KY</t>
  </si>
  <si>
    <t>Каймановы острова</t>
  </si>
  <si>
    <t>CM</t>
  </si>
  <si>
    <t>Камерун</t>
  </si>
  <si>
    <t>KH</t>
  </si>
  <si>
    <t>Камбоджа</t>
  </si>
  <si>
    <t>CV</t>
  </si>
  <si>
    <t>Кабо-Верде</t>
  </si>
  <si>
    <t>BI</t>
  </si>
  <si>
    <t>Бурунди</t>
  </si>
  <si>
    <t>BF</t>
  </si>
  <si>
    <t>Буркина-Фасо</t>
  </si>
  <si>
    <t>BN</t>
  </si>
  <si>
    <t>Бруней-Даруссалам</t>
  </si>
  <si>
    <t>VG</t>
  </si>
  <si>
    <t>Британские Виргинские острова</t>
  </si>
  <si>
    <t>IO</t>
  </si>
  <si>
    <t>Британская территория в Индийском океане</t>
  </si>
  <si>
    <t>BR</t>
  </si>
  <si>
    <t>Бразилия</t>
  </si>
  <si>
    <t>BW</t>
  </si>
  <si>
    <t>Ботсвана</t>
  </si>
  <si>
    <t>BQ</t>
  </si>
  <si>
    <t>Бонайре, Синт-Эстатиус и Саба</t>
  </si>
  <si>
    <t>BO</t>
  </si>
  <si>
    <t>Боливия (Многонациональное Государство)</t>
  </si>
  <si>
    <t>BJ</t>
  </si>
  <si>
    <t>Бенин</t>
  </si>
  <si>
    <t>BZ</t>
  </si>
  <si>
    <t>Белиз</t>
  </si>
  <si>
    <t>BB</t>
  </si>
  <si>
    <t>Барбадос</t>
  </si>
  <si>
    <t>BD</t>
  </si>
  <si>
    <t>Бангладеш</t>
  </si>
  <si>
    <t>AW</t>
  </si>
  <si>
    <t>Аруба</t>
  </si>
  <si>
    <t>AG</t>
  </si>
  <si>
    <t>Антигуа и Барбуда</t>
  </si>
  <si>
    <t>AI</t>
  </si>
  <si>
    <t>Ангилья</t>
  </si>
  <si>
    <t>AO</t>
  </si>
  <si>
    <t>Ангола</t>
  </si>
  <si>
    <t>AS</t>
  </si>
  <si>
    <t>Американское Самоа</t>
  </si>
  <si>
    <t>Комментарии</t>
  </si>
  <si>
    <t>Коды ISO 3166‑1 альфа‑2</t>
  </si>
  <si>
    <t>Comentarios</t>
  </si>
  <si>
    <t>Códigos ISO 3166‑1 alfa‑2</t>
  </si>
  <si>
    <t>Commentaires</t>
  </si>
  <si>
    <t>Codes ISO 3166-1 alpha-2</t>
  </si>
  <si>
    <t>Comments</t>
  </si>
  <si>
    <t>ISO 3166-1 alpha-2 codes</t>
  </si>
  <si>
    <t>Тропические страны или территории</t>
  </si>
  <si>
    <t>JOINT FOREST SECTOR QUESTIONNAIRE
Reference years: 2024 and 2025</t>
  </si>
  <si>
    <t>Reference period</t>
  </si>
  <si>
    <t>Each of the three data reporting sections includes a table labelled “Discrepancies”, which highlights inconsistencies between items and sub‑items. When the "Discrepancies" table indicates the presence of an error, please review the data entered in the file and make any necessary corrections.</t>
  </si>
  <si>
    <r>
      <rPr>
        <b/>
        <sz val="14"/>
        <color theme="1"/>
        <rFont val="Times New Roman"/>
        <family val="1"/>
      </rPr>
      <t>Quantities</t>
    </r>
    <r>
      <rPr>
        <sz val="14"/>
        <color theme="1"/>
        <rFont val="Times New Roman"/>
        <family val="1"/>
      </rPr>
      <t xml:space="preserve">:
</t>
    </r>
    <r>
      <rPr>
        <b/>
        <sz val="14"/>
        <color theme="1"/>
        <rFont val="Times New Roman"/>
        <family val="1"/>
      </rPr>
      <t xml:space="preserve">   m</t>
    </r>
    <r>
      <rPr>
        <b/>
        <vertAlign val="superscript"/>
        <sz val="14"/>
        <color theme="1"/>
        <rFont val="Times New Roman"/>
        <family val="1"/>
      </rPr>
      <t>3</t>
    </r>
    <r>
      <rPr>
        <b/>
        <sz val="14"/>
        <color theme="1"/>
        <rFont val="Times New Roman"/>
        <family val="1"/>
      </rPr>
      <t xml:space="preserve">ub </t>
    </r>
    <r>
      <rPr>
        <sz val="14"/>
        <color theme="1"/>
        <rFont val="Times New Roman"/>
        <family val="1"/>
      </rPr>
      <t xml:space="preserve">- cubic metre under bark
</t>
    </r>
    <r>
      <rPr>
        <b/>
        <sz val="14"/>
        <color theme="1"/>
        <rFont val="Times New Roman"/>
        <family val="1"/>
      </rPr>
      <t xml:space="preserve">   t</t>
    </r>
    <r>
      <rPr>
        <sz val="14"/>
        <color theme="1"/>
        <rFont val="Times New Roman"/>
        <family val="1"/>
      </rPr>
      <t xml:space="preserve"> - tonne
</t>
    </r>
    <r>
      <rPr>
        <b/>
        <sz val="14"/>
        <color theme="1"/>
        <rFont val="Times New Roman"/>
        <family val="1"/>
      </rPr>
      <t xml:space="preserve">   m</t>
    </r>
    <r>
      <rPr>
        <b/>
        <vertAlign val="superscript"/>
        <sz val="14"/>
        <color theme="1"/>
        <rFont val="Times New Roman"/>
        <family val="1"/>
      </rPr>
      <t>3</t>
    </r>
    <r>
      <rPr>
        <sz val="14"/>
        <color theme="1"/>
        <rFont val="Times New Roman"/>
        <family val="1"/>
      </rPr>
      <t xml:space="preserve"> - cubic metre
</t>
    </r>
    <r>
      <rPr>
        <b/>
        <sz val="14"/>
        <color theme="1"/>
        <rFont val="Times New Roman"/>
        <family val="1"/>
      </rPr>
      <t>Values:</t>
    </r>
    <r>
      <rPr>
        <sz val="14"/>
        <color theme="1"/>
        <rFont val="Times New Roman"/>
        <family val="1"/>
      </rPr>
      <t xml:space="preserve"> when relevant, please specify the currency and unit of value (e.g., 1000 USD) in the data reporting sections.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</si>
</sst>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5"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Univers"/>
      <family val="2"/>
    </font>
    <font>
      <b/>
      <sz val="10"/>
      <name val="Univers"/>
      <family val="2"/>
    </font>
    <font>
      <sz val="10"/>
      <name val="Univers"/>
      <family val="2"/>
    </font>
    <font>
      <sz val="10"/>
      <color indexed="12"/>
      <name val="Univers"/>
      <family val="2"/>
    </font>
    <font>
      <b/>
      <sz val="12"/>
      <name val="Univers"/>
      <family val="2"/>
    </font>
    <font>
      <b/>
      <sz val="10"/>
      <color indexed="12"/>
      <name val="Univers"/>
      <family val="2"/>
    </font>
    <font>
      <sz val="12"/>
      <name val="Univers"/>
      <family val="2"/>
    </font>
    <font>
      <sz val="10"/>
      <name val="Courier"/>
      <family val="3"/>
    </font>
    <font>
      <b/>
      <sz val="12"/>
      <color indexed="12"/>
      <name val="Univers"/>
      <family val="2"/>
    </font>
    <font>
      <b/>
      <sz val="24"/>
      <name val="Univers"/>
      <family val="2"/>
    </font>
    <font>
      <sz val="24"/>
      <name val="Courier"/>
      <family val="3"/>
    </font>
    <font>
      <b/>
      <sz val="10"/>
      <name val="Courier"/>
      <family val="3"/>
    </font>
    <font>
      <sz val="11"/>
      <name val="Univers"/>
      <family val="2"/>
    </font>
    <font>
      <b/>
      <sz val="11"/>
      <name val="Univers"/>
      <family val="2"/>
    </font>
    <font>
      <b/>
      <u/>
      <sz val="11"/>
      <name val="Univers"/>
      <family val="2"/>
    </font>
    <font>
      <vertAlign val="superscript"/>
      <sz val="11"/>
      <name val="Univers"/>
      <family val="2"/>
    </font>
    <font>
      <b/>
      <sz val="11"/>
      <name val="Courier"/>
      <family val="3"/>
    </font>
    <font>
      <sz val="10"/>
      <color indexed="9"/>
      <name val="Univers"/>
      <family val="2"/>
    </font>
    <font>
      <b/>
      <sz val="14"/>
      <color indexed="12"/>
      <name val="Univers"/>
      <family val="2"/>
    </font>
    <font>
      <b/>
      <sz val="14"/>
      <name val="Univers"/>
      <family val="2"/>
    </font>
    <font>
      <b/>
      <u/>
      <sz val="10"/>
      <name val="Univers"/>
      <family val="2"/>
    </font>
    <font>
      <sz val="12"/>
      <color indexed="12"/>
      <name val="Univers"/>
      <family val="2"/>
    </font>
    <font>
      <vertAlign val="superscript"/>
      <sz val="10"/>
      <name val="Univers"/>
      <family val="2"/>
    </font>
    <font>
      <u/>
      <sz val="12"/>
      <color indexed="12"/>
      <name val="Univers"/>
      <family val="2"/>
    </font>
    <font>
      <b/>
      <sz val="18"/>
      <color indexed="12"/>
      <name val="Univers"/>
      <family val="2"/>
    </font>
    <font>
      <sz val="11"/>
      <name val="Courier"/>
      <family val="3"/>
    </font>
    <font>
      <vertAlign val="superscript"/>
      <sz val="12"/>
      <name val="Univers"/>
      <family val="2"/>
    </font>
    <font>
      <b/>
      <sz val="10"/>
      <color indexed="10"/>
      <name val="Univers"/>
      <family val="2"/>
    </font>
    <font>
      <b/>
      <sz val="11"/>
      <color indexed="10"/>
      <name val="Univers"/>
      <family val="2"/>
    </font>
    <font>
      <sz val="14"/>
      <color indexed="12"/>
      <name val="Univers"/>
      <family val="2"/>
    </font>
    <font>
      <sz val="10"/>
      <name val="Tahoma"/>
      <family val="2"/>
    </font>
    <font>
      <b/>
      <sz val="16"/>
      <color indexed="10"/>
      <name val="Univers"/>
      <family val="2"/>
    </font>
    <font>
      <sz val="12"/>
      <color indexed="10"/>
      <name val="Univers"/>
      <family val="2"/>
    </font>
    <font>
      <sz val="12"/>
      <color indexed="57"/>
      <name val="Univers"/>
      <family val="2"/>
    </font>
    <font>
      <sz val="14"/>
      <name val="Univers"/>
      <family val="2"/>
    </font>
    <font>
      <sz val="32"/>
      <name val="Univers"/>
      <family val="2"/>
    </font>
    <font>
      <sz val="8"/>
      <name val="Univer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font>
    <font>
      <b/>
      <sz val="10"/>
      <name val="Arial"/>
      <family val="2"/>
    </font>
    <font>
      <b/>
      <sz val="10"/>
      <color indexed="9"/>
      <name val="Univers"/>
      <family val="2"/>
    </font>
    <font>
      <sz val="12"/>
      <color rgb="FFFF0000"/>
      <name val="Univers"/>
      <family val="2"/>
    </font>
    <font>
      <b/>
      <sz val="11"/>
      <color rgb="FFFF0000"/>
      <name val="Univers"/>
      <family val="2"/>
    </font>
    <font>
      <b/>
      <sz val="32"/>
      <name val="Univer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Univers"/>
      <family val="2"/>
    </font>
    <font>
      <sz val="14"/>
      <color rgb="FFFF0000"/>
      <name val="Univers"/>
      <family val="2"/>
    </font>
    <font>
      <b/>
      <sz val="12"/>
      <color rgb="FFFF0000"/>
      <name val="Univers"/>
      <family val="2"/>
    </font>
    <font>
      <b/>
      <sz val="11"/>
      <color theme="1"/>
      <name val="Univers"/>
      <family val="2"/>
    </font>
    <font>
      <b/>
      <sz val="10"/>
      <name val="Courier"/>
    </font>
    <font>
      <sz val="10"/>
      <color indexed="8"/>
      <name val="Arial"/>
      <family val="2"/>
    </font>
    <font>
      <b/>
      <sz val="11"/>
      <name val="Calibri"/>
      <family val="2"/>
    </font>
    <font>
      <sz val="11"/>
      <color theme="1"/>
      <name val="Calibri"/>
      <family val="2"/>
    </font>
    <font>
      <sz val="11"/>
      <name val="Calibri"/>
      <family val="2"/>
    </font>
    <font>
      <sz val="11"/>
      <color rgb="FFFF0000"/>
      <name val="Calibri"/>
      <family val="2"/>
    </font>
    <font>
      <b/>
      <sz val="9"/>
      <name val="Univers"/>
      <family val="2"/>
    </font>
    <font>
      <sz val="9"/>
      <name val="Univers"/>
      <family val="2"/>
    </font>
    <font>
      <vertAlign val="superscript"/>
      <sz val="8"/>
      <name val="Univers"/>
      <family val="2"/>
    </font>
    <font>
      <sz val="9"/>
      <name val="Courier"/>
    </font>
    <font>
      <b/>
      <sz val="11"/>
      <color rgb="FF0070C0"/>
      <name val="Univers"/>
      <family val="2"/>
    </font>
    <font>
      <u/>
      <sz val="10"/>
      <color theme="10"/>
      <name val="Courier"/>
    </font>
    <font>
      <sz val="10"/>
      <color rgb="FF000000"/>
      <name val="Univers"/>
      <family val="2"/>
    </font>
    <font>
      <b/>
      <vertAlign val="superscript"/>
      <sz val="11"/>
      <name val="Univers"/>
      <family val="2"/>
    </font>
    <font>
      <b/>
      <vertAlign val="superscript"/>
      <sz val="11"/>
      <color rgb="FFFF0000"/>
      <name val="Univers"/>
      <family val="2"/>
    </font>
    <font>
      <b/>
      <vertAlign val="superscript"/>
      <sz val="8"/>
      <name val="Univers"/>
      <family val="2"/>
    </font>
    <font>
      <sz val="12"/>
      <color theme="1"/>
      <name val="Univers"/>
      <family val="2"/>
    </font>
    <font>
      <b/>
      <vertAlign val="superscript"/>
      <sz val="10"/>
      <name val="Univers"/>
      <family val="2"/>
    </font>
    <font>
      <vertAlign val="superscript"/>
      <sz val="12"/>
      <color theme="1"/>
      <name val="Univers"/>
      <family val="2"/>
    </font>
    <font>
      <sz val="11"/>
      <color indexed="8"/>
      <name val="Calibri"/>
      <family val="2"/>
      <scheme val="minor"/>
    </font>
    <font>
      <sz val="12"/>
      <color rgb="FF000000"/>
      <name val="Calibri"/>
      <family val="2"/>
    </font>
    <font>
      <b/>
      <sz val="18"/>
      <color rgb="FFFFFFFF"/>
      <name val="Calibri"/>
      <family val="2"/>
    </font>
    <font>
      <b/>
      <sz val="14"/>
      <name val="Arial"/>
      <family val="2"/>
    </font>
    <font>
      <b/>
      <sz val="16"/>
      <color theme="0"/>
      <name val="Times New Roman"/>
      <family val="1"/>
    </font>
    <font>
      <sz val="14"/>
      <name val="Times New Roman"/>
      <family val="1"/>
    </font>
    <font>
      <b/>
      <sz val="14"/>
      <name val="Times New Roman"/>
      <family val="1"/>
    </font>
    <font>
      <sz val="12"/>
      <name val="Tahoma"/>
      <family val="2"/>
    </font>
    <font>
      <b/>
      <u/>
      <sz val="14"/>
      <name val="Times New Roman"/>
      <family val="1"/>
    </font>
    <font>
      <b/>
      <sz val="14"/>
      <color theme="1"/>
      <name val="Times New Roman"/>
      <family val="1"/>
    </font>
    <font>
      <sz val="14"/>
      <color theme="1"/>
      <name val="Times New Roman"/>
      <family val="1"/>
    </font>
    <font>
      <vertAlign val="superscript"/>
      <sz val="14"/>
      <color theme="1"/>
      <name val="Times New Roman"/>
      <family val="1"/>
    </font>
    <font>
      <b/>
      <vertAlign val="superscript"/>
      <sz val="14"/>
      <color theme="1"/>
      <name val="Times New Roman"/>
      <family val="1"/>
    </font>
    <font>
      <b/>
      <i/>
      <sz val="14"/>
      <name val="Times New Roman"/>
      <family val="1"/>
    </font>
    <font>
      <i/>
      <sz val="14"/>
      <name val="Times New Roman"/>
      <family val="1"/>
    </font>
    <font>
      <u/>
      <sz val="14"/>
      <color theme="10"/>
      <name val="Arial"/>
      <family val="2"/>
    </font>
    <font>
      <b/>
      <sz val="14"/>
      <color rgb="FF000000"/>
      <name val="Times New Roman"/>
      <family val="1"/>
    </font>
    <font>
      <sz val="14"/>
      <color rgb="FF000000"/>
      <name val="Times New Roman"/>
      <family val="1"/>
    </font>
    <font>
      <b/>
      <sz val="14"/>
      <color theme="1"/>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sz val="12"/>
      <color theme="0"/>
      <name val="Arial"/>
      <family val="2"/>
    </font>
    <font>
      <sz val="12"/>
      <color theme="1"/>
      <name val="Arial"/>
      <family val="2"/>
    </font>
    <font>
      <b/>
      <sz val="22"/>
      <color rgb="FFFFFFFF"/>
      <name val="Calibri"/>
      <family val="2"/>
    </font>
    <font>
      <sz val="16"/>
      <color theme="1"/>
      <name val="Calibri"/>
      <family val="2"/>
      <scheme val="minor"/>
    </font>
    <font>
      <i/>
      <sz val="11"/>
      <color theme="1"/>
      <name val="Calibri"/>
      <family val="2"/>
      <scheme val="minor"/>
    </font>
    <font>
      <sz val="12"/>
      <color theme="0"/>
      <name val="Calibri"/>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0"/>
      </patternFill>
    </fill>
    <fill>
      <patternFill patternType="solid">
        <fgColor rgb="FF5674B8"/>
      </patternFill>
    </fill>
    <fill>
      <patternFill patternType="solid">
        <fgColor rgb="FF0070C0"/>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3" tint="0.89999084444715716"/>
        <bgColor indexed="64"/>
      </patternFill>
    </fill>
  </fills>
  <borders count="1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57"/>
      </bottom>
      <diagonal/>
    </border>
    <border>
      <left style="thin">
        <color indexed="64"/>
      </left>
      <right style="thin">
        <color indexed="64"/>
      </right>
      <top/>
      <bottom style="thin">
        <color indexed="57"/>
      </bottom>
      <diagonal/>
    </border>
    <border>
      <left style="medium">
        <color indexed="64"/>
      </left>
      <right/>
      <top style="thin">
        <color indexed="64"/>
      </top>
      <bottom style="thin">
        <color indexed="64"/>
      </bottom>
      <diagonal/>
    </border>
    <border>
      <left/>
      <right style="thick">
        <color indexed="64"/>
      </right>
      <top/>
      <bottom/>
      <diagonal/>
    </border>
    <border>
      <left style="thin">
        <color indexed="64"/>
      </left>
      <right style="thin">
        <color indexed="64"/>
      </right>
      <top style="thin">
        <color indexed="57"/>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medium">
        <color indexed="64"/>
      </bottom>
      <diagonal/>
    </border>
    <border>
      <left/>
      <right style="thick">
        <color indexed="64"/>
      </right>
      <top style="thick">
        <color indexed="64"/>
      </top>
      <bottom/>
      <diagonal/>
    </border>
    <border>
      <left/>
      <right style="thick">
        <color indexed="64"/>
      </right>
      <top style="medium">
        <color indexed="64"/>
      </top>
      <bottom/>
      <diagonal/>
    </border>
    <border>
      <left style="thick">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ck">
        <color indexed="64"/>
      </left>
      <right style="thin">
        <color indexed="22"/>
      </right>
      <top style="thin">
        <color indexed="22"/>
      </top>
      <bottom style="thin">
        <color indexed="22"/>
      </bottom>
      <diagonal/>
    </border>
    <border>
      <left/>
      <right style="thick">
        <color indexed="64"/>
      </right>
      <top/>
      <bottom style="thick">
        <color indexed="64"/>
      </bottom>
      <diagonal/>
    </border>
    <border>
      <left style="thick">
        <color indexed="64"/>
      </left>
      <right/>
      <top style="medium">
        <color indexed="64"/>
      </top>
      <bottom/>
      <diagonal/>
    </border>
    <border>
      <left/>
      <right/>
      <top/>
      <bottom style="thick">
        <color indexed="64"/>
      </bottom>
      <diagonal/>
    </border>
    <border>
      <left style="thick">
        <color indexed="64"/>
      </left>
      <right/>
      <top style="thick">
        <color indexed="64"/>
      </top>
      <bottom style="thin">
        <color indexed="22"/>
      </bottom>
      <diagonal/>
    </border>
    <border>
      <left/>
      <right style="thick">
        <color indexed="64"/>
      </right>
      <top style="thick">
        <color indexed="64"/>
      </top>
      <bottom style="thin">
        <color indexed="22"/>
      </bottom>
      <diagonal/>
    </border>
    <border>
      <left style="thick">
        <color indexed="64"/>
      </left>
      <right/>
      <top style="thin">
        <color indexed="22"/>
      </top>
      <bottom/>
      <diagonal/>
    </border>
    <border>
      <left/>
      <right style="thick">
        <color indexed="64"/>
      </right>
      <top style="thin">
        <color indexed="22"/>
      </top>
      <bottom/>
      <diagonal/>
    </border>
    <border>
      <left style="thick">
        <color indexed="64"/>
      </left>
      <right/>
      <top/>
      <bottom style="thin">
        <color indexed="22"/>
      </bottom>
      <diagonal/>
    </border>
    <border>
      <left/>
      <right style="thick">
        <color indexed="64"/>
      </right>
      <top/>
      <bottom style="thin">
        <color indexed="22"/>
      </bottom>
      <diagonal/>
    </border>
    <border>
      <left style="thin">
        <color indexed="22"/>
      </left>
      <right style="thick">
        <color indexed="64"/>
      </right>
      <top/>
      <bottom style="thin">
        <color indexed="22"/>
      </bottom>
      <diagonal/>
    </border>
    <border>
      <left style="thick">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thick">
        <color indexed="64"/>
      </right>
      <top style="thin">
        <color indexed="22"/>
      </top>
      <bottom/>
      <diagonal/>
    </border>
    <border>
      <left style="thick">
        <color indexed="64"/>
      </left>
      <right style="thin">
        <color indexed="22"/>
      </right>
      <top/>
      <bottom/>
      <diagonal/>
    </border>
    <border>
      <left style="thin">
        <color indexed="22"/>
      </left>
      <right style="thin">
        <color indexed="22"/>
      </right>
      <top/>
      <bottom/>
      <diagonal/>
    </border>
    <border>
      <left style="thin">
        <color indexed="22"/>
      </left>
      <right style="thick">
        <color indexed="64"/>
      </right>
      <top/>
      <bottom/>
      <diagonal/>
    </border>
    <border>
      <left style="thick">
        <color indexed="64"/>
      </left>
      <right style="thin">
        <color indexed="22"/>
      </right>
      <top style="thin">
        <color indexed="22"/>
      </top>
      <bottom style="thick">
        <color indexed="64"/>
      </bottom>
      <diagonal/>
    </border>
    <border>
      <left style="thin">
        <color indexed="22"/>
      </left>
      <right style="thin">
        <color indexed="22"/>
      </right>
      <top style="thin">
        <color indexed="22"/>
      </top>
      <bottom style="thick">
        <color indexed="64"/>
      </bottom>
      <diagonal/>
    </border>
    <border>
      <left style="thin">
        <color indexed="22"/>
      </left>
      <right style="thick">
        <color indexed="64"/>
      </right>
      <top style="thin">
        <color indexed="22"/>
      </top>
      <bottom style="thick">
        <color indexed="64"/>
      </bottom>
      <diagonal/>
    </border>
    <border>
      <left style="thin">
        <color indexed="22"/>
      </left>
      <right style="thick">
        <color indexed="64"/>
      </right>
      <top style="thin">
        <color indexed="22"/>
      </top>
      <bottom style="thin">
        <color indexed="22"/>
      </bottom>
      <diagonal/>
    </border>
    <border>
      <left style="thick">
        <color indexed="64"/>
      </left>
      <right style="thin">
        <color indexed="22"/>
      </right>
      <top/>
      <bottom style="thick">
        <color indexed="64"/>
      </bottom>
      <diagonal/>
    </border>
    <border>
      <left style="thin">
        <color indexed="22"/>
      </left>
      <right style="thin">
        <color indexed="22"/>
      </right>
      <top/>
      <bottom style="thick">
        <color indexed="64"/>
      </bottom>
      <diagonal/>
    </border>
    <border>
      <left style="thick">
        <color indexed="64"/>
      </left>
      <right style="thin">
        <color indexed="22"/>
      </right>
      <top style="thick">
        <color indexed="64"/>
      </top>
      <bottom/>
      <diagonal/>
    </border>
    <border>
      <left style="thin">
        <color indexed="22"/>
      </left>
      <right style="thin">
        <color indexed="22"/>
      </right>
      <top style="thick">
        <color indexed="64"/>
      </top>
      <bottom/>
      <diagonal/>
    </border>
    <border>
      <left style="thin">
        <color indexed="22"/>
      </left>
      <right style="thick">
        <color indexed="64"/>
      </right>
      <top style="thick">
        <color indexed="64"/>
      </top>
      <bottom/>
      <diagonal/>
    </border>
    <border>
      <left style="thin">
        <color indexed="22"/>
      </left>
      <right style="thick">
        <color indexed="64"/>
      </right>
      <top/>
      <bottom style="thick">
        <color indexed="64"/>
      </bottom>
      <diagonal/>
    </border>
    <border>
      <left style="thick">
        <color indexed="64"/>
      </left>
      <right style="thin">
        <color indexed="22"/>
      </right>
      <top style="thick">
        <color indexed="64"/>
      </top>
      <bottom style="thin">
        <color indexed="22"/>
      </bottom>
      <diagonal/>
    </border>
    <border>
      <left/>
      <right style="thick">
        <color indexed="64"/>
      </right>
      <top style="thin">
        <color indexed="22"/>
      </top>
      <bottom style="thick">
        <color indexed="64"/>
      </bottom>
      <diagonal/>
    </border>
    <border>
      <left/>
      <right style="thick">
        <color indexed="64"/>
      </right>
      <top style="thin">
        <color indexed="22"/>
      </top>
      <bottom style="thin">
        <color indexed="22"/>
      </bottom>
      <diagonal/>
    </border>
    <border>
      <left style="thick">
        <color indexed="64"/>
      </left>
      <right style="thin">
        <color indexed="22"/>
      </right>
      <top style="thin">
        <color indexed="22"/>
      </top>
      <bottom style="medium">
        <color indexed="64"/>
      </bottom>
      <diagonal/>
    </border>
    <border>
      <left style="thin">
        <color indexed="22"/>
      </left>
      <right style="thick">
        <color indexed="64"/>
      </right>
      <top/>
      <bottom style="medium">
        <color indexed="64"/>
      </bottom>
      <diagonal/>
    </border>
    <border>
      <left/>
      <right style="thin">
        <color indexed="22"/>
      </right>
      <top/>
      <bottom style="thick">
        <color indexed="64"/>
      </bottom>
      <diagonal/>
    </border>
    <border>
      <left style="thick">
        <color indexed="64"/>
      </left>
      <right style="thick">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diagonalUp="1">
      <left/>
      <right/>
      <top/>
      <bottom style="thin">
        <color theme="0"/>
      </bottom>
      <diagonal style="thin">
        <color theme="0"/>
      </diagonal>
    </border>
    <border>
      <left/>
      <right style="thin">
        <color theme="0"/>
      </right>
      <top style="thin">
        <color theme="0"/>
      </top>
      <bottom style="thin">
        <color theme="0"/>
      </bottom>
      <diagonal/>
    </border>
    <border diagonalUp="1">
      <left/>
      <right/>
      <top style="thin">
        <color theme="0"/>
      </top>
      <bottom style="thin">
        <color theme="0"/>
      </bottom>
      <diagonal style="thin">
        <color theme="0"/>
      </diagonal>
    </border>
    <border diagonalUp="1">
      <left/>
      <right/>
      <top style="thin">
        <color theme="0"/>
      </top>
      <bottom/>
      <diagonal style="thin">
        <color theme="0"/>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style="thin">
        <color theme="0"/>
      </right>
      <top/>
      <bottom style="thin">
        <color theme="0"/>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theme="1"/>
      </right>
      <top/>
      <bottom style="medium">
        <color theme="1"/>
      </bottom>
      <diagonal/>
    </border>
    <border>
      <left/>
      <right/>
      <top/>
      <bottom style="medium">
        <color theme="1"/>
      </bottom>
      <diagonal/>
    </border>
    <border>
      <left style="medium">
        <color theme="1"/>
      </left>
      <right/>
      <top/>
      <bottom/>
      <diagonal/>
    </border>
    <border>
      <left/>
      <right style="medium">
        <color theme="1"/>
      </right>
      <top/>
      <bottom style="thin">
        <color theme="1"/>
      </bottom>
      <diagonal/>
    </border>
    <border>
      <left/>
      <right/>
      <top/>
      <bottom style="thin">
        <color theme="1"/>
      </bottom>
      <diagonal/>
    </border>
    <border>
      <left/>
      <right style="medium">
        <color theme="1"/>
      </right>
      <top/>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style="thin">
        <color indexed="64"/>
      </left>
      <right style="medium">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indexed="64"/>
      </right>
      <top style="medium">
        <color theme="1"/>
      </top>
      <bottom style="thin">
        <color indexed="64"/>
      </bottom>
      <diagonal/>
    </border>
  </borders>
  <cellStyleXfs count="117">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62" fillId="0" borderId="0"/>
    <xf numFmtId="0" fontId="15" fillId="0" borderId="0"/>
    <xf numFmtId="0" fontId="15" fillId="0" borderId="0"/>
    <xf numFmtId="0" fontId="15" fillId="23" borderId="7" applyNumberFormat="0" applyFont="0" applyAlignment="0" applyProtection="0"/>
    <xf numFmtId="0" fontId="58" fillId="20" borderId="8" applyNumberForma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0" borderId="0" applyNumberFormat="0" applyFill="0" applyBorder="0" applyAlignment="0" applyProtection="0"/>
    <xf numFmtId="0" fontId="6" fillId="0" borderId="0"/>
    <xf numFmtId="0" fontId="68" fillId="0" borderId="0" applyNumberFormat="0" applyFill="0" applyBorder="0" applyAlignment="0" applyProtection="0"/>
    <xf numFmtId="0" fontId="69" fillId="0" borderId="71" applyNumberFormat="0" applyFill="0" applyAlignment="0" applyProtection="0"/>
    <xf numFmtId="0" fontId="70" fillId="0" borderId="72" applyNumberFormat="0" applyFill="0" applyAlignment="0" applyProtection="0"/>
    <xf numFmtId="0" fontId="71" fillId="0" borderId="73" applyNumberFormat="0" applyFill="0" applyAlignment="0" applyProtection="0"/>
    <xf numFmtId="0" fontId="71" fillId="0" borderId="0" applyNumberFormat="0" applyFill="0" applyBorder="0" applyAlignment="0" applyProtection="0"/>
    <xf numFmtId="0" fontId="72" fillId="30" borderId="0" applyNumberFormat="0" applyBorder="0" applyAlignment="0" applyProtection="0"/>
    <xf numFmtId="0" fontId="73" fillId="31" borderId="0" applyNumberFormat="0" applyBorder="0" applyAlignment="0" applyProtection="0"/>
    <xf numFmtId="0" fontId="74" fillId="32" borderId="0" applyNumberFormat="0" applyBorder="0" applyAlignment="0" applyProtection="0"/>
    <xf numFmtId="0" fontId="75" fillId="33" borderId="74" applyNumberFormat="0" applyAlignment="0" applyProtection="0"/>
    <xf numFmtId="0" fontId="76" fillId="34" borderId="75" applyNumberFormat="0" applyAlignment="0" applyProtection="0"/>
    <xf numFmtId="0" fontId="77" fillId="34" borderId="74" applyNumberFormat="0" applyAlignment="0" applyProtection="0"/>
    <xf numFmtId="0" fontId="78" fillId="0" borderId="76" applyNumberFormat="0" applyFill="0" applyAlignment="0" applyProtection="0"/>
    <xf numFmtId="0" fontId="79" fillId="35" borderId="77" applyNumberFormat="0" applyAlignment="0" applyProtection="0"/>
    <xf numFmtId="0" fontId="80" fillId="0" borderId="0" applyNumberFormat="0" applyFill="0" applyBorder="0" applyAlignment="0" applyProtection="0"/>
    <xf numFmtId="0" fontId="6" fillId="36" borderId="78" applyNumberFormat="0" applyFont="0" applyAlignment="0" applyProtection="0"/>
    <xf numFmtId="0" fontId="81" fillId="0" borderId="0" applyNumberFormat="0" applyFill="0" applyBorder="0" applyAlignment="0" applyProtection="0"/>
    <xf numFmtId="0" fontId="82" fillId="0" borderId="79" applyNumberFormat="0" applyFill="0" applyAlignment="0" applyProtection="0"/>
    <xf numFmtId="0" fontId="83"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83" fillId="40" borderId="0" applyNumberFormat="0" applyBorder="0" applyAlignment="0" applyProtection="0"/>
    <xf numFmtId="0" fontId="83" fillId="41"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83" fillId="48" borderId="0" applyNumberFormat="0" applyBorder="0" applyAlignment="0" applyProtection="0"/>
    <xf numFmtId="0" fontId="83"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83" fillId="52" borderId="0" applyNumberFormat="0" applyBorder="0" applyAlignment="0" applyProtection="0"/>
    <xf numFmtId="0" fontId="83" fillId="53"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83" fillId="60" borderId="0" applyNumberFormat="0" applyBorder="0" applyAlignment="0" applyProtection="0"/>
    <xf numFmtId="0" fontId="5" fillId="0" borderId="0"/>
    <xf numFmtId="0" fontId="7" fillId="0" borderId="0"/>
    <xf numFmtId="0" fontId="89" fillId="0" borderId="0"/>
    <xf numFmtId="0" fontId="89" fillId="0" borderId="0"/>
    <xf numFmtId="0" fontId="99" fillId="0" borderId="0" applyNumberFormat="0" applyFill="0" applyBorder="0" applyAlignment="0" applyProtection="0"/>
    <xf numFmtId="0" fontId="15" fillId="0" borderId="0"/>
    <xf numFmtId="0" fontId="38" fillId="0" borderId="0"/>
    <xf numFmtId="0" fontId="4" fillId="0" borderId="0"/>
    <xf numFmtId="0" fontId="4" fillId="36" borderId="78" applyNumberFormat="0" applyFont="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3" fillId="0" borderId="0"/>
    <xf numFmtId="0" fontId="107" fillId="0" borderId="0"/>
    <xf numFmtId="0" fontId="2" fillId="0" borderId="0"/>
    <xf numFmtId="0" fontId="7" fillId="0" borderId="0"/>
    <xf numFmtId="0" fontId="2" fillId="0" borderId="0"/>
    <xf numFmtId="9" fontId="7" fillId="0" borderId="0" applyFont="0" applyFill="0" applyBorder="0" applyAlignment="0" applyProtection="0"/>
    <xf numFmtId="0" fontId="1" fillId="0" borderId="0"/>
    <xf numFmtId="0" fontId="89" fillId="0" borderId="0"/>
  </cellStyleXfs>
  <cellXfs count="1088">
    <xf numFmtId="0" fontId="0" fillId="0" borderId="0" xfId="0"/>
    <xf numFmtId="0" fontId="9" fillId="0" borderId="13" xfId="0" applyFont="1" applyBorder="1" applyAlignment="1">
      <alignment horizontal="center" vertical="center"/>
    </xf>
    <xf numFmtId="0" fontId="10" fillId="0" borderId="0" xfId="0" applyFont="1" applyProtection="1">
      <protection locked="0"/>
    </xf>
    <xf numFmtId="0" fontId="10" fillId="0" borderId="0" xfId="0" applyFont="1" applyAlignment="1" applyProtection="1">
      <alignment vertical="center"/>
      <protection locked="0"/>
    </xf>
    <xf numFmtId="0" fontId="10" fillId="0" borderId="15" xfId="0" applyFont="1" applyBorder="1"/>
    <xf numFmtId="0" fontId="10" fillId="0" borderId="0" xfId="0" applyFont="1"/>
    <xf numFmtId="0" fontId="9" fillId="0" borderId="16" xfId="0" applyFont="1" applyBorder="1" applyAlignment="1">
      <alignment horizontal="center"/>
    </xf>
    <xf numFmtId="0" fontId="21" fillId="0" borderId="11" xfId="0" applyFont="1" applyBorder="1" applyAlignment="1">
      <alignment horizontal="left" vertical="center" indent="2"/>
    </xf>
    <xf numFmtId="0" fontId="21" fillId="0" borderId="11" xfId="0" applyFont="1" applyBorder="1" applyAlignment="1">
      <alignment horizontal="left" vertical="center" indent="3"/>
    </xf>
    <xf numFmtId="0" fontId="21" fillId="0" borderId="11" xfId="0" applyFont="1" applyBorder="1" applyAlignment="1">
      <alignment horizontal="left" vertical="center" indent="1"/>
    </xf>
    <xf numFmtId="0" fontId="21" fillId="0" borderId="18" xfId="0" applyFont="1" applyBorder="1" applyAlignment="1">
      <alignment horizontal="left" vertical="center" indent="2"/>
    </xf>
    <xf numFmtId="0" fontId="21" fillId="0" borderId="18" xfId="0" applyFont="1" applyBorder="1" applyAlignment="1">
      <alignment horizontal="left" vertical="center" indent="1"/>
    </xf>
    <xf numFmtId="0" fontId="21" fillId="0" borderId="18" xfId="0" applyFont="1" applyBorder="1" applyAlignment="1">
      <alignment horizontal="left" vertical="center"/>
    </xf>
    <xf numFmtId="0" fontId="21" fillId="0" borderId="19" xfId="0" applyFont="1" applyBorder="1" applyAlignment="1">
      <alignment horizontal="left" vertical="center" inden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0" fillId="0" borderId="18" xfId="0" applyFont="1" applyBorder="1" applyAlignment="1">
      <alignment horizontal="center" vertical="center"/>
    </xf>
    <xf numFmtId="0" fontId="10" fillId="0" borderId="22" xfId="0" applyFont="1" applyBorder="1" applyProtection="1">
      <protection locked="0"/>
    </xf>
    <xf numFmtId="0" fontId="21" fillId="0" borderId="18" xfId="0" applyFont="1" applyBorder="1" applyAlignment="1">
      <alignment horizontal="left" vertical="center" indent="3"/>
    </xf>
    <xf numFmtId="0" fontId="25" fillId="0" borderId="0" xfId="0" applyFont="1" applyProtection="1">
      <protection locked="0"/>
    </xf>
    <xf numFmtId="0" fontId="26" fillId="0" borderId="20" xfId="0" applyFont="1" applyBorder="1" applyAlignment="1">
      <alignment horizontal="center" vertical="center"/>
    </xf>
    <xf numFmtId="0" fontId="21" fillId="0" borderId="11" xfId="0" quotePrefix="1" applyFont="1" applyBorder="1" applyAlignment="1">
      <alignment horizontal="left" vertical="center" indent="2"/>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xf>
    <xf numFmtId="0" fontId="10" fillId="0" borderId="26" xfId="0" applyFont="1" applyBorder="1" applyAlignment="1">
      <alignment horizontal="center" vertical="center"/>
    </xf>
    <xf numFmtId="0" fontId="21" fillId="0" borderId="18" xfId="0" applyFont="1" applyBorder="1" applyAlignment="1">
      <alignment vertical="center"/>
    </xf>
    <xf numFmtId="0" fontId="9" fillId="0" borderId="18" xfId="0" applyFont="1" applyBorder="1" applyAlignment="1">
      <alignment horizontal="center" vertical="center"/>
    </xf>
    <xf numFmtId="0" fontId="21" fillId="0" borderId="26" xfId="0" applyFont="1" applyBorder="1" applyAlignment="1">
      <alignment horizontal="center" vertical="center"/>
    </xf>
    <xf numFmtId="0" fontId="9" fillId="0" borderId="0" xfId="0" applyFont="1"/>
    <xf numFmtId="0" fontId="10" fillId="0" borderId="22" xfId="0" applyFont="1" applyBorder="1"/>
    <xf numFmtId="0" fontId="9" fillId="0" borderId="0" xfId="0" applyFont="1" applyAlignment="1">
      <alignment horizontal="left" vertical="center"/>
    </xf>
    <xf numFmtId="0" fontId="26" fillId="0" borderId="18" xfId="0" applyFont="1" applyBorder="1" applyAlignment="1">
      <alignment horizontal="center" vertical="center"/>
    </xf>
    <xf numFmtId="0" fontId="10" fillId="0" borderId="11" xfId="0" applyFont="1" applyBorder="1"/>
    <xf numFmtId="0" fontId="9" fillId="0" borderId="11" xfId="0" applyFont="1" applyBorder="1" applyAlignment="1">
      <alignment horizontal="right"/>
    </xf>
    <xf numFmtId="0" fontId="9" fillId="25" borderId="18" xfId="0" applyFont="1" applyFill="1" applyBorder="1" applyAlignment="1">
      <alignment horizontal="center" vertical="center"/>
    </xf>
    <xf numFmtId="0" fontId="9" fillId="25" borderId="26" xfId="0" applyFont="1" applyFill="1" applyBorder="1" applyAlignment="1">
      <alignment horizontal="center" vertical="center"/>
    </xf>
    <xf numFmtId="0" fontId="10" fillId="25" borderId="23" xfId="0" applyFont="1" applyFill="1" applyBorder="1" applyAlignment="1">
      <alignment horizontal="center" vertical="center"/>
    </xf>
    <xf numFmtId="0" fontId="9" fillId="0" borderId="0" xfId="0" applyFont="1" applyAlignment="1">
      <alignment horizontal="right"/>
    </xf>
    <xf numFmtId="0" fontId="10" fillId="0" borderId="0" xfId="0" applyFont="1" applyAlignment="1">
      <alignment vertical="center"/>
    </xf>
    <xf numFmtId="0" fontId="14" fillId="0" borderId="0" xfId="0" applyFont="1"/>
    <xf numFmtId="0" fontId="10" fillId="0" borderId="0" xfId="0" applyFont="1" applyAlignment="1">
      <alignment horizontal="left"/>
    </xf>
    <xf numFmtId="0" fontId="26" fillId="0" borderId="0" xfId="0" applyFont="1" applyAlignment="1">
      <alignment horizontal="center"/>
    </xf>
    <xf numFmtId="0" fontId="10" fillId="0" borderId="0" xfId="0" applyFont="1" applyAlignment="1">
      <alignment horizontal="center"/>
    </xf>
    <xf numFmtId="0" fontId="26" fillId="0" borderId="16" xfId="0" applyFont="1" applyBorder="1" applyAlignment="1">
      <alignment horizontal="center"/>
    </xf>
    <xf numFmtId="0" fontId="33" fillId="0" borderId="0" xfId="0" applyFont="1"/>
    <xf numFmtId="49" fontId="9" fillId="0" borderId="54" xfId="0" applyNumberFormat="1" applyFont="1" applyBorder="1" applyAlignment="1">
      <alignment vertical="center"/>
    </xf>
    <xf numFmtId="49" fontId="9" fillId="0" borderId="12" xfId="0" applyNumberFormat="1" applyFont="1" applyBorder="1" applyAlignment="1">
      <alignment vertical="center"/>
    </xf>
    <xf numFmtId="49" fontId="9" fillId="0" borderId="13" xfId="0" applyNumberFormat="1" applyFont="1" applyBorder="1" applyAlignment="1">
      <alignment vertical="center"/>
    </xf>
    <xf numFmtId="49" fontId="9" fillId="0" borderId="14" xfId="0" applyNumberFormat="1" applyFont="1" applyBorder="1" applyAlignment="1">
      <alignment vertical="center"/>
    </xf>
    <xf numFmtId="49" fontId="9" fillId="0" borderId="48" xfId="0" applyNumberFormat="1" applyFont="1" applyBorder="1" applyAlignment="1">
      <alignment vertical="center"/>
    </xf>
    <xf numFmtId="0" fontId="24" fillId="0" borderId="0" xfId="0" applyFont="1" applyAlignment="1">
      <alignment vertical="center"/>
    </xf>
    <xf numFmtId="0" fontId="9" fillId="0" borderId="31" xfId="0" applyFont="1" applyBorder="1" applyAlignment="1">
      <alignment horizontal="center" vertical="center"/>
    </xf>
    <xf numFmtId="0" fontId="26" fillId="0" borderId="55" xfId="0" applyFont="1" applyBorder="1" applyAlignment="1">
      <alignment horizontal="center" vertical="center"/>
    </xf>
    <xf numFmtId="0" fontId="9" fillId="0" borderId="35"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9" fillId="0" borderId="11" xfId="0" applyFont="1" applyBorder="1" applyAlignment="1" applyProtection="1">
      <alignment horizontal="center" vertical="center"/>
      <protection locked="0"/>
    </xf>
    <xf numFmtId="0" fontId="36" fillId="0" borderId="0" xfId="0" applyFont="1" applyAlignment="1" applyProtection="1">
      <alignment horizontal="left" vertical="center"/>
      <protection locked="0"/>
    </xf>
    <xf numFmtId="0" fontId="9" fillId="0" borderId="0" xfId="0" applyFont="1" applyAlignment="1" applyProtection="1">
      <alignment vertical="center"/>
      <protection locked="0"/>
    </xf>
    <xf numFmtId="0" fontId="9" fillId="0" borderId="11" xfId="0" applyFont="1" applyBorder="1" applyAlignment="1">
      <alignment horizontal="left" vertical="center" indent="2"/>
    </xf>
    <xf numFmtId="0" fontId="29" fillId="0" borderId="0" xfId="0" applyFont="1" applyAlignment="1">
      <alignment horizontal="right" vertical="center"/>
    </xf>
    <xf numFmtId="0" fontId="9"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13" fillId="0" borderId="0" xfId="0" applyFont="1" applyAlignment="1" applyProtection="1">
      <alignment horizontal="center"/>
      <protection locked="0"/>
    </xf>
    <xf numFmtId="0" fontId="21" fillId="0" borderId="0" xfId="0" applyFont="1" applyProtection="1">
      <protection locked="0"/>
    </xf>
    <xf numFmtId="0" fontId="14" fillId="0" borderId="0" xfId="0" applyFont="1" applyProtection="1">
      <protection locked="0"/>
    </xf>
    <xf numFmtId="0" fontId="26"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3" xfId="0" applyFont="1" applyBorder="1" applyAlignment="1">
      <alignment horizontal="right"/>
    </xf>
    <xf numFmtId="0" fontId="9" fillId="0" borderId="21" xfId="0" applyFont="1" applyBorder="1" applyAlignment="1">
      <alignment horizontal="right"/>
    </xf>
    <xf numFmtId="0" fontId="9" fillId="0" borderId="25" xfId="0" applyFont="1" applyBorder="1" applyAlignment="1">
      <alignment horizontal="right"/>
    </xf>
    <xf numFmtId="0" fontId="25" fillId="0" borderId="0" xfId="0" applyFont="1"/>
    <xf numFmtId="0" fontId="63" fillId="0" borderId="0" xfId="38" applyFont="1" applyAlignment="1" applyProtection="1">
      <alignment vertical="center"/>
      <protection locked="0"/>
    </xf>
    <xf numFmtId="0" fontId="26" fillId="0" borderId="36" xfId="0" applyFont="1" applyBorder="1" applyAlignment="1">
      <alignment horizontal="center"/>
    </xf>
    <xf numFmtId="0" fontId="22" fillId="0" borderId="0" xfId="0" applyFont="1" applyAlignment="1">
      <alignment horizontal="center" vertical="center"/>
    </xf>
    <xf numFmtId="0" fontId="10" fillId="0" borderId="33" xfId="0" applyFont="1" applyBorder="1" applyAlignment="1">
      <alignment horizontal="center"/>
    </xf>
    <xf numFmtId="0" fontId="9" fillId="0" borderId="14" xfId="0" applyFont="1" applyBorder="1" applyAlignment="1">
      <alignment horizontal="center"/>
    </xf>
    <xf numFmtId="0" fontId="11" fillId="0" borderId="25" xfId="0" applyFont="1" applyBorder="1" applyAlignment="1">
      <alignment horizontal="center"/>
    </xf>
    <xf numFmtId="0" fontId="9" fillId="0" borderId="48" xfId="0" applyFont="1" applyBorder="1" applyAlignment="1">
      <alignment horizontal="center"/>
    </xf>
    <xf numFmtId="0" fontId="9" fillId="0" borderId="11" xfId="0" applyFont="1" applyBorder="1" applyAlignment="1">
      <alignment horizontal="center"/>
    </xf>
    <xf numFmtId="0" fontId="10" fillId="0" borderId="20" xfId="0" applyFont="1" applyBorder="1" applyAlignment="1">
      <alignment horizontal="left"/>
    </xf>
    <xf numFmtId="0" fontId="9" fillId="25" borderId="26" xfId="0" applyFont="1" applyFill="1" applyBorder="1" applyAlignment="1">
      <alignment vertical="center"/>
    </xf>
    <xf numFmtId="0" fontId="9" fillId="25" borderId="45" xfId="0" applyFont="1" applyFill="1" applyBorder="1" applyAlignment="1">
      <alignment vertical="center"/>
    </xf>
    <xf numFmtId="49" fontId="9" fillId="24" borderId="12" xfId="0" applyNumberFormat="1" applyFont="1" applyFill="1" applyBorder="1" applyAlignment="1">
      <alignment horizontal="left" vertical="center"/>
    </xf>
    <xf numFmtId="0" fontId="9" fillId="24" borderId="11" xfId="0" applyFont="1" applyFill="1" applyBorder="1" applyAlignment="1">
      <alignment horizontal="left" vertical="center"/>
    </xf>
    <xf numFmtId="0" fontId="10" fillId="24" borderId="23" xfId="0" applyFont="1" applyFill="1" applyBorder="1" applyAlignment="1">
      <alignment horizontal="center" vertical="center"/>
    </xf>
    <xf numFmtId="0" fontId="9" fillId="0" borderId="11" xfId="0" applyFont="1" applyBorder="1" applyAlignment="1">
      <alignment horizontal="left" vertical="center"/>
    </xf>
    <xf numFmtId="0" fontId="10" fillId="0" borderId="26" xfId="0" quotePrefix="1" applyFont="1" applyBorder="1" applyAlignment="1">
      <alignment horizontal="center" vertical="center"/>
    </xf>
    <xf numFmtId="49" fontId="9" fillId="0" borderId="12" xfId="0" applyNumberFormat="1" applyFont="1" applyBorder="1" applyAlignment="1" applyProtection="1">
      <alignment horizontal="left" vertical="center"/>
      <protection locked="0"/>
    </xf>
    <xf numFmtId="0" fontId="9" fillId="0" borderId="18" xfId="0" applyFont="1" applyBorder="1" applyAlignment="1">
      <alignment horizontal="left" vertical="center" indent="3"/>
    </xf>
    <xf numFmtId="0" fontId="9" fillId="0" borderId="11" xfId="0" applyFont="1" applyBorder="1" applyAlignment="1">
      <alignment horizontal="left" vertical="center" indent="3"/>
    </xf>
    <xf numFmtId="0" fontId="9" fillId="25" borderId="11" xfId="0" applyFont="1" applyFill="1" applyBorder="1" applyAlignment="1">
      <alignment horizontal="left" vertical="center"/>
    </xf>
    <xf numFmtId="49" fontId="9" fillId="24" borderId="68" xfId="0" applyNumberFormat="1" applyFont="1" applyFill="1" applyBorder="1" applyAlignment="1">
      <alignment horizontal="left" vertical="center"/>
    </xf>
    <xf numFmtId="0" fontId="9" fillId="24" borderId="26" xfId="0" applyFont="1" applyFill="1" applyBorder="1" applyAlignment="1">
      <alignment horizontal="left" vertical="center"/>
    </xf>
    <xf numFmtId="0" fontId="10" fillId="24" borderId="26" xfId="0" applyFont="1" applyFill="1" applyBorder="1" applyAlignment="1">
      <alignment horizontal="center" vertical="center"/>
    </xf>
    <xf numFmtId="0" fontId="9" fillId="0" borderId="11" xfId="0" applyFont="1" applyBorder="1" applyAlignment="1">
      <alignment horizontal="left" vertical="center" indent="1"/>
    </xf>
    <xf numFmtId="49" fontId="9" fillId="24" borderId="54" xfId="0" applyNumberFormat="1" applyFont="1" applyFill="1" applyBorder="1" applyAlignment="1">
      <alignment horizontal="left" vertical="center"/>
    </xf>
    <xf numFmtId="0" fontId="9" fillId="24" borderId="23" xfId="0" applyFont="1" applyFill="1" applyBorder="1" applyAlignment="1">
      <alignment horizontal="left" vertical="center"/>
    </xf>
    <xf numFmtId="49" fontId="9" fillId="0" borderId="12" xfId="0" applyNumberFormat="1" applyFont="1" applyBorder="1" applyAlignment="1">
      <alignment horizontal="left" vertical="center"/>
    </xf>
    <xf numFmtId="49" fontId="9" fillId="0" borderId="13" xfId="0" applyNumberFormat="1" applyFont="1" applyBorder="1" applyAlignment="1">
      <alignment horizontal="left" vertical="center"/>
    </xf>
    <xf numFmtId="0" fontId="9" fillId="0" borderId="18" xfId="0" applyFont="1" applyBorder="1" applyAlignment="1">
      <alignment horizontal="left" vertical="center" indent="2"/>
    </xf>
    <xf numFmtId="49" fontId="9" fillId="24" borderId="14" xfId="0" applyNumberFormat="1" applyFont="1" applyFill="1" applyBorder="1" applyAlignment="1">
      <alignment horizontal="left" vertical="center"/>
    </xf>
    <xf numFmtId="49" fontId="9" fillId="0" borderId="14" xfId="0" applyNumberFormat="1" applyFont="1" applyBorder="1" applyAlignment="1">
      <alignment horizontal="left" vertical="center"/>
    </xf>
    <xf numFmtId="0" fontId="9" fillId="0" borderId="26" xfId="0" applyFont="1" applyBorder="1" applyAlignment="1">
      <alignment horizontal="left" vertical="center" indent="1"/>
    </xf>
    <xf numFmtId="0" fontId="9" fillId="0" borderId="25" xfId="0" applyFont="1" applyBorder="1" applyAlignment="1">
      <alignment horizontal="left" vertical="center" indent="1"/>
    </xf>
    <xf numFmtId="0" fontId="9" fillId="0" borderId="0" xfId="0" applyFont="1" applyAlignment="1" applyProtection="1">
      <alignment horizontal="left" vertical="center"/>
      <protection locked="0"/>
    </xf>
    <xf numFmtId="0" fontId="9" fillId="0" borderId="0" xfId="0" applyFont="1" applyAlignment="1" applyProtection="1">
      <alignment horizontal="center"/>
      <protection locked="0"/>
    </xf>
    <xf numFmtId="0" fontId="10" fillId="0" borderId="0" xfId="0" applyFont="1" applyAlignment="1" applyProtection="1">
      <alignment horizontal="left"/>
      <protection locked="0"/>
    </xf>
    <xf numFmtId="0" fontId="64" fillId="0" borderId="0" xfId="0" applyFont="1" applyAlignment="1">
      <alignment horizontal="center"/>
    </xf>
    <xf numFmtId="0" fontId="9" fillId="0" borderId="0" xfId="0" applyFont="1" applyAlignment="1" applyProtection="1">
      <alignment horizontal="right"/>
      <protection locked="0"/>
    </xf>
    <xf numFmtId="49" fontId="10" fillId="0" borderId="0" xfId="0" applyNumberFormat="1" applyFont="1" applyProtection="1">
      <protection locked="0"/>
    </xf>
    <xf numFmtId="0" fontId="29" fillId="0" borderId="22" xfId="0" applyFont="1" applyBorder="1" applyAlignment="1" applyProtection="1">
      <alignment horizontal="left" vertical="center"/>
      <protection locked="0"/>
    </xf>
    <xf numFmtId="0" fontId="12" fillId="0" borderId="43" xfId="0" applyFont="1" applyBorder="1" applyAlignment="1" applyProtection="1">
      <alignment vertical="center"/>
      <protection locked="0"/>
    </xf>
    <xf numFmtId="0" fontId="19" fillId="0" borderId="43" xfId="0" applyFont="1" applyBorder="1" applyAlignment="1">
      <alignment vertical="center"/>
    </xf>
    <xf numFmtId="0" fontId="9" fillId="0" borderId="43" xfId="0" applyFont="1" applyBorder="1" applyAlignment="1">
      <alignment vertical="center"/>
    </xf>
    <xf numFmtId="0" fontId="10" fillId="0" borderId="60" xfId="0" applyFont="1" applyBorder="1" applyProtection="1">
      <protection locked="0"/>
    </xf>
    <xf numFmtId="0" fontId="10" fillId="0" borderId="46" xfId="0" applyFont="1" applyBorder="1" applyProtection="1">
      <protection locked="0"/>
    </xf>
    <xf numFmtId="0" fontId="10" fillId="0" borderId="65" xfId="0" applyFont="1" applyBorder="1" applyProtection="1">
      <protection locked="0"/>
    </xf>
    <xf numFmtId="0" fontId="12" fillId="0" borderId="10" xfId="0" applyFont="1" applyBorder="1" applyAlignment="1">
      <alignment horizontal="center" vertical="center"/>
    </xf>
    <xf numFmtId="0" fontId="21" fillId="0" borderId="11" xfId="0" applyFont="1" applyBorder="1" applyAlignment="1">
      <alignment horizontal="center"/>
    </xf>
    <xf numFmtId="0" fontId="9" fillId="0" borderId="27" xfId="0" applyFont="1" applyBorder="1" applyAlignment="1">
      <alignment horizontal="center" vertical="center"/>
    </xf>
    <xf numFmtId="0" fontId="26" fillId="0" borderId="27" xfId="0" applyFont="1" applyBorder="1" applyAlignment="1">
      <alignment horizontal="center" vertical="center"/>
    </xf>
    <xf numFmtId="0" fontId="20" fillId="0" borderId="52" xfId="0" applyFont="1" applyBorder="1" applyAlignment="1">
      <alignment horizontal="center" vertical="center"/>
    </xf>
    <xf numFmtId="3" fontId="10" fillId="0" borderId="52" xfId="0" applyNumberFormat="1" applyFont="1" applyBorder="1" applyProtection="1">
      <protection locked="0"/>
    </xf>
    <xf numFmtId="0" fontId="21" fillId="24" borderId="11" xfId="0" applyFont="1" applyFill="1" applyBorder="1" applyAlignment="1">
      <alignment horizontal="left" vertical="center"/>
    </xf>
    <xf numFmtId="0" fontId="20" fillId="24" borderId="23" xfId="0" applyFont="1" applyFill="1" applyBorder="1" applyAlignment="1">
      <alignment horizontal="center" vertical="center"/>
    </xf>
    <xf numFmtId="0" fontId="9" fillId="0" borderId="0" xfId="0" applyFont="1" applyAlignment="1">
      <alignment vertical="center"/>
    </xf>
    <xf numFmtId="49" fontId="9" fillId="24" borderId="14" xfId="0" applyNumberFormat="1" applyFont="1" applyFill="1" applyBorder="1" applyAlignment="1">
      <alignment vertical="center"/>
    </xf>
    <xf numFmtId="0" fontId="20" fillId="0" borderId="26" xfId="0" applyFont="1" applyBorder="1" applyAlignment="1">
      <alignment horizontal="center" vertical="center"/>
    </xf>
    <xf numFmtId="0" fontId="20" fillId="0" borderId="23" xfId="0" applyFont="1" applyBorder="1" applyAlignment="1">
      <alignment horizontal="center" vertical="center"/>
    </xf>
    <xf numFmtId="0" fontId="20" fillId="0" borderId="11" xfId="0" applyFont="1" applyBorder="1" applyAlignment="1">
      <alignment horizontal="center" vertical="center"/>
    </xf>
    <xf numFmtId="0" fontId="21" fillId="24" borderId="26" xfId="0" applyFont="1" applyFill="1" applyBorder="1" applyAlignment="1">
      <alignment horizontal="left" vertical="center"/>
    </xf>
    <xf numFmtId="0" fontId="20" fillId="24" borderId="26" xfId="0" applyFont="1" applyFill="1" applyBorder="1" applyAlignment="1">
      <alignment horizontal="center" vertical="center"/>
    </xf>
    <xf numFmtId="49" fontId="9" fillId="24" borderId="37" xfId="0" applyNumberFormat="1" applyFont="1" applyFill="1" applyBorder="1" applyAlignment="1">
      <alignment vertical="center"/>
    </xf>
    <xf numFmtId="0" fontId="21" fillId="24" borderId="23" xfId="0" applyFont="1" applyFill="1" applyBorder="1" applyAlignment="1">
      <alignment horizontal="left" vertical="center"/>
    </xf>
    <xf numFmtId="49" fontId="9" fillId="24" borderId="54" xfId="0" applyNumberFormat="1" applyFont="1" applyFill="1" applyBorder="1" applyAlignment="1">
      <alignment vertical="center"/>
    </xf>
    <xf numFmtId="3" fontId="9" fillId="0" borderId="0" xfId="0" applyNumberFormat="1" applyFont="1" applyAlignment="1">
      <alignment vertical="center"/>
    </xf>
    <xf numFmtId="0" fontId="20" fillId="24" borderId="18" xfId="0" applyFont="1" applyFill="1" applyBorder="1" applyAlignment="1">
      <alignment horizontal="center" vertical="center"/>
    </xf>
    <xf numFmtId="0" fontId="21" fillId="0" borderId="26" xfId="0" applyFont="1" applyBorder="1" applyAlignment="1">
      <alignment horizontal="left" vertical="center" indent="1"/>
    </xf>
    <xf numFmtId="0" fontId="20" fillId="0" borderId="45" xfId="0" applyFont="1" applyBorder="1" applyAlignment="1">
      <alignment horizontal="center" vertical="center"/>
    </xf>
    <xf numFmtId="49" fontId="9" fillId="24" borderId="13" xfId="0" applyNumberFormat="1" applyFont="1" applyFill="1" applyBorder="1" applyAlignment="1">
      <alignment vertical="center"/>
    </xf>
    <xf numFmtId="3" fontId="20" fillId="0" borderId="0" xfId="0" applyNumberFormat="1" applyFont="1" applyAlignment="1" applyProtection="1">
      <alignment horizontal="right" vertical="center"/>
      <protection locked="0"/>
    </xf>
    <xf numFmtId="0" fontId="9" fillId="0" borderId="15" xfId="0" applyFont="1" applyBorder="1" applyAlignment="1">
      <alignment horizontal="center"/>
    </xf>
    <xf numFmtId="0" fontId="21" fillId="0" borderId="0" xfId="0" applyFont="1" applyAlignment="1">
      <alignment horizontal="left" vertical="center"/>
    </xf>
    <xf numFmtId="0" fontId="17" fillId="0" borderId="0" xfId="0" applyFont="1" applyAlignment="1">
      <alignment horizontal="center" vertical="center"/>
    </xf>
    <xf numFmtId="0" fontId="26" fillId="0" borderId="0" xfId="0" applyFont="1" applyAlignment="1">
      <alignment horizontal="center" vertical="center"/>
    </xf>
    <xf numFmtId="0" fontId="12" fillId="0" borderId="0" xfId="0" applyFont="1" applyAlignment="1">
      <alignment vertical="center"/>
    </xf>
    <xf numFmtId="0" fontId="19" fillId="0" borderId="0" xfId="0" applyFont="1" applyAlignment="1">
      <alignment vertical="center"/>
    </xf>
    <xf numFmtId="0" fontId="9" fillId="0" borderId="47" xfId="0" applyFont="1" applyBorder="1" applyAlignment="1">
      <alignment vertical="center"/>
    </xf>
    <xf numFmtId="0" fontId="31" fillId="0" borderId="47" xfId="0" applyFont="1" applyBorder="1" applyAlignment="1">
      <alignment horizontal="left" vertical="center"/>
    </xf>
    <xf numFmtId="0" fontId="10" fillId="0" borderId="47" xfId="0" applyFont="1" applyBorder="1"/>
    <xf numFmtId="0" fontId="21" fillId="0" borderId="48" xfId="0" applyFont="1" applyBorder="1" applyAlignment="1">
      <alignment horizontal="center" vertical="center"/>
    </xf>
    <xf numFmtId="0" fontId="21" fillId="0" borderId="18" xfId="0" applyFont="1" applyBorder="1" applyAlignment="1">
      <alignment horizontal="center" vertical="center"/>
    </xf>
    <xf numFmtId="0" fontId="21" fillId="0" borderId="35" xfId="0" applyFont="1" applyBorder="1" applyAlignment="1">
      <alignment horizontal="center" vertical="center"/>
    </xf>
    <xf numFmtId="0" fontId="0" fillId="0" borderId="18" xfId="0" applyBorder="1"/>
    <xf numFmtId="0" fontId="21" fillId="0" borderId="14" xfId="0" applyFont="1" applyBorder="1" applyAlignment="1">
      <alignment horizontal="left" vertical="center"/>
    </xf>
    <xf numFmtId="0" fontId="21" fillId="0" borderId="12" xfId="0" applyFont="1" applyBorder="1" applyAlignment="1">
      <alignment horizontal="left" vertical="center"/>
    </xf>
    <xf numFmtId="0" fontId="9" fillId="0" borderId="12" xfId="0" applyFont="1" applyBorder="1" applyAlignment="1">
      <alignment horizontal="left" vertical="center"/>
    </xf>
    <xf numFmtId="0" fontId="21" fillId="0" borderId="12" xfId="0" applyFont="1" applyBorder="1" applyAlignment="1">
      <alignment horizontal="left" vertical="center" indent="1"/>
    </xf>
    <xf numFmtId="0" fontId="10" fillId="0" borderId="11" xfId="0" applyFont="1" applyBorder="1" applyAlignment="1">
      <alignment horizontal="center" vertical="center"/>
    </xf>
    <xf numFmtId="0" fontId="21" fillId="0" borderId="63" xfId="0" applyFont="1" applyBorder="1" applyAlignment="1">
      <alignment horizontal="left" vertical="center"/>
    </xf>
    <xf numFmtId="0" fontId="21" fillId="0" borderId="13" xfId="0" applyFont="1" applyBorder="1" applyAlignment="1">
      <alignment horizontal="left" vertical="center" indent="2"/>
    </xf>
    <xf numFmtId="0" fontId="10" fillId="0" borderId="18" xfId="0" applyFont="1" applyBorder="1" applyAlignment="1">
      <alignment horizontal="center" vertical="center"/>
    </xf>
    <xf numFmtId="0" fontId="21" fillId="0" borderId="37" xfId="0" applyFont="1" applyBorder="1" applyAlignment="1">
      <alignment vertical="center"/>
    </xf>
    <xf numFmtId="0" fontId="21" fillId="0" borderId="13" xfId="0" applyFont="1" applyBorder="1" applyAlignment="1">
      <alignment vertical="center"/>
    </xf>
    <xf numFmtId="0" fontId="21" fillId="0" borderId="12" xfId="0" applyFont="1" applyBorder="1" applyAlignment="1">
      <alignment vertical="center"/>
    </xf>
    <xf numFmtId="0" fontId="21" fillId="0" borderId="26" xfId="0" applyFont="1" applyBorder="1" applyAlignment="1">
      <alignment vertical="center"/>
    </xf>
    <xf numFmtId="0" fontId="21" fillId="0" borderId="13" xfId="0" applyFont="1" applyBorder="1" applyAlignment="1">
      <alignment horizontal="left" vertical="center"/>
    </xf>
    <xf numFmtId="0" fontId="21" fillId="0" borderId="37" xfId="0" applyFont="1" applyBorder="1" applyAlignment="1">
      <alignment horizontal="left" vertical="center"/>
    </xf>
    <xf numFmtId="0" fontId="21" fillId="0" borderId="14" xfId="0" applyFont="1" applyBorder="1" applyAlignment="1">
      <alignment horizontal="left" vertical="top"/>
    </xf>
    <xf numFmtId="0" fontId="21" fillId="0" borderId="12" xfId="0" applyFont="1" applyBorder="1" applyAlignment="1">
      <alignment horizontal="left" vertical="top"/>
    </xf>
    <xf numFmtId="0" fontId="21" fillId="0" borderId="17" xfId="0" applyFont="1" applyBorder="1" applyAlignment="1">
      <alignment horizontal="left" vertical="center"/>
    </xf>
    <xf numFmtId="0" fontId="21" fillId="0" borderId="30" xfId="0" quotePrefix="1" applyFont="1" applyBorder="1" applyAlignment="1">
      <alignment horizontal="left" vertical="center" indent="1"/>
    </xf>
    <xf numFmtId="0" fontId="9" fillId="0" borderId="30" xfId="0" applyFont="1" applyBorder="1" applyAlignment="1">
      <alignment horizontal="left" vertical="center"/>
    </xf>
    <xf numFmtId="0" fontId="20" fillId="0" borderId="15" xfId="0" applyFont="1" applyBorder="1"/>
    <xf numFmtId="0" fontId="14" fillId="0" borderId="15" xfId="0" applyFont="1" applyBorder="1"/>
    <xf numFmtId="0" fontId="14" fillId="0" borderId="34" xfId="0" applyFont="1" applyBorder="1"/>
    <xf numFmtId="0" fontId="14" fillId="0" borderId="47" xfId="0" applyFont="1" applyBorder="1"/>
    <xf numFmtId="0" fontId="14" fillId="0" borderId="64" xfId="0" applyFont="1" applyBorder="1"/>
    <xf numFmtId="0" fontId="12" fillId="0" borderId="12" xfId="0" applyFont="1" applyBorder="1" applyAlignment="1">
      <alignment horizontal="center" vertical="center"/>
    </xf>
    <xf numFmtId="0" fontId="12" fillId="0" borderId="20" xfId="0" applyFont="1" applyBorder="1" applyAlignment="1">
      <alignment horizontal="center" vertical="center"/>
    </xf>
    <xf numFmtId="0" fontId="21" fillId="0" borderId="11" xfId="0" applyFont="1" applyBorder="1" applyAlignment="1">
      <alignment horizontal="left" vertical="center" wrapText="1" indent="2"/>
    </xf>
    <xf numFmtId="0" fontId="14" fillId="0" borderId="0" xfId="0" applyFont="1" applyAlignment="1">
      <alignment vertical="top"/>
    </xf>
    <xf numFmtId="0" fontId="66" fillId="0" borderId="38" xfId="0" applyFont="1" applyBorder="1" applyAlignment="1">
      <alignment horizontal="left" vertical="center" wrapText="1"/>
    </xf>
    <xf numFmtId="0" fontId="27" fillId="0" borderId="0" xfId="0" quotePrefix="1" applyFont="1" applyAlignment="1">
      <alignment horizontal="left" vertical="top" wrapText="1"/>
    </xf>
    <xf numFmtId="0" fontId="10" fillId="0" borderId="0" xfId="0" applyFont="1" applyAlignment="1">
      <alignment vertical="top" wrapText="1"/>
    </xf>
    <xf numFmtId="0" fontId="14" fillId="0" borderId="18" xfId="0" applyFont="1" applyBorder="1"/>
    <xf numFmtId="49" fontId="9" fillId="29" borderId="12" xfId="0" applyNumberFormat="1" applyFont="1" applyFill="1" applyBorder="1" applyAlignment="1">
      <alignment horizontal="left" vertical="center"/>
    </xf>
    <xf numFmtId="0" fontId="10" fillId="29" borderId="26" xfId="0" applyFont="1" applyFill="1" applyBorder="1" applyAlignment="1">
      <alignment horizontal="center" vertical="center"/>
    </xf>
    <xf numFmtId="49" fontId="9" fillId="29" borderId="14" xfId="0" applyNumberFormat="1" applyFont="1" applyFill="1" applyBorder="1" applyAlignment="1">
      <alignment horizontal="left" vertical="center"/>
    </xf>
    <xf numFmtId="0" fontId="20" fillId="29" borderId="23" xfId="0" applyFont="1" applyFill="1" applyBorder="1" applyAlignment="1">
      <alignment horizontal="center" vertical="center"/>
    </xf>
    <xf numFmtId="0" fontId="21" fillId="29" borderId="23" xfId="0" applyFont="1" applyFill="1" applyBorder="1" applyAlignment="1">
      <alignment horizontal="left" vertical="center"/>
    </xf>
    <xf numFmtId="0" fontId="20" fillId="29" borderId="18" xfId="0" applyFont="1" applyFill="1" applyBorder="1" applyAlignment="1">
      <alignment horizontal="center" vertical="center"/>
    </xf>
    <xf numFmtId="0" fontId="21" fillId="29" borderId="11" xfId="0" applyFont="1" applyFill="1" applyBorder="1" applyAlignment="1">
      <alignment horizontal="left" vertical="center"/>
    </xf>
    <xf numFmtId="0" fontId="21" fillId="0" borderId="26" xfId="0" applyFont="1" applyBorder="1" applyAlignment="1">
      <alignment horizontal="left" vertical="center"/>
    </xf>
    <xf numFmtId="0" fontId="9" fillId="0" borderId="11" xfId="0" applyFont="1" applyBorder="1" applyAlignment="1">
      <alignment horizontal="left" vertical="center" wrapText="1" indent="2"/>
    </xf>
    <xf numFmtId="0" fontId="10" fillId="0" borderId="25" xfId="0" applyFont="1" applyBorder="1" applyAlignment="1">
      <alignment horizontal="center" vertical="center"/>
    </xf>
    <xf numFmtId="0" fontId="10" fillId="0" borderId="52" xfId="0" applyFont="1" applyBorder="1" applyAlignment="1">
      <alignment horizontal="center" vertical="center"/>
    </xf>
    <xf numFmtId="0" fontId="10" fillId="25" borderId="26" xfId="0" applyFont="1" applyFill="1" applyBorder="1" applyAlignment="1">
      <alignment horizontal="center" vertical="center"/>
    </xf>
    <xf numFmtId="3" fontId="10" fillId="24" borderId="18" xfId="0" applyNumberFormat="1" applyFont="1" applyFill="1" applyBorder="1" applyAlignment="1">
      <alignment horizontal="center" vertical="center"/>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37" fillId="0" borderId="0" xfId="0" applyFont="1" applyAlignment="1">
      <alignment horizontal="left"/>
    </xf>
    <xf numFmtId="0" fontId="10" fillId="24" borderId="18" xfId="0" applyFont="1" applyFill="1" applyBorder="1" applyAlignment="1" applyProtection="1">
      <alignment horizontal="right" vertical="center"/>
      <protection locked="0"/>
    </xf>
    <xf numFmtId="0" fontId="10" fillId="29" borderId="18" xfId="0" applyFont="1" applyFill="1" applyBorder="1" applyAlignment="1" applyProtection="1">
      <alignment horizontal="right" vertical="center"/>
      <protection locked="0"/>
    </xf>
    <xf numFmtId="0" fontId="10" fillId="0" borderId="18" xfId="0" applyFont="1" applyBorder="1" applyAlignment="1" applyProtection="1">
      <alignment horizontal="right" vertical="center"/>
      <protection locked="0"/>
    </xf>
    <xf numFmtId="0" fontId="10" fillId="24" borderId="26" xfId="0" applyFont="1" applyFill="1" applyBorder="1" applyAlignment="1" applyProtection="1">
      <alignment horizontal="right" vertical="center"/>
      <protection locked="0"/>
    </xf>
    <xf numFmtId="0" fontId="10" fillId="0" borderId="26" xfId="0" applyFont="1" applyBorder="1" applyAlignment="1" applyProtection="1">
      <alignment horizontal="right" vertical="center"/>
      <protection locked="0"/>
    </xf>
    <xf numFmtId="0" fontId="20" fillId="24" borderId="11" xfId="0" applyFont="1" applyFill="1" applyBorder="1" applyAlignment="1" applyProtection="1">
      <alignment horizontal="right" vertical="center"/>
      <protection locked="0"/>
    </xf>
    <xf numFmtId="0" fontId="20" fillId="29" borderId="26" xfId="0" applyFont="1" applyFill="1" applyBorder="1" applyAlignment="1" applyProtection="1">
      <alignment horizontal="right" vertical="center"/>
      <protection locked="0"/>
    </xf>
    <xf numFmtId="0" fontId="20" fillId="29" borderId="40" xfId="0" applyFont="1" applyFill="1" applyBorder="1" applyAlignment="1" applyProtection="1">
      <alignment horizontal="right" vertical="center"/>
      <protection locked="0"/>
    </xf>
    <xf numFmtId="0" fontId="20" fillId="29" borderId="18" xfId="0" applyFont="1" applyFill="1" applyBorder="1" applyAlignment="1" applyProtection="1">
      <alignment horizontal="right" vertical="center"/>
      <protection locked="0"/>
    </xf>
    <xf numFmtId="0" fontId="20" fillId="24" borderId="26" xfId="0" applyFont="1" applyFill="1" applyBorder="1" applyAlignment="1" applyProtection="1">
      <alignment horizontal="right" vertical="center"/>
      <protection locked="0"/>
    </xf>
    <xf numFmtId="0" fontId="20" fillId="24" borderId="40" xfId="0" applyFont="1" applyFill="1" applyBorder="1" applyAlignment="1" applyProtection="1">
      <alignment horizontal="right" vertical="center"/>
      <protection locked="0"/>
    </xf>
    <xf numFmtId="0" fontId="20" fillId="0" borderId="26" xfId="0" applyFont="1" applyBorder="1" applyAlignment="1" applyProtection="1">
      <alignment horizontal="right" vertical="center"/>
      <protection locked="0"/>
    </xf>
    <xf numFmtId="0" fontId="20" fillId="0" borderId="40" xfId="0" applyFont="1" applyBorder="1" applyAlignment="1" applyProtection="1">
      <alignment horizontal="right" vertical="center"/>
      <protection locked="0"/>
    </xf>
    <xf numFmtId="0" fontId="20" fillId="24" borderId="18" xfId="0" applyFont="1" applyFill="1" applyBorder="1" applyAlignment="1" applyProtection="1">
      <alignment horizontal="right" vertical="center"/>
      <protection locked="0"/>
    </xf>
    <xf numFmtId="0" fontId="20" fillId="24" borderId="27" xfId="0" applyFont="1" applyFill="1" applyBorder="1" applyAlignment="1" applyProtection="1">
      <alignment horizontal="right" vertical="center"/>
      <protection locked="0"/>
    </xf>
    <xf numFmtId="0" fontId="20" fillId="0" borderId="18" xfId="0" applyFont="1" applyBorder="1" applyAlignment="1" applyProtection="1">
      <alignment horizontal="right" vertical="center"/>
      <protection locked="0"/>
    </xf>
    <xf numFmtId="0" fontId="20" fillId="0" borderId="27" xfId="0" applyFont="1" applyBorder="1" applyAlignment="1" applyProtection="1">
      <alignment horizontal="right" vertical="center"/>
      <protection locked="0"/>
    </xf>
    <xf numFmtId="0" fontId="20" fillId="0" borderId="23" xfId="0" applyFont="1" applyBorder="1" applyAlignment="1" applyProtection="1">
      <alignment horizontal="right" vertical="center"/>
      <protection locked="0"/>
    </xf>
    <xf numFmtId="0" fontId="20" fillId="0" borderId="40"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20" fillId="0" borderId="27"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20"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0" fillId="0" borderId="19" xfId="0" applyFont="1" applyBorder="1" applyAlignment="1" applyProtection="1">
      <alignment vertical="center"/>
      <protection locked="0"/>
    </xf>
    <xf numFmtId="0" fontId="20" fillId="0" borderId="58" xfId="0" applyFont="1" applyBorder="1" applyAlignment="1" applyProtection="1">
      <alignment vertical="center"/>
      <protection locked="0"/>
    </xf>
    <xf numFmtId="0" fontId="20" fillId="0" borderId="56" xfId="0" applyFont="1" applyBorder="1" applyAlignment="1" applyProtection="1">
      <alignment vertical="center"/>
      <protection locked="0"/>
    </xf>
    <xf numFmtId="0" fontId="9" fillId="0" borderId="54" xfId="0" applyFont="1" applyBorder="1" applyAlignment="1">
      <alignment horizontal="center" vertical="center"/>
    </xf>
    <xf numFmtId="0" fontId="9" fillId="0" borderId="23" xfId="0" applyFont="1" applyBorder="1" applyAlignment="1">
      <alignment horizontal="center"/>
    </xf>
    <xf numFmtId="0" fontId="65" fillId="0" borderId="0" xfId="0" applyFont="1"/>
    <xf numFmtId="0" fontId="84" fillId="0" borderId="0" xfId="0" applyFont="1" applyAlignment="1">
      <alignment vertical="top" wrapText="1"/>
    </xf>
    <xf numFmtId="0" fontId="65" fillId="0" borderId="0" xfId="0" applyFont="1" applyAlignment="1">
      <alignment horizontal="left" vertical="top" wrapText="1"/>
    </xf>
    <xf numFmtId="0" fontId="65" fillId="0" borderId="0" xfId="0" applyFont="1" applyAlignment="1">
      <alignment horizontal="left" vertical="top" wrapText="1" indent="2"/>
    </xf>
    <xf numFmtId="0" fontId="86" fillId="0" borderId="0" xfId="0" applyFont="1" applyAlignment="1">
      <alignment horizontal="left" vertical="top" wrapText="1"/>
    </xf>
    <xf numFmtId="0" fontId="65" fillId="0" borderId="0" xfId="0" applyFont="1" applyAlignment="1">
      <alignment vertical="top"/>
    </xf>
    <xf numFmtId="49" fontId="21" fillId="0" borderId="14" xfId="0" applyNumberFormat="1" applyFont="1" applyBorder="1" applyAlignment="1">
      <alignment horizontal="left" vertical="top"/>
    </xf>
    <xf numFmtId="0" fontId="21" fillId="0" borderId="23" xfId="0" applyFont="1" applyBorder="1" applyAlignment="1">
      <alignment horizontal="left" vertical="top" indent="1"/>
    </xf>
    <xf numFmtId="0" fontId="21" fillId="0" borderId="26" xfId="0" applyFont="1" applyBorder="1" applyAlignment="1">
      <alignment horizontal="left" vertical="top"/>
    </xf>
    <xf numFmtId="49" fontId="21" fillId="0" borderId="48" xfId="0" applyNumberFormat="1" applyFont="1" applyBorder="1" applyAlignment="1">
      <alignment horizontal="left" vertical="center"/>
    </xf>
    <xf numFmtId="49" fontId="21" fillId="0" borderId="13" xfId="0" applyNumberFormat="1" applyFont="1" applyBorder="1" applyAlignment="1">
      <alignment horizontal="left" vertical="center"/>
    </xf>
    <xf numFmtId="0" fontId="21" fillId="0" borderId="67" xfId="0" applyFont="1" applyBorder="1" applyAlignment="1">
      <alignment horizontal="left" vertical="center" indent="1"/>
    </xf>
    <xf numFmtId="49" fontId="21" fillId="0" borderId="12" xfId="0" applyNumberFormat="1" applyFont="1" applyBorder="1" applyAlignment="1">
      <alignment horizontal="left" vertical="center"/>
    </xf>
    <xf numFmtId="0" fontId="21" fillId="0" borderId="66" xfId="0" applyFont="1" applyBorder="1" applyAlignment="1">
      <alignment horizontal="left" vertical="center"/>
    </xf>
    <xf numFmtId="49" fontId="21" fillId="0" borderId="57" xfId="0" applyNumberFormat="1" applyFont="1" applyBorder="1" applyAlignment="1">
      <alignment horizontal="left" vertical="center"/>
    </xf>
    <xf numFmtId="49" fontId="21" fillId="0" borderId="14" xfId="0" applyNumberFormat="1" applyFont="1" applyBorder="1" applyAlignment="1">
      <alignment horizontal="left" vertical="center"/>
    </xf>
    <xf numFmtId="0" fontId="21" fillId="0" borderId="67" xfId="0" applyFont="1" applyBorder="1" applyAlignment="1">
      <alignment horizontal="left" vertical="center" indent="2"/>
    </xf>
    <xf numFmtId="0" fontId="21" fillId="0" borderId="11" xfId="0" quotePrefix="1" applyFont="1" applyBorder="1" applyAlignment="1">
      <alignment horizontal="left" vertical="center" indent="1"/>
    </xf>
    <xf numFmtId="0" fontId="21" fillId="0" borderId="25" xfId="0" applyFont="1" applyBorder="1" applyAlignment="1">
      <alignment horizontal="left" vertical="center" indent="2"/>
    </xf>
    <xf numFmtId="0" fontId="21" fillId="0" borderId="21" xfId="0" applyFont="1" applyBorder="1" applyAlignment="1">
      <alignment horizontal="left" vertical="center" indent="1"/>
    </xf>
    <xf numFmtId="0" fontId="21" fillId="0" borderId="67" xfId="0" applyFont="1" applyBorder="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xf>
    <xf numFmtId="0" fontId="86" fillId="0" borderId="22" xfId="0" applyFont="1" applyBorder="1" applyAlignment="1">
      <alignment horizontal="centerContinuous"/>
    </xf>
    <xf numFmtId="0" fontId="86" fillId="0" borderId="48" xfId="0" applyFont="1" applyBorder="1" applyAlignment="1">
      <alignment horizontal="center"/>
    </xf>
    <xf numFmtId="0" fontId="86" fillId="0" borderId="14" xfId="0" applyFont="1" applyBorder="1" applyAlignment="1">
      <alignment horizontal="center"/>
    </xf>
    <xf numFmtId="0" fontId="86" fillId="0" borderId="15" xfId="0" applyFont="1" applyBorder="1" applyAlignment="1">
      <alignment horizontal="left"/>
    </xf>
    <xf numFmtId="0" fontId="86" fillId="0" borderId="16" xfId="0" applyFont="1" applyBorder="1" applyAlignment="1">
      <alignment horizontal="center"/>
    </xf>
    <xf numFmtId="0" fontId="86" fillId="0" borderId="0" xfId="0" applyFont="1"/>
    <xf numFmtId="0" fontId="65" fillId="0" borderId="0" xfId="0" applyFont="1" applyAlignment="1">
      <alignment horizontal="left"/>
    </xf>
    <xf numFmtId="0" fontId="42" fillId="0" borderId="0" xfId="0" applyFont="1"/>
    <xf numFmtId="0" fontId="21" fillId="0" borderId="11" xfId="0" applyFont="1" applyBorder="1" applyAlignment="1">
      <alignment horizontal="center" vertical="center"/>
    </xf>
    <xf numFmtId="0" fontId="10" fillId="0" borderId="0" xfId="0" applyFont="1" applyAlignment="1" applyProtection="1">
      <alignment horizontal="center"/>
      <protection locked="0"/>
    </xf>
    <xf numFmtId="0" fontId="39" fillId="0" borderId="0" xfId="0" applyFont="1" applyAlignment="1">
      <alignment horizontal="right" vertical="center"/>
    </xf>
    <xf numFmtId="0" fontId="40" fillId="0" borderId="0" xfId="0" applyFont="1" applyAlignment="1" applyProtection="1">
      <alignment horizontal="right" vertical="center"/>
      <protection locked="0"/>
    </xf>
    <xf numFmtId="0" fontId="36" fillId="0" borderId="0" xfId="0" applyFont="1" applyAlignment="1" applyProtection="1">
      <alignment horizontal="right" vertical="center"/>
      <protection locked="0"/>
    </xf>
    <xf numFmtId="0" fontId="90" fillId="62" borderId="80" xfId="89" applyFont="1" applyFill="1" applyBorder="1" applyAlignment="1" applyProtection="1">
      <alignment horizontal="center" vertical="top"/>
      <protection locked="0"/>
    </xf>
    <xf numFmtId="0" fontId="90" fillId="62" borderId="81" xfId="89" applyFont="1" applyFill="1" applyBorder="1" applyAlignment="1" applyProtection="1">
      <alignment horizontal="center" vertical="top"/>
      <protection locked="0"/>
    </xf>
    <xf numFmtId="0" fontId="60" fillId="62" borderId="82" xfId="89" applyFont="1" applyFill="1" applyBorder="1" applyAlignment="1" applyProtection="1">
      <alignment horizontal="center" vertical="top"/>
      <protection locked="0"/>
    </xf>
    <xf numFmtId="0" fontId="91" fillId="0" borderId="0" xfId="0" applyFont="1" applyAlignment="1">
      <alignment vertical="center"/>
    </xf>
    <xf numFmtId="0" fontId="92" fillId="0" borderId="49" xfId="89" applyFont="1" applyBorder="1" applyAlignment="1">
      <alignment horizontal="left"/>
    </xf>
    <xf numFmtId="0" fontId="92" fillId="0" borderId="50" xfId="89" applyFont="1" applyBorder="1" applyAlignment="1">
      <alignment horizontal="left"/>
    </xf>
    <xf numFmtId="0" fontId="92" fillId="0" borderId="83" xfId="0" applyFont="1" applyBorder="1" applyAlignment="1">
      <alignment horizontal="right" vertical="center"/>
    </xf>
    <xf numFmtId="0" fontId="45" fillId="0" borderId="84" xfId="89" applyFont="1" applyBorder="1" applyAlignment="1">
      <alignment horizontal="center"/>
    </xf>
    <xf numFmtId="0" fontId="92" fillId="0" borderId="28" xfId="89" applyFont="1" applyBorder="1" applyAlignment="1">
      <alignment horizontal="left"/>
    </xf>
    <xf numFmtId="0" fontId="92" fillId="0" borderId="0" xfId="89" applyFont="1" applyAlignment="1">
      <alignment horizontal="left"/>
    </xf>
    <xf numFmtId="0" fontId="92" fillId="0" borderId="69" xfId="0" applyFont="1" applyBorder="1" applyAlignment="1">
      <alignment horizontal="right" vertical="center"/>
    </xf>
    <xf numFmtId="0" fontId="45" fillId="0" borderId="69" xfId="89" applyFont="1" applyBorder="1" applyAlignment="1">
      <alignment horizontal="center"/>
    </xf>
    <xf numFmtId="0" fontId="92" fillId="0" borderId="85" xfId="89" applyFont="1" applyBorder="1" applyAlignment="1">
      <alignment horizontal="left" wrapText="1"/>
    </xf>
    <xf numFmtId="0" fontId="92" fillId="0" borderId="86" xfId="89" applyFont="1" applyBorder="1" applyAlignment="1">
      <alignment wrapText="1"/>
    </xf>
    <xf numFmtId="0" fontId="91" fillId="0" borderId="69" xfId="0" applyFont="1" applyBorder="1" applyAlignment="1">
      <alignment vertical="center"/>
    </xf>
    <xf numFmtId="0" fontId="92" fillId="0" borderId="87" xfId="89" applyFont="1" applyBorder="1" applyAlignment="1">
      <alignment horizontal="left" wrapText="1"/>
    </xf>
    <xf numFmtId="0" fontId="92" fillId="0" borderId="7" xfId="89" applyFont="1" applyBorder="1" applyAlignment="1">
      <alignment wrapText="1"/>
    </xf>
    <xf numFmtId="0" fontId="92" fillId="0" borderId="28" xfId="89" applyFont="1" applyBorder="1" applyAlignment="1">
      <alignment horizontal="left" wrapText="1"/>
    </xf>
    <xf numFmtId="0" fontId="92" fillId="0" borderId="0" xfId="89" applyFont="1" applyAlignment="1">
      <alignment wrapText="1"/>
    </xf>
    <xf numFmtId="0" fontId="93" fillId="0" borderId="69" xfId="0" applyFont="1" applyBorder="1" applyAlignment="1">
      <alignment vertical="center"/>
    </xf>
    <xf numFmtId="0" fontId="92" fillId="0" borderId="0" xfId="89" applyFont="1" applyAlignment="1">
      <alignment horizontal="left" wrapText="1"/>
    </xf>
    <xf numFmtId="0" fontId="92" fillId="0" borderId="69" xfId="89" applyFont="1" applyBorder="1" applyAlignment="1">
      <alignment horizontal="right" wrapText="1"/>
    </xf>
    <xf numFmtId="0" fontId="92" fillId="0" borderId="29" xfId="89" applyFont="1" applyBorder="1" applyAlignment="1">
      <alignment horizontal="left" wrapText="1"/>
    </xf>
    <xf numFmtId="0" fontId="92" fillId="0" borderId="88" xfId="89" applyFont="1" applyBorder="1" applyAlignment="1">
      <alignment horizontal="right" wrapText="1"/>
    </xf>
    <xf numFmtId="0" fontId="93" fillId="0" borderId="83" xfId="0" applyFont="1" applyBorder="1" applyAlignment="1">
      <alignment horizontal="right" vertical="center"/>
    </xf>
    <xf numFmtId="0" fontId="93" fillId="0" borderId="69" xfId="89" applyFont="1" applyBorder="1" applyAlignment="1">
      <alignment horizontal="right" wrapText="1"/>
    </xf>
    <xf numFmtId="0" fontId="92" fillId="0" borderId="53" xfId="89" applyFont="1" applyBorder="1" applyAlignment="1">
      <alignment wrapText="1"/>
    </xf>
    <xf numFmtId="0" fontId="92" fillId="0" borderId="89" xfId="89" applyFont="1" applyBorder="1" applyAlignment="1">
      <alignment horizontal="left" wrapText="1"/>
    </xf>
    <xf numFmtId="0" fontId="92" fillId="0" borderId="15" xfId="89" applyFont="1" applyBorder="1" applyAlignment="1">
      <alignment wrapText="1"/>
    </xf>
    <xf numFmtId="0" fontId="93" fillId="0" borderId="84" xfId="89" applyFont="1" applyBorder="1" applyAlignment="1">
      <alignment horizontal="right" wrapText="1"/>
    </xf>
    <xf numFmtId="0" fontId="92" fillId="0" borderId="49" xfId="89" applyFont="1" applyBorder="1" applyAlignment="1">
      <alignment horizontal="left" wrapText="1"/>
    </xf>
    <xf numFmtId="0" fontId="92" fillId="0" borderId="50" xfId="89" applyFont="1" applyBorder="1" applyAlignment="1">
      <alignment wrapText="1"/>
    </xf>
    <xf numFmtId="0" fontId="93" fillId="0" borderId="83" xfId="89" applyFont="1" applyBorder="1" applyAlignment="1">
      <alignment horizontal="right" wrapText="1"/>
    </xf>
    <xf numFmtId="0" fontId="92" fillId="0" borderId="90" xfId="89" applyFont="1" applyBorder="1" applyAlignment="1">
      <alignment wrapText="1"/>
    </xf>
    <xf numFmtId="0" fontId="92" fillId="0" borderId="91" xfId="89" applyFont="1" applyBorder="1" applyAlignment="1">
      <alignment horizontal="left" wrapText="1"/>
    </xf>
    <xf numFmtId="0" fontId="93" fillId="0" borderId="92" xfId="89" applyFont="1" applyBorder="1" applyAlignment="1">
      <alignment horizontal="right" wrapText="1"/>
    </xf>
    <xf numFmtId="0" fontId="93" fillId="0" borderId="69" xfId="89" applyFont="1" applyBorder="1" applyAlignment="1">
      <alignment wrapText="1"/>
    </xf>
    <xf numFmtId="0" fontId="92" fillId="0" borderId="93" xfId="89" applyFont="1" applyBorder="1" applyAlignment="1">
      <alignment horizontal="left" wrapText="1"/>
    </xf>
    <xf numFmtId="0" fontId="92" fillId="0" borderId="94" xfId="89" applyFont="1" applyBorder="1" applyAlignment="1">
      <alignment horizontal="right" wrapText="1"/>
    </xf>
    <xf numFmtId="0" fontId="92" fillId="0" borderId="95" xfId="89" applyFont="1" applyBorder="1" applyAlignment="1">
      <alignment horizontal="left" wrapText="1"/>
    </xf>
    <xf numFmtId="0" fontId="93" fillId="0" borderId="96" xfId="89" applyFont="1" applyBorder="1" applyAlignment="1">
      <alignment horizontal="right" wrapText="1"/>
    </xf>
    <xf numFmtId="0" fontId="92" fillId="0" borderId="97" xfId="89" applyFont="1" applyBorder="1" applyAlignment="1">
      <alignment horizontal="right" wrapText="1"/>
    </xf>
    <xf numFmtId="0" fontId="92" fillId="0" borderId="98" xfId="89" applyFont="1" applyBorder="1" applyAlignment="1">
      <alignment horizontal="left" wrapText="1"/>
    </xf>
    <xf numFmtId="0" fontId="92" fillId="0" borderId="99" xfId="89" applyFont="1" applyBorder="1" applyAlignment="1">
      <alignment wrapText="1"/>
    </xf>
    <xf numFmtId="0" fontId="92" fillId="0" borderId="100" xfId="89" applyFont="1" applyBorder="1" applyAlignment="1">
      <alignment horizontal="right" wrapText="1"/>
    </xf>
    <xf numFmtId="0" fontId="93" fillId="0" borderId="97" xfId="89" applyFont="1" applyBorder="1" applyAlignment="1">
      <alignment horizontal="right" wrapText="1"/>
    </xf>
    <xf numFmtId="0" fontId="92" fillId="0" borderId="101" xfId="89" applyFont="1" applyBorder="1" applyAlignment="1">
      <alignment horizontal="left" wrapText="1"/>
    </xf>
    <xf numFmtId="0" fontId="92" fillId="0" borderId="102" xfId="89" applyFont="1" applyBorder="1" applyAlignment="1">
      <alignment wrapText="1"/>
    </xf>
    <xf numFmtId="0" fontId="92" fillId="0" borderId="103" xfId="89" applyFont="1" applyBorder="1" applyAlignment="1">
      <alignment horizontal="right" wrapText="1"/>
    </xf>
    <xf numFmtId="0" fontId="92" fillId="0" borderId="104" xfId="89" applyFont="1" applyBorder="1" applyAlignment="1">
      <alignment horizontal="left" wrapText="1"/>
    </xf>
    <xf numFmtId="0" fontId="92" fillId="0" borderId="105" xfId="89" applyFont="1" applyBorder="1" applyAlignment="1">
      <alignment wrapText="1"/>
    </xf>
    <xf numFmtId="0" fontId="92" fillId="0" borderId="106" xfId="89" applyFont="1" applyBorder="1" applyAlignment="1">
      <alignment horizontal="right" wrapText="1"/>
    </xf>
    <xf numFmtId="0" fontId="92" fillId="0" borderId="92" xfId="89" applyFont="1" applyBorder="1" applyAlignment="1">
      <alignment horizontal="right" wrapText="1"/>
    </xf>
    <xf numFmtId="0" fontId="45" fillId="0" borderId="69" xfId="89" applyFont="1" applyBorder="1" applyAlignment="1">
      <alignment wrapText="1"/>
    </xf>
    <xf numFmtId="0" fontId="92" fillId="0" borderId="107" xfId="89" applyFont="1" applyBorder="1" applyAlignment="1">
      <alignment horizontal="right" wrapText="1"/>
    </xf>
    <xf numFmtId="0" fontId="93" fillId="0" borderId="103" xfId="89" applyFont="1" applyBorder="1" applyAlignment="1">
      <alignment horizontal="right" wrapText="1"/>
    </xf>
    <xf numFmtId="0" fontId="93" fillId="0" borderId="100" xfId="89" applyFont="1" applyBorder="1" applyAlignment="1">
      <alignment horizontal="right" wrapText="1"/>
    </xf>
    <xf numFmtId="0" fontId="92" fillId="0" borderId="108" xfId="89" applyFont="1" applyBorder="1" applyAlignment="1">
      <alignment horizontal="left" wrapText="1"/>
    </xf>
    <xf numFmtId="0" fontId="92" fillId="0" borderId="109" xfId="89" applyFont="1" applyBorder="1" applyAlignment="1">
      <alignment wrapText="1"/>
    </xf>
    <xf numFmtId="0" fontId="92" fillId="0" borderId="110" xfId="89" applyFont="1" applyBorder="1" applyAlignment="1">
      <alignment horizontal="left" wrapText="1"/>
    </xf>
    <xf numFmtId="0" fontId="92" fillId="0" borderId="111" xfId="89" applyFont="1" applyBorder="1" applyAlignment="1">
      <alignment wrapText="1"/>
    </xf>
    <xf numFmtId="0" fontId="92" fillId="0" borderId="112" xfId="89" applyFont="1" applyBorder="1" applyAlignment="1">
      <alignment horizontal="right" wrapText="1"/>
    </xf>
    <xf numFmtId="0" fontId="93" fillId="0" borderId="112" xfId="89" applyFont="1" applyBorder="1" applyAlignment="1">
      <alignment horizontal="right" wrapText="1"/>
    </xf>
    <xf numFmtId="0" fontId="93" fillId="0" borderId="107" xfId="89" applyFont="1" applyBorder="1" applyAlignment="1">
      <alignment horizontal="right" wrapText="1"/>
    </xf>
    <xf numFmtId="0" fontId="92" fillId="0" borderId="112" xfId="89" applyFont="1" applyBorder="1" applyAlignment="1">
      <alignment wrapText="1"/>
    </xf>
    <xf numFmtId="0" fontId="92" fillId="0" borderId="103" xfId="89" applyFont="1" applyBorder="1" applyAlignment="1">
      <alignment wrapText="1"/>
    </xf>
    <xf numFmtId="0" fontId="92" fillId="0" borderId="113" xfId="89" applyFont="1" applyBorder="1" applyAlignment="1">
      <alignment horizontal="right" wrapText="1"/>
    </xf>
    <xf numFmtId="0" fontId="93" fillId="0" borderId="88" xfId="89" applyFont="1" applyBorder="1" applyAlignment="1">
      <alignment horizontal="right" wrapText="1"/>
    </xf>
    <xf numFmtId="0" fontId="92" fillId="0" borderId="83" xfId="89" applyFont="1" applyBorder="1" applyAlignment="1">
      <alignment horizontal="right" wrapText="1"/>
    </xf>
    <xf numFmtId="0" fontId="92" fillId="0" borderId="103" xfId="0" applyFont="1" applyBorder="1" applyAlignment="1">
      <alignment horizontal="right" vertical="center"/>
    </xf>
    <xf numFmtId="0" fontId="92" fillId="0" borderId="114" xfId="89" applyFont="1" applyBorder="1" applyAlignment="1">
      <alignment horizontal="left" wrapText="1"/>
    </xf>
    <xf numFmtId="0" fontId="92" fillId="0" borderId="88" xfId="0" applyFont="1" applyBorder="1" applyAlignment="1">
      <alignment horizontal="right" vertical="center"/>
    </xf>
    <xf numFmtId="0" fontId="92" fillId="0" borderId="85" xfId="90" applyFont="1" applyBorder="1" applyAlignment="1">
      <alignment horizontal="left" wrapText="1"/>
    </xf>
    <xf numFmtId="0" fontId="92" fillId="0" borderId="86" xfId="90" applyFont="1" applyBorder="1" applyAlignment="1">
      <alignment wrapText="1"/>
    </xf>
    <xf numFmtId="0" fontId="92" fillId="0" borderId="97" xfId="90" applyFont="1" applyBorder="1" applyAlignment="1">
      <alignment horizontal="right" wrapText="1"/>
    </xf>
    <xf numFmtId="0" fontId="92" fillId="0" borderId="101" xfId="90" applyFont="1" applyBorder="1" applyAlignment="1">
      <alignment horizontal="left" wrapText="1"/>
    </xf>
    <xf numFmtId="0" fontId="92" fillId="0" borderId="102" xfId="90" applyFont="1" applyBorder="1" applyAlignment="1">
      <alignment wrapText="1"/>
    </xf>
    <xf numFmtId="0" fontId="92" fillId="0" borderId="103" xfId="90" applyFont="1" applyBorder="1" applyAlignment="1">
      <alignment horizontal="right" wrapText="1"/>
    </xf>
    <xf numFmtId="0" fontId="92" fillId="0" borderId="105" xfId="90" applyFont="1" applyBorder="1" applyAlignment="1">
      <alignment wrapText="1"/>
    </xf>
    <xf numFmtId="0" fontId="92" fillId="0" borderId="106" xfId="90" applyFont="1" applyBorder="1" applyAlignment="1">
      <alignment horizontal="right" wrapText="1"/>
    </xf>
    <xf numFmtId="0" fontId="93" fillId="0" borderId="97" xfId="90" applyFont="1" applyBorder="1" applyAlignment="1">
      <alignment horizontal="right" wrapText="1"/>
    </xf>
    <xf numFmtId="0" fontId="93" fillId="0" borderId="103" xfId="90" applyFont="1" applyBorder="1" applyAlignment="1">
      <alignment horizontal="right" wrapText="1"/>
    </xf>
    <xf numFmtId="0" fontId="92" fillId="0" borderId="110" xfId="90" applyFont="1" applyBorder="1" applyAlignment="1">
      <alignment horizontal="left" wrapText="1"/>
    </xf>
    <xf numFmtId="0" fontId="92" fillId="0" borderId="111" xfId="90" applyFont="1" applyBorder="1" applyAlignment="1">
      <alignment wrapText="1"/>
    </xf>
    <xf numFmtId="0" fontId="92" fillId="0" borderId="112" xfId="90" applyFont="1" applyBorder="1" applyAlignment="1">
      <alignment horizontal="right" wrapText="1"/>
    </xf>
    <xf numFmtId="0" fontId="45" fillId="61" borderId="116" xfId="90" applyFont="1" applyFill="1" applyBorder="1" applyAlignment="1">
      <alignment wrapText="1"/>
    </xf>
    <xf numFmtId="0" fontId="93" fillId="61" borderId="116" xfId="90" applyFont="1" applyFill="1" applyBorder="1" applyAlignment="1">
      <alignment wrapText="1"/>
    </xf>
    <xf numFmtId="0" fontId="92" fillId="0" borderId="107" xfId="90" applyFont="1" applyBorder="1" applyAlignment="1">
      <alignment horizontal="right" wrapText="1"/>
    </xf>
    <xf numFmtId="0" fontId="93" fillId="0" borderId="107" xfId="90" applyFont="1" applyBorder="1" applyAlignment="1">
      <alignment horizontal="right" wrapText="1"/>
    </xf>
    <xf numFmtId="0" fontId="92" fillId="0" borderId="7" xfId="90" applyFont="1" applyBorder="1" applyAlignment="1">
      <alignment wrapText="1"/>
    </xf>
    <xf numFmtId="0" fontId="92" fillId="0" borderId="99" xfId="90" applyFont="1" applyBorder="1" applyAlignment="1">
      <alignment wrapText="1"/>
    </xf>
    <xf numFmtId="0" fontId="93" fillId="0" borderId="100" xfId="90" applyFont="1" applyBorder="1" applyAlignment="1">
      <alignment horizontal="right" wrapText="1"/>
    </xf>
    <xf numFmtId="0" fontId="92" fillId="0" borderId="100" xfId="90" applyFont="1" applyBorder="1" applyAlignment="1">
      <alignment horizontal="right" wrapText="1"/>
    </xf>
    <xf numFmtId="0" fontId="93" fillId="0" borderId="106" xfId="90" applyFont="1" applyBorder="1" applyAlignment="1">
      <alignment horizontal="right" wrapText="1"/>
    </xf>
    <xf numFmtId="0" fontId="92" fillId="0" borderId="28" xfId="90" applyFont="1" applyBorder="1" applyAlignment="1">
      <alignment horizontal="left" wrapText="1"/>
    </xf>
    <xf numFmtId="0" fontId="92" fillId="0" borderId="0" xfId="90" applyFont="1" applyAlignment="1">
      <alignment wrapText="1"/>
    </xf>
    <xf numFmtId="0" fontId="92" fillId="0" borderId="69" xfId="90" applyFont="1" applyBorder="1" applyAlignment="1">
      <alignment horizontal="right" wrapText="1"/>
    </xf>
    <xf numFmtId="0" fontId="92" fillId="0" borderId="90" xfId="90" applyFont="1" applyBorder="1" applyAlignment="1">
      <alignment wrapText="1"/>
    </xf>
    <xf numFmtId="0" fontId="92" fillId="0" borderId="88" xfId="90" applyFont="1" applyBorder="1" applyAlignment="1">
      <alignment horizontal="right" wrapText="1"/>
    </xf>
    <xf numFmtId="0" fontId="92" fillId="0" borderId="49" xfId="90" applyFont="1" applyBorder="1" applyAlignment="1">
      <alignment horizontal="left" wrapText="1"/>
    </xf>
    <xf numFmtId="0" fontId="92" fillId="0" borderId="50" xfId="90" applyFont="1" applyBorder="1" applyAlignment="1">
      <alignment wrapText="1"/>
    </xf>
    <xf numFmtId="0" fontId="92" fillId="0" borderId="83" xfId="90" applyFont="1" applyBorder="1" applyAlignment="1">
      <alignment horizontal="right" wrapText="1"/>
    </xf>
    <xf numFmtId="0" fontId="92" fillId="0" borderId="29" xfId="90" applyFont="1" applyBorder="1" applyAlignment="1">
      <alignment horizontal="left" wrapText="1"/>
    </xf>
    <xf numFmtId="0" fontId="92" fillId="0" borderId="87" xfId="90" applyFont="1" applyBorder="1" applyAlignment="1">
      <alignment horizontal="left" wrapText="1"/>
    </xf>
    <xf numFmtId="0" fontId="93" fillId="0" borderId="69" xfId="90" applyFont="1" applyBorder="1" applyAlignment="1">
      <alignment horizontal="right" wrapText="1"/>
    </xf>
    <xf numFmtId="0" fontId="92" fillId="0" borderId="87" xfId="90" applyFont="1" applyBorder="1" applyAlignment="1">
      <alignment wrapText="1"/>
    </xf>
    <xf numFmtId="0" fontId="92" fillId="0" borderId="98" xfId="90" applyFont="1" applyBorder="1" applyAlignment="1">
      <alignment wrapText="1"/>
    </xf>
    <xf numFmtId="0" fontId="92" fillId="0" borderId="104" xfId="90" applyFont="1" applyBorder="1" applyAlignment="1">
      <alignment wrapText="1"/>
    </xf>
    <xf numFmtId="0" fontId="45" fillId="61" borderId="94" xfId="90" applyFont="1" applyFill="1" applyBorder="1" applyAlignment="1">
      <alignment wrapText="1"/>
    </xf>
    <xf numFmtId="0" fontId="45" fillId="61" borderId="115" xfId="90" applyFont="1" applyFill="1" applyBorder="1" applyAlignment="1">
      <alignment wrapText="1"/>
    </xf>
    <xf numFmtId="0" fontId="92" fillId="0" borderId="0" xfId="0" applyFont="1" applyAlignment="1">
      <alignment vertical="center"/>
    </xf>
    <xf numFmtId="0" fontId="92" fillId="0" borderId="0" xfId="0" applyFont="1" applyAlignment="1">
      <alignment horizontal="right" vertical="center"/>
    </xf>
    <xf numFmtId="0" fontId="9" fillId="29" borderId="26" xfId="0" applyFont="1" applyFill="1" applyBorder="1" applyAlignment="1">
      <alignment horizontal="left" vertical="center"/>
    </xf>
    <xf numFmtId="0" fontId="35" fillId="0" borderId="26" xfId="0" applyFont="1" applyBorder="1" applyAlignment="1" applyProtection="1">
      <alignment horizontal="center" vertical="center"/>
      <protection locked="0"/>
    </xf>
    <xf numFmtId="0" fontId="44" fillId="0" borderId="26" xfId="0" applyFont="1" applyBorder="1" applyAlignment="1">
      <alignment horizontal="center" vertical="center"/>
    </xf>
    <xf numFmtId="0" fontId="44" fillId="0" borderId="26" xfId="0" quotePrefix="1" applyFont="1" applyBorder="1" applyAlignment="1">
      <alignment horizontal="center" vertical="center"/>
    </xf>
    <xf numFmtId="0" fontId="8" fillId="0" borderId="11" xfId="0" applyFont="1" applyBorder="1" applyAlignment="1">
      <alignment horizontal="left" vertical="center" indent="1"/>
    </xf>
    <xf numFmtId="0" fontId="8" fillId="0" borderId="11" xfId="0" applyFont="1" applyBorder="1" applyAlignment="1">
      <alignment horizontal="left" vertical="center" indent="2"/>
    </xf>
    <xf numFmtId="0" fontId="8" fillId="0" borderId="11" xfId="0" applyFont="1" applyBorder="1" applyAlignment="1">
      <alignment horizontal="left" vertical="center" indent="3"/>
    </xf>
    <xf numFmtId="0" fontId="8" fillId="0" borderId="25" xfId="0" applyFont="1" applyBorder="1" applyAlignment="1">
      <alignment horizontal="left" vertical="center" indent="2"/>
    </xf>
    <xf numFmtId="0" fontId="44" fillId="0" borderId="45" xfId="0" applyFont="1" applyBorder="1" applyAlignment="1">
      <alignment horizontal="center" vertical="center"/>
    </xf>
    <xf numFmtId="0" fontId="8" fillId="0" borderId="25" xfId="0" applyFont="1" applyBorder="1" applyAlignment="1">
      <alignment horizontal="left" vertical="center" indent="1"/>
    </xf>
    <xf numFmtId="0" fontId="8" fillId="0" borderId="18" xfId="0" applyFont="1" applyBorder="1" applyAlignment="1">
      <alignment horizontal="left" vertical="center" indent="1"/>
    </xf>
    <xf numFmtId="0" fontId="8" fillId="0" borderId="23" xfId="0" applyFont="1" applyBorder="1" applyAlignment="1">
      <alignment horizontal="left" vertical="center" indent="1"/>
    </xf>
    <xf numFmtId="0" fontId="8" fillId="0" borderId="18" xfId="0" applyFont="1" applyBorder="1" applyAlignment="1">
      <alignment horizontal="left" vertical="center" indent="3"/>
    </xf>
    <xf numFmtId="49" fontId="9" fillId="29" borderId="37" xfId="0" applyNumberFormat="1" applyFont="1" applyFill="1" applyBorder="1" applyAlignment="1">
      <alignment horizontal="left" vertical="center"/>
    </xf>
    <xf numFmtId="0" fontId="10" fillId="29" borderId="23" xfId="0" applyFont="1" applyFill="1" applyBorder="1" applyAlignment="1">
      <alignment horizontal="center" vertical="center"/>
    </xf>
    <xf numFmtId="0" fontId="10" fillId="29" borderId="26" xfId="0" applyFont="1" applyFill="1" applyBorder="1" applyAlignment="1" applyProtection="1">
      <alignment horizontal="right" vertical="center"/>
      <protection locked="0"/>
    </xf>
    <xf numFmtId="0" fontId="88" fillId="0" borderId="0" xfId="0" applyFont="1" applyAlignment="1">
      <alignment horizontal="center"/>
    </xf>
    <xf numFmtId="0" fontId="8" fillId="24" borderId="11" xfId="0" applyFont="1" applyFill="1" applyBorder="1" applyAlignment="1">
      <alignment horizontal="left" vertical="center"/>
    </xf>
    <xf numFmtId="0" fontId="44" fillId="24" borderId="23" xfId="0" applyFont="1" applyFill="1" applyBorder="1" applyAlignment="1">
      <alignment horizontal="center" vertical="center"/>
    </xf>
    <xf numFmtId="0" fontId="44" fillId="0" borderId="23" xfId="0" applyFont="1" applyBorder="1" applyAlignment="1">
      <alignment horizontal="center" vertical="center"/>
    </xf>
    <xf numFmtId="0" fontId="44" fillId="0" borderId="11" xfId="0" applyFont="1" applyBorder="1" applyAlignment="1">
      <alignment horizontal="center" vertical="center"/>
    </xf>
    <xf numFmtId="0" fontId="8" fillId="24" borderId="26" xfId="0" applyFont="1" applyFill="1" applyBorder="1" applyAlignment="1">
      <alignment horizontal="left" vertical="center"/>
    </xf>
    <xf numFmtId="0" fontId="44" fillId="24" borderId="26" xfId="0" applyFont="1" applyFill="1" applyBorder="1" applyAlignment="1">
      <alignment horizontal="center" vertical="center"/>
    </xf>
    <xf numFmtId="0" fontId="8" fillId="24" borderId="23" xfId="0" applyFont="1" applyFill="1" applyBorder="1" applyAlignment="1">
      <alignment horizontal="left" vertical="center"/>
    </xf>
    <xf numFmtId="0" fontId="8" fillId="0" borderId="18" xfId="0" applyFont="1" applyBorder="1" applyAlignment="1">
      <alignment horizontal="left" vertical="center" indent="2"/>
    </xf>
    <xf numFmtId="0" fontId="44" fillId="24" borderId="11" xfId="0" applyFont="1" applyFill="1" applyBorder="1" applyAlignment="1">
      <alignment horizontal="center" vertical="center"/>
    </xf>
    <xf numFmtId="0" fontId="44" fillId="24" borderId="18" xfId="0" applyFont="1" applyFill="1" applyBorder="1" applyAlignment="1">
      <alignment horizontal="center" vertical="center"/>
    </xf>
    <xf numFmtId="0" fontId="44" fillId="0" borderId="52" xfId="0" applyFont="1" applyBorder="1" applyAlignment="1">
      <alignment horizontal="center" vertical="center"/>
    </xf>
    <xf numFmtId="0" fontId="44" fillId="0" borderId="18" xfId="0" applyFont="1" applyBorder="1" applyAlignment="1">
      <alignment horizontal="center" vertical="center"/>
    </xf>
    <xf numFmtId="0" fontId="8" fillId="24" borderId="18" xfId="0" applyFont="1" applyFill="1" applyBorder="1" applyAlignment="1">
      <alignment horizontal="left" vertical="center"/>
    </xf>
    <xf numFmtId="0" fontId="21" fillId="0" borderId="39" xfId="0" applyFont="1" applyBorder="1" applyAlignment="1">
      <alignment horizontal="center" vertical="center"/>
    </xf>
    <xf numFmtId="0" fontId="21" fillId="0" borderId="54" xfId="0" applyFont="1" applyBorder="1" applyAlignment="1">
      <alignment horizontal="center" vertical="center"/>
    </xf>
    <xf numFmtId="0" fontId="10" fillId="0" borderId="18" xfId="0" applyFont="1" applyBorder="1" applyAlignment="1" applyProtection="1">
      <alignment horizontal="center"/>
      <protection locked="0"/>
    </xf>
    <xf numFmtId="0" fontId="10" fillId="0" borderId="35" xfId="0" applyFont="1" applyBorder="1" applyAlignment="1" applyProtection="1">
      <alignment horizontal="center"/>
      <protection locked="0"/>
    </xf>
    <xf numFmtId="3" fontId="9" fillId="0" borderId="0" xfId="0" applyNumberFormat="1" applyFont="1" applyAlignment="1" applyProtection="1">
      <alignment vertical="center"/>
      <protection locked="0"/>
    </xf>
    <xf numFmtId="3" fontId="10" fillId="0" borderId="0" xfId="0" applyNumberFormat="1" applyFont="1" applyAlignment="1" applyProtection="1">
      <alignment horizontal="left" vertical="center" indent="1"/>
      <protection locked="0"/>
    </xf>
    <xf numFmtId="0" fontId="10" fillId="0" borderId="0" xfId="0" applyFont="1" applyAlignment="1" applyProtection="1">
      <alignment horizontal="left" indent="1"/>
      <protection locked="0"/>
    </xf>
    <xf numFmtId="0" fontId="94" fillId="0" borderId="40" xfId="0" applyFont="1" applyBorder="1" applyAlignment="1" applyProtection="1">
      <alignment horizontal="left" vertical="center"/>
      <protection locked="0"/>
    </xf>
    <xf numFmtId="0" fontId="95" fillId="0" borderId="43" xfId="0" applyFont="1" applyBorder="1" applyAlignment="1" applyProtection="1">
      <alignment vertical="center"/>
      <protection locked="0"/>
    </xf>
    <xf numFmtId="0" fontId="95" fillId="0" borderId="45" xfId="0" applyFont="1" applyBorder="1" applyAlignment="1" applyProtection="1">
      <alignment vertical="center"/>
      <protection locked="0"/>
    </xf>
    <xf numFmtId="0" fontId="95" fillId="0" borderId="10" xfId="0" applyFont="1" applyBorder="1" applyAlignment="1" applyProtection="1">
      <alignment vertical="center"/>
      <protection locked="0"/>
    </xf>
    <xf numFmtId="0" fontId="8" fillId="0" borderId="11" xfId="0" applyFont="1" applyBorder="1" applyAlignment="1">
      <alignment horizontal="left" vertical="center"/>
    </xf>
    <xf numFmtId="0" fontId="8" fillId="0" borderId="20" xfId="0" applyFont="1" applyBorder="1" applyAlignment="1">
      <alignment horizontal="left" vertical="center" indent="1"/>
    </xf>
    <xf numFmtId="0" fontId="8" fillId="0" borderId="11" xfId="0" applyFont="1" applyBorder="1" applyAlignment="1">
      <alignment vertical="center"/>
    </xf>
    <xf numFmtId="0" fontId="8" fillId="0" borderId="18" xfId="0" applyFont="1" applyBorder="1" applyAlignment="1">
      <alignment horizontal="left" vertical="center"/>
    </xf>
    <xf numFmtId="0" fontId="8" fillId="0" borderId="11" xfId="0" applyFont="1" applyBorder="1" applyAlignment="1">
      <alignment horizontal="left" vertical="top"/>
    </xf>
    <xf numFmtId="0" fontId="8" fillId="0" borderId="19" xfId="0" quotePrefix="1" applyFont="1" applyBorder="1" applyAlignment="1">
      <alignment horizontal="left" vertical="center" indent="1"/>
    </xf>
    <xf numFmtId="0" fontId="94" fillId="0" borderId="39" xfId="0" applyFont="1" applyBorder="1" applyAlignment="1" applyProtection="1">
      <alignment horizontal="left" vertical="center"/>
      <protection locked="0"/>
    </xf>
    <xf numFmtId="0" fontId="94" fillId="0" borderId="26" xfId="0" applyFont="1" applyBorder="1" applyAlignment="1" applyProtection="1">
      <alignment horizontal="left" vertical="center"/>
      <protection locked="0"/>
    </xf>
    <xf numFmtId="0" fontId="95" fillId="0" borderId="22" xfId="0" applyFont="1" applyBorder="1" applyAlignment="1" applyProtection="1">
      <alignment horizontal="right" vertical="center"/>
      <protection locked="0"/>
    </xf>
    <xf numFmtId="0" fontId="94" fillId="0" borderId="46" xfId="0" applyFont="1" applyBorder="1" applyAlignment="1" applyProtection="1">
      <alignment horizontal="left" vertical="center"/>
      <protection locked="0"/>
    </xf>
    <xf numFmtId="0" fontId="94" fillId="0" borderId="65" xfId="0" applyFont="1" applyBorder="1" applyProtection="1">
      <protection locked="0"/>
    </xf>
    <xf numFmtId="0" fontId="94" fillId="0" borderId="40" xfId="0" applyFont="1" applyBorder="1" applyAlignment="1" applyProtection="1">
      <alignment vertical="center"/>
      <protection locked="0"/>
    </xf>
    <xf numFmtId="0" fontId="94" fillId="0" borderId="43" xfId="0" applyFont="1" applyBorder="1" applyAlignment="1" applyProtection="1">
      <alignment vertical="center"/>
      <protection locked="0"/>
    </xf>
    <xf numFmtId="0" fontId="94" fillId="0" borderId="42" xfId="0" applyFont="1" applyBorder="1" applyProtection="1">
      <protection locked="0"/>
    </xf>
    <xf numFmtId="0" fontId="94" fillId="0" borderId="36" xfId="0" applyFont="1" applyBorder="1" applyAlignment="1" applyProtection="1">
      <alignment vertical="center"/>
      <protection locked="0"/>
    </xf>
    <xf numFmtId="0" fontId="94" fillId="0" borderId="41" xfId="0" applyFont="1" applyBorder="1" applyAlignment="1" applyProtection="1">
      <alignment vertical="center"/>
      <protection locked="0"/>
    </xf>
    <xf numFmtId="0" fontId="94" fillId="0" borderId="42" xfId="0" applyFont="1" applyBorder="1" applyAlignment="1" applyProtection="1">
      <alignment vertical="center"/>
      <protection locked="0"/>
    </xf>
    <xf numFmtId="0" fontId="94" fillId="0" borderId="38" xfId="0" applyFont="1" applyBorder="1" applyAlignment="1" applyProtection="1">
      <alignment vertical="center"/>
      <protection locked="0"/>
    </xf>
    <xf numFmtId="0" fontId="14" fillId="0" borderId="59" xfId="0" applyFont="1" applyBorder="1" applyAlignment="1">
      <alignment horizontal="center" vertical="center"/>
    </xf>
    <xf numFmtId="0" fontId="14" fillId="0" borderId="62" xfId="0" applyFont="1" applyBorder="1" applyAlignment="1">
      <alignment horizontal="center" vertical="center"/>
    </xf>
    <xf numFmtId="0" fontId="21" fillId="0" borderId="22" xfId="0" applyFont="1" applyBorder="1" applyAlignment="1">
      <alignment horizontal="center" vertical="center"/>
    </xf>
    <xf numFmtId="0" fontId="10" fillId="0" borderId="23" xfId="0" quotePrefix="1" applyFont="1" applyBorder="1" applyAlignment="1">
      <alignment horizontal="center" vertical="center"/>
    </xf>
    <xf numFmtId="0" fontId="8" fillId="0" borderId="0" xfId="0" applyFont="1" applyAlignment="1">
      <alignment horizontal="left" vertical="center" indent="1"/>
    </xf>
    <xf numFmtId="3" fontId="10" fillId="0" borderId="0" xfId="0" applyNumberFormat="1" applyFont="1" applyAlignment="1" applyProtection="1">
      <alignment horizontal="right" vertical="center"/>
      <protection locked="0"/>
    </xf>
    <xf numFmtId="3" fontId="10" fillId="0" borderId="26" xfId="0" applyNumberFormat="1" applyFont="1" applyBorder="1" applyAlignment="1" applyProtection="1">
      <alignment horizontal="right" vertical="center"/>
      <protection locked="0"/>
    </xf>
    <xf numFmtId="3" fontId="10" fillId="0" borderId="40" xfId="0" applyNumberFormat="1" applyFont="1" applyBorder="1" applyAlignment="1" applyProtection="1">
      <alignment horizontal="right" vertical="center"/>
      <protection locked="0"/>
    </xf>
    <xf numFmtId="3" fontId="44" fillId="0" borderId="23" xfId="0" applyNumberFormat="1" applyFont="1" applyBorder="1" applyAlignment="1" applyProtection="1">
      <alignment horizontal="center" vertical="center"/>
      <protection locked="0"/>
    </xf>
    <xf numFmtId="0" fontId="20" fillId="0" borderId="21" xfId="0" quotePrefix="1" applyFont="1" applyBorder="1" applyAlignment="1">
      <alignment horizontal="center" vertical="center"/>
    </xf>
    <xf numFmtId="0" fontId="20" fillId="24" borderId="21" xfId="0" applyFont="1" applyFill="1" applyBorder="1" applyAlignment="1">
      <alignment horizontal="center" vertical="center"/>
    </xf>
    <xf numFmtId="0" fontId="20" fillId="29" borderId="21" xfId="0" applyFont="1" applyFill="1" applyBorder="1" applyAlignment="1">
      <alignment horizontal="center" vertical="center"/>
    </xf>
    <xf numFmtId="0" fontId="20" fillId="0" borderId="21" xfId="0" applyFont="1" applyBorder="1" applyAlignment="1">
      <alignment horizontal="center" vertical="center"/>
    </xf>
    <xf numFmtId="0" fontId="44" fillId="0" borderId="21" xfId="0" applyFont="1" applyBorder="1" applyAlignment="1">
      <alignment horizontal="center" vertical="center"/>
    </xf>
    <xf numFmtId="0" fontId="8" fillId="0" borderId="21" xfId="0" applyFont="1" applyBorder="1" applyAlignment="1">
      <alignment horizontal="left" vertical="center" indent="1"/>
    </xf>
    <xf numFmtId="0" fontId="8" fillId="24" borderId="25" xfId="0" applyFont="1" applyFill="1" applyBorder="1" applyAlignment="1">
      <alignment horizontal="left" vertical="center"/>
    </xf>
    <xf numFmtId="0" fontId="10" fillId="0" borderId="31" xfId="0" applyFont="1" applyBorder="1"/>
    <xf numFmtId="0" fontId="26" fillId="0" borderId="15" xfId="0" applyFont="1" applyBorder="1" applyAlignment="1">
      <alignment horizontal="center" vertical="center"/>
    </xf>
    <xf numFmtId="0" fontId="10" fillId="0" borderId="33" xfId="0" applyFont="1" applyBorder="1"/>
    <xf numFmtId="0" fontId="14" fillId="0" borderId="12" xfId="0" applyFont="1" applyBorder="1" applyAlignment="1">
      <alignment horizontal="center"/>
    </xf>
    <xf numFmtId="0" fontId="14" fillId="0" borderId="12" xfId="39" applyFont="1" applyBorder="1" applyAlignment="1">
      <alignment horizontal="center" vertical="center"/>
    </xf>
    <xf numFmtId="0" fontId="9" fillId="0" borderId="13" xfId="39" applyFont="1" applyBorder="1" applyAlignment="1">
      <alignment horizontal="center" vertical="center"/>
    </xf>
    <xf numFmtId="0" fontId="9" fillId="24" borderId="12" xfId="0" applyFont="1" applyFill="1" applyBorder="1" applyAlignment="1">
      <alignment horizontal="left"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9" fillId="24" borderId="37" xfId="0" applyFont="1" applyFill="1" applyBorder="1" applyAlignment="1">
      <alignment horizontal="left" vertical="center"/>
    </xf>
    <xf numFmtId="0" fontId="9" fillId="24" borderId="54" xfId="0" applyFont="1" applyFill="1" applyBorder="1" applyAlignment="1">
      <alignment horizontal="left" vertical="center"/>
    </xf>
    <xf numFmtId="0" fontId="9" fillId="0" borderId="54" xfId="0" applyFont="1" applyBorder="1" applyAlignment="1">
      <alignment horizontal="left" vertical="center"/>
    </xf>
    <xf numFmtId="0" fontId="9" fillId="24" borderId="13" xfId="0" applyFont="1" applyFill="1" applyBorder="1" applyAlignment="1">
      <alignment horizontal="left" vertical="center"/>
    </xf>
    <xf numFmtId="0" fontId="9" fillId="0" borderId="13" xfId="0" applyFont="1" applyBorder="1" applyAlignment="1">
      <alignment horizontal="left" vertical="center"/>
    </xf>
    <xf numFmtId="0" fontId="9" fillId="24" borderId="14" xfId="0" applyFont="1" applyFill="1" applyBorder="1" applyAlignment="1">
      <alignment horizontal="left" vertical="center"/>
    </xf>
    <xf numFmtId="0" fontId="9" fillId="0" borderId="14" xfId="0" applyFont="1" applyBorder="1" applyAlignment="1">
      <alignment horizontal="left" vertical="center"/>
    </xf>
    <xf numFmtId="0" fontId="9" fillId="24" borderId="57" xfId="0" applyFont="1" applyFill="1" applyBorder="1" applyAlignment="1">
      <alignment horizontal="left" vertical="center"/>
    </xf>
    <xf numFmtId="0" fontId="9" fillId="24" borderId="48" xfId="0" applyFont="1" applyFill="1" applyBorder="1" applyAlignment="1">
      <alignment horizontal="left" vertical="center"/>
    </xf>
    <xf numFmtId="0" fontId="44" fillId="0" borderId="0" xfId="0" applyFont="1" applyAlignment="1">
      <alignment horizontal="center" vertical="center"/>
    </xf>
    <xf numFmtId="0" fontId="10" fillId="0" borderId="0" xfId="0" applyFont="1" applyAlignment="1">
      <alignment horizontal="center" vertical="center"/>
    </xf>
    <xf numFmtId="49" fontId="9" fillId="0" borderId="0" xfId="0" applyNumberFormat="1" applyFont="1" applyAlignment="1">
      <alignment vertical="center"/>
    </xf>
    <xf numFmtId="3" fontId="9" fillId="0" borderId="0" xfId="0" applyNumberFormat="1" applyFont="1" applyAlignment="1" applyProtection="1">
      <alignment horizontal="right" vertical="center" wrapText="1"/>
      <protection locked="0"/>
    </xf>
    <xf numFmtId="0" fontId="20" fillId="0" borderId="0" xfId="0" applyFont="1" applyAlignment="1">
      <alignment horizontal="center" vertical="center"/>
    </xf>
    <xf numFmtId="0" fontId="20" fillId="0" borderId="0" xfId="0" applyFont="1" applyAlignment="1" applyProtection="1">
      <alignment horizontal="right" vertical="center"/>
      <protection locked="0"/>
    </xf>
    <xf numFmtId="49" fontId="9" fillId="29" borderId="68" xfId="0" applyNumberFormat="1" applyFont="1" applyFill="1" applyBorder="1" applyAlignment="1">
      <alignment horizontal="left" vertical="center"/>
    </xf>
    <xf numFmtId="49" fontId="9" fillId="0" borderId="68" xfId="0" applyNumberFormat="1" applyFont="1" applyBorder="1" applyAlignment="1">
      <alignment horizontal="left" vertical="center"/>
    </xf>
    <xf numFmtId="49" fontId="9" fillId="29" borderId="54" xfId="0" applyNumberFormat="1" applyFont="1" applyFill="1" applyBorder="1" applyAlignment="1">
      <alignment horizontal="left" vertical="center"/>
    </xf>
    <xf numFmtId="0" fontId="100" fillId="0" borderId="0" xfId="0" applyFont="1" applyAlignment="1">
      <alignment horizontal="left" vertical="center"/>
    </xf>
    <xf numFmtId="0" fontId="41" fillId="0" borderId="0" xfId="0" applyFont="1" applyAlignment="1">
      <alignment horizontal="left"/>
    </xf>
    <xf numFmtId="0" fontId="12" fillId="0" borderId="0" xfId="0" applyFont="1"/>
    <xf numFmtId="0" fontId="12" fillId="0" borderId="16" xfId="0" applyFont="1" applyBorder="1" applyAlignment="1">
      <alignment horizontal="center"/>
    </xf>
    <xf numFmtId="0" fontId="12" fillId="0" borderId="15" xfId="0" applyFont="1" applyBorder="1" applyAlignment="1">
      <alignment horizontal="left"/>
    </xf>
    <xf numFmtId="0" fontId="12" fillId="0" borderId="14" xfId="0" applyFont="1" applyBorder="1" applyAlignment="1">
      <alignment horizontal="center"/>
    </xf>
    <xf numFmtId="0" fontId="16" fillId="0" borderId="0" xfId="0" applyFont="1" applyAlignment="1">
      <alignment horizontal="center"/>
    </xf>
    <xf numFmtId="0" fontId="27" fillId="0" borderId="14" xfId="0" applyFont="1" applyBorder="1" applyAlignment="1">
      <alignment horizontal="center"/>
    </xf>
    <xf numFmtId="0" fontId="12" fillId="0" borderId="48" xfId="0" applyFont="1" applyBorder="1" applyAlignment="1">
      <alignment horizontal="center"/>
    </xf>
    <xf numFmtId="0" fontId="12" fillId="0" borderId="22" xfId="0" applyFont="1" applyBorder="1" applyAlignment="1">
      <alignment horizontal="centerContinuous"/>
    </xf>
    <xf numFmtId="0" fontId="41" fillId="0" borderId="12" xfId="0" applyFont="1" applyBorder="1" applyAlignment="1">
      <alignment horizontal="left"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41" fillId="0" borderId="13" xfId="0" applyFont="1" applyBorder="1" applyAlignment="1">
      <alignment horizontal="left" vertical="center"/>
    </xf>
    <xf numFmtId="0" fontId="41" fillId="0" borderId="18" xfId="0" applyFont="1" applyBorder="1"/>
    <xf numFmtId="0" fontId="41" fillId="0" borderId="0" xfId="0" applyFont="1"/>
    <xf numFmtId="49" fontId="21" fillId="0" borderId="12" xfId="0" applyNumberFormat="1" applyFont="1" applyBorder="1" applyAlignment="1">
      <alignment horizontal="left" vertical="center" wrapText="1"/>
    </xf>
    <xf numFmtId="0" fontId="21" fillId="0" borderId="66" xfId="0" applyFont="1" applyBorder="1" applyAlignment="1">
      <alignment horizontal="left" vertical="center" wrapText="1"/>
    </xf>
    <xf numFmtId="0" fontId="21" fillId="0" borderId="40" xfId="0" applyFont="1" applyBorder="1" applyAlignment="1">
      <alignment vertical="center" wrapText="1"/>
    </xf>
    <xf numFmtId="0" fontId="21" fillId="0" borderId="24" xfId="0" applyFont="1" applyBorder="1" applyAlignment="1">
      <alignment horizontal="left" vertical="center" wrapText="1"/>
    </xf>
    <xf numFmtId="0" fontId="21" fillId="0" borderId="70" xfId="0" applyFont="1" applyBorder="1" applyAlignment="1">
      <alignment horizontal="left" vertical="center" wrapText="1" indent="1"/>
    </xf>
    <xf numFmtId="0" fontId="21" fillId="0" borderId="38" xfId="0" applyFont="1" applyBorder="1" applyAlignment="1">
      <alignment horizontal="left" vertical="center" wrapText="1"/>
    </xf>
    <xf numFmtId="0" fontId="21" fillId="0" borderId="40" xfId="0" applyFont="1" applyBorder="1" applyAlignment="1">
      <alignment horizontal="left" vertical="center" wrapText="1"/>
    </xf>
    <xf numFmtId="2" fontId="66" fillId="0" borderId="40" xfId="0" applyNumberFormat="1" applyFont="1" applyBorder="1" applyAlignment="1">
      <alignment horizontal="left" vertical="center" wrapText="1"/>
    </xf>
    <xf numFmtId="0" fontId="66" fillId="0" borderId="35" xfId="0" applyFont="1" applyBorder="1" applyAlignment="1">
      <alignment horizontal="left" vertical="center" wrapText="1"/>
    </xf>
    <xf numFmtId="0" fontId="21" fillId="0" borderId="67" xfId="0" applyFont="1" applyBorder="1" applyAlignment="1">
      <alignment horizontal="left" vertical="center" wrapText="1" indent="2"/>
    </xf>
    <xf numFmtId="0" fontId="21" fillId="0" borderId="27" xfId="0" applyFont="1" applyBorder="1" applyAlignment="1">
      <alignment horizontal="left" vertical="center" wrapText="1"/>
    </xf>
    <xf numFmtId="0" fontId="21" fillId="0" borderId="11" xfId="0" applyFont="1" applyBorder="1" applyAlignment="1">
      <alignment horizontal="left" vertical="center" wrapText="1" indent="1"/>
    </xf>
    <xf numFmtId="0" fontId="21" fillId="0" borderId="35" xfId="0" applyFont="1" applyBorder="1" applyAlignment="1">
      <alignment horizontal="left" vertical="center" wrapText="1"/>
    </xf>
    <xf numFmtId="0" fontId="21" fillId="0" borderId="27" xfId="0" applyFont="1" applyBorder="1" applyAlignment="1">
      <alignment vertical="center" wrapText="1"/>
    </xf>
    <xf numFmtId="0" fontId="21" fillId="0" borderId="11" xfId="0" applyFont="1" applyBorder="1" applyAlignment="1">
      <alignment horizontal="left" vertical="center" wrapText="1" indent="3"/>
    </xf>
    <xf numFmtId="0" fontId="21" fillId="0" borderId="20" xfId="0" applyFont="1" applyBorder="1" applyAlignment="1">
      <alignment vertical="center" wrapText="1"/>
    </xf>
    <xf numFmtId="49" fontId="21" fillId="0" borderId="68" xfId="0" applyNumberFormat="1" applyFont="1" applyBorder="1" applyAlignment="1">
      <alignment horizontal="left" vertical="center" wrapText="1"/>
    </xf>
    <xf numFmtId="0" fontId="21" fillId="0" borderId="26" xfId="0" applyFont="1" applyBorder="1" applyAlignment="1">
      <alignment horizontal="left" vertical="center" wrapText="1"/>
    </xf>
    <xf numFmtId="49" fontId="21" fillId="0" borderId="40" xfId="0" applyNumberFormat="1" applyFont="1" applyBorder="1" applyAlignment="1">
      <alignment horizontal="left" vertical="center" wrapText="1"/>
    </xf>
    <xf numFmtId="0" fontId="66" fillId="0" borderId="24" xfId="0" applyFont="1" applyBorder="1" applyAlignment="1">
      <alignment horizontal="left" vertical="center" wrapText="1"/>
    </xf>
    <xf numFmtId="49" fontId="21" fillId="0" borderId="54" xfId="0" applyNumberFormat="1" applyFont="1" applyBorder="1" applyAlignment="1">
      <alignment horizontal="left" vertical="center" wrapText="1"/>
    </xf>
    <xf numFmtId="0" fontId="21" fillId="0" borderId="23" xfId="0" applyFont="1" applyBorder="1" applyAlignment="1">
      <alignment horizontal="left" vertical="center" wrapText="1"/>
    </xf>
    <xf numFmtId="0" fontId="66" fillId="0" borderId="40" xfId="0" applyFont="1" applyBorder="1" applyAlignment="1">
      <alignment horizontal="left" vertical="center" wrapText="1"/>
    </xf>
    <xf numFmtId="0" fontId="21" fillId="0" borderId="35" xfId="0" quotePrefix="1" applyFont="1" applyBorder="1" applyAlignment="1">
      <alignment horizontal="left" vertical="center" wrapText="1"/>
    </xf>
    <xf numFmtId="0" fontId="98" fillId="0" borderId="40" xfId="0" applyFont="1" applyBorder="1" applyAlignment="1">
      <alignment horizontal="left" vertical="center" wrapText="1"/>
    </xf>
    <xf numFmtId="0" fontId="21" fillId="0" borderId="11" xfId="0" applyFont="1" applyBorder="1" applyAlignment="1">
      <alignment horizontal="left" vertical="center" wrapText="1"/>
    </xf>
    <xf numFmtId="49" fontId="21" fillId="0" borderId="13" xfId="0" applyNumberFormat="1" applyFont="1" applyBorder="1" applyAlignment="1">
      <alignment horizontal="left" vertical="center" wrapText="1"/>
    </xf>
    <xf numFmtId="0" fontId="21" fillId="0" borderId="18" xfId="0" applyFont="1" applyBorder="1" applyAlignment="1">
      <alignment horizontal="left" vertical="center" wrapText="1" indent="1"/>
    </xf>
    <xf numFmtId="0" fontId="21" fillId="0" borderId="40" xfId="0" quotePrefix="1" applyFont="1" applyBorder="1" applyAlignment="1">
      <alignment horizontal="left" vertical="center" wrapText="1"/>
    </xf>
    <xf numFmtId="49" fontId="21" fillId="0" borderId="27" xfId="0" applyNumberFormat="1" applyFont="1" applyBorder="1" applyAlignment="1">
      <alignment horizontal="left" vertical="center" wrapText="1"/>
    </xf>
    <xf numFmtId="0" fontId="66" fillId="0" borderId="35" xfId="0" quotePrefix="1" applyFont="1" applyBorder="1" applyAlignment="1">
      <alignment horizontal="left" vertical="center" wrapText="1"/>
    </xf>
    <xf numFmtId="0" fontId="21" fillId="0" borderId="18" xfId="0" applyFont="1" applyBorder="1" applyAlignment="1">
      <alignment horizontal="left" vertical="center" wrapText="1" indent="2"/>
    </xf>
    <xf numFmtId="0" fontId="21" fillId="0" borderId="26" xfId="0" applyFont="1" applyBorder="1" applyAlignment="1">
      <alignment vertical="center" wrapText="1"/>
    </xf>
    <xf numFmtId="0" fontId="66" fillId="0" borderId="26" xfId="0" applyFont="1" applyBorder="1" applyAlignment="1">
      <alignment vertical="center" wrapText="1"/>
    </xf>
    <xf numFmtId="0" fontId="21" fillId="0" borderId="20" xfId="0" applyFont="1" applyBorder="1" applyAlignment="1">
      <alignment horizontal="left" vertical="center" wrapText="1"/>
    </xf>
    <xf numFmtId="0" fontId="66" fillId="0" borderId="20" xfId="0" applyFont="1" applyBorder="1" applyAlignment="1">
      <alignment horizontal="left" vertical="center" wrapText="1"/>
    </xf>
    <xf numFmtId="0" fontId="21" fillId="0" borderId="67" xfId="0" applyFont="1" applyBorder="1" applyAlignment="1">
      <alignment horizontal="left" vertical="center" wrapText="1"/>
    </xf>
    <xf numFmtId="0" fontId="21" fillId="0" borderId="39" xfId="0" applyFont="1" applyBorder="1" applyAlignment="1">
      <alignment horizontal="left" vertical="center" wrapText="1"/>
    </xf>
    <xf numFmtId="49" fontId="21" fillId="0" borderId="14" xfId="0" applyNumberFormat="1" applyFont="1" applyBorder="1" applyAlignment="1">
      <alignment horizontal="left" vertical="center" wrapText="1"/>
    </xf>
    <xf numFmtId="0" fontId="21" fillId="0" borderId="11" xfId="0" quotePrefix="1" applyFont="1" applyBorder="1" applyAlignment="1">
      <alignment horizontal="left" vertical="center" wrapText="1" indent="1"/>
    </xf>
    <xf numFmtId="49" fontId="21" fillId="0" borderId="26" xfId="0" applyNumberFormat="1" applyFont="1" applyBorder="1" applyAlignment="1">
      <alignment vertical="center" wrapText="1"/>
    </xf>
    <xf numFmtId="0" fontId="21" fillId="0" borderId="59" xfId="0" applyFont="1" applyBorder="1" applyAlignment="1">
      <alignment horizontal="left" vertical="center" wrapText="1"/>
    </xf>
    <xf numFmtId="49" fontId="21" fillId="0" borderId="48" xfId="0" applyNumberFormat="1" applyFont="1" applyBorder="1" applyAlignment="1">
      <alignment horizontal="left" vertical="center" wrapText="1"/>
    </xf>
    <xf numFmtId="49" fontId="21" fillId="0" borderId="57" xfId="0" applyNumberFormat="1" applyFont="1" applyBorder="1" applyAlignment="1">
      <alignment horizontal="left" vertical="center" wrapText="1"/>
    </xf>
    <xf numFmtId="0" fontId="21" fillId="0" borderId="18" xfId="0" applyFont="1" applyBorder="1" applyAlignment="1">
      <alignment horizontal="left" vertical="center" wrapText="1"/>
    </xf>
    <xf numFmtId="0" fontId="21" fillId="0" borderId="23" xfId="0" applyFont="1" applyBorder="1" applyAlignment="1">
      <alignment horizontal="left" vertical="center" wrapText="1" indent="1"/>
    </xf>
    <xf numFmtId="0" fontId="21" fillId="0" borderId="11" xfId="0" quotePrefix="1" applyFont="1" applyBorder="1" applyAlignment="1">
      <alignment horizontal="left" vertical="center" wrapText="1" indent="2"/>
    </xf>
    <xf numFmtId="0" fontId="21" fillId="0" borderId="26" xfId="0" applyFont="1" applyBorder="1" applyAlignment="1">
      <alignment horizontal="left" vertical="center" wrapText="1" inden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vertical="top" wrapText="1" indent="2"/>
    </xf>
    <xf numFmtId="0" fontId="21" fillId="0" borderId="56" xfId="0" applyFont="1" applyBorder="1" applyAlignment="1">
      <alignment horizontal="left" vertical="center" wrapText="1"/>
    </xf>
    <xf numFmtId="49" fontId="21" fillId="0" borderId="58" xfId="0" applyNumberFormat="1" applyFont="1" applyBorder="1" applyAlignment="1">
      <alignment horizontal="left" vertical="center" wrapText="1"/>
    </xf>
    <xf numFmtId="0" fontId="21" fillId="0" borderId="19" xfId="0" quotePrefix="1" applyFont="1" applyBorder="1" applyAlignment="1">
      <alignment horizontal="left" vertical="center" wrapText="1" indent="1"/>
    </xf>
    <xf numFmtId="0" fontId="21" fillId="0" borderId="30" xfId="0" applyFont="1" applyBorder="1" applyAlignment="1">
      <alignment horizontal="left" vertical="center"/>
    </xf>
    <xf numFmtId="0" fontId="66" fillId="0" borderId="59" xfId="0" applyFont="1" applyBorder="1" applyAlignment="1">
      <alignment horizontal="left" vertical="center" wrapText="1"/>
    </xf>
    <xf numFmtId="49" fontId="21" fillId="0" borderId="20" xfId="0" applyNumberFormat="1" applyFont="1" applyBorder="1" applyAlignment="1">
      <alignment horizontal="left" vertical="center" wrapText="1"/>
    </xf>
    <xf numFmtId="49" fontId="66" fillId="0" borderId="27" xfId="0" applyNumberFormat="1" applyFont="1" applyBorder="1" applyAlignment="1">
      <alignment horizontal="left" vertical="center" wrapText="1"/>
    </xf>
    <xf numFmtId="0" fontId="21" fillId="28" borderId="14" xfId="0" applyFont="1" applyFill="1" applyBorder="1" applyAlignment="1">
      <alignment horizontal="left" vertical="center"/>
    </xf>
    <xf numFmtId="49" fontId="21" fillId="0" borderId="38" xfId="0" applyNumberFormat="1" applyFont="1" applyBorder="1" applyAlignment="1">
      <alignment horizontal="left" vertical="center" wrapText="1"/>
    </xf>
    <xf numFmtId="0" fontId="21" fillId="0" borderId="18" xfId="0" applyFont="1" applyBorder="1" applyAlignment="1">
      <alignment vertical="center" wrapText="1"/>
    </xf>
    <xf numFmtId="49" fontId="66" fillId="0" borderId="24" xfId="0" applyNumberFormat="1" applyFont="1" applyBorder="1" applyAlignment="1">
      <alignment horizontal="left" vertical="center" wrapText="1"/>
    </xf>
    <xf numFmtId="49" fontId="66" fillId="0" borderId="40" xfId="0" applyNumberFormat="1" applyFont="1" applyBorder="1" applyAlignment="1">
      <alignment horizontal="left" vertical="center" wrapText="1"/>
    </xf>
    <xf numFmtId="0" fontId="21" fillId="0" borderId="67" xfId="0" applyFont="1" applyBorder="1" applyAlignment="1">
      <alignment vertical="center" wrapText="1"/>
    </xf>
    <xf numFmtId="49" fontId="21" fillId="0" borderId="24" xfId="0" applyNumberFormat="1" applyFont="1" applyBorder="1" applyAlignment="1">
      <alignment horizontal="left" vertical="center" wrapText="1"/>
    </xf>
    <xf numFmtId="49" fontId="21" fillId="0" borderId="59" xfId="0" applyNumberFormat="1" applyFont="1" applyBorder="1" applyAlignment="1">
      <alignment horizontal="left" vertical="center" wrapText="1"/>
    </xf>
    <xf numFmtId="49" fontId="66" fillId="0" borderId="38" xfId="0" applyNumberFormat="1" applyFont="1" applyBorder="1" applyAlignment="1">
      <alignment horizontal="left" vertical="center" wrapText="1"/>
    </xf>
    <xf numFmtId="49" fontId="66" fillId="0" borderId="40" xfId="0" applyNumberFormat="1" applyFont="1" applyBorder="1" applyAlignment="1">
      <alignment vertical="center" wrapText="1"/>
    </xf>
    <xf numFmtId="49" fontId="21" fillId="0" borderId="40" xfId="0" applyNumberFormat="1" applyFont="1" applyBorder="1" applyAlignment="1">
      <alignment vertical="center" wrapText="1"/>
    </xf>
    <xf numFmtId="49" fontId="21" fillId="0" borderId="35" xfId="0" applyNumberFormat="1" applyFont="1" applyBorder="1" applyAlignment="1">
      <alignment horizontal="left" vertical="center" wrapText="1"/>
    </xf>
    <xf numFmtId="49" fontId="21" fillId="0" borderId="27" xfId="0" applyNumberFormat="1" applyFont="1" applyBorder="1" applyAlignment="1">
      <alignment vertical="center" wrapText="1"/>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Continuous"/>
    </xf>
    <xf numFmtId="0" fontId="12" fillId="0" borderId="0" xfId="0" applyFont="1" applyAlignment="1">
      <alignment horizontal="left"/>
    </xf>
    <xf numFmtId="0" fontId="12" fillId="0" borderId="0" xfId="0" applyFont="1" applyAlignment="1">
      <alignment horizontal="center"/>
    </xf>
    <xf numFmtId="0" fontId="66" fillId="0" borderId="56" xfId="0" applyFont="1" applyBorder="1" applyAlignment="1">
      <alignment horizontal="left" vertical="center" wrapText="1"/>
    </xf>
    <xf numFmtId="0" fontId="14" fillId="0" borderId="0" xfId="0" applyFont="1" applyAlignment="1">
      <alignment horizontal="left" vertical="top"/>
    </xf>
    <xf numFmtId="0" fontId="9" fillId="0" borderId="25" xfId="0" applyFont="1" applyBorder="1" applyAlignment="1">
      <alignment horizontal="left" vertical="center" indent="2"/>
    </xf>
    <xf numFmtId="0" fontId="9" fillId="0" borderId="21" xfId="0" applyFont="1" applyBorder="1" applyAlignment="1">
      <alignment horizontal="left" vertical="center" indent="1"/>
    </xf>
    <xf numFmtId="0" fontId="9" fillId="0" borderId="23" xfId="0" applyFont="1" applyBorder="1" applyAlignment="1">
      <alignment horizontal="left" vertical="center" indent="1"/>
    </xf>
    <xf numFmtId="0" fontId="10" fillId="0" borderId="45" xfId="0" applyFont="1" applyBorder="1" applyAlignment="1">
      <alignment horizontal="center" vertical="center"/>
    </xf>
    <xf numFmtId="0" fontId="9" fillId="0" borderId="20" xfId="0" applyFont="1" applyBorder="1" applyAlignment="1">
      <alignment horizontal="left" vertical="center" indent="1"/>
    </xf>
    <xf numFmtId="0" fontId="9" fillId="0" borderId="11" xfId="0" quotePrefix="1" applyFont="1" applyBorder="1" applyAlignment="1">
      <alignment horizontal="left" vertical="center" indent="1"/>
    </xf>
    <xf numFmtId="0" fontId="9" fillId="0" borderId="18" xfId="0" quotePrefix="1" applyFont="1" applyBorder="1" applyAlignment="1">
      <alignment horizontal="left" vertical="center" indent="2"/>
    </xf>
    <xf numFmtId="3" fontId="10" fillId="0" borderId="23" xfId="0" applyNumberFormat="1" applyFont="1" applyBorder="1" applyAlignment="1" applyProtection="1">
      <alignment horizontal="center" vertical="center"/>
      <protection locked="0"/>
    </xf>
    <xf numFmtId="0" fontId="10" fillId="0" borderId="23" xfId="0" applyFont="1" applyBorder="1" applyAlignment="1" applyProtection="1">
      <alignment horizontal="right" vertical="center"/>
      <protection locked="0"/>
    </xf>
    <xf numFmtId="0" fontId="20" fillId="0" borderId="25"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1" fillId="29" borderId="26" xfId="0" applyFont="1" applyFill="1" applyBorder="1" applyAlignment="1">
      <alignment horizontal="left" vertical="center"/>
    </xf>
    <xf numFmtId="0" fontId="21" fillId="0" borderId="18" xfId="0" quotePrefix="1" applyFont="1" applyBorder="1" applyAlignment="1">
      <alignment horizontal="left" vertical="center" indent="2"/>
    </xf>
    <xf numFmtId="0" fontId="21" fillId="0" borderId="23" xfId="0" applyFont="1" applyBorder="1" applyAlignment="1">
      <alignment horizontal="left" vertical="center" indent="1"/>
    </xf>
    <xf numFmtId="0" fontId="20" fillId="0" borderId="45" xfId="0" applyFont="1" applyBorder="1" applyAlignment="1" applyProtection="1">
      <alignment horizontal="right" vertical="center"/>
      <protection locked="0"/>
    </xf>
    <xf numFmtId="49" fontId="9" fillId="0" borderId="48" xfId="0" applyNumberFormat="1" applyFont="1" applyBorder="1" applyAlignment="1">
      <alignment horizontal="left" vertical="center"/>
    </xf>
    <xf numFmtId="0" fontId="9" fillId="29" borderId="23" xfId="0" applyFont="1" applyFill="1" applyBorder="1" applyAlignment="1">
      <alignment horizontal="left" vertical="center"/>
    </xf>
    <xf numFmtId="0" fontId="8" fillId="29" borderId="11" xfId="0" applyFont="1" applyFill="1" applyBorder="1" applyAlignment="1">
      <alignment horizontal="left" vertical="center"/>
    </xf>
    <xf numFmtId="0" fontId="44" fillId="29" borderId="26" xfId="0" quotePrefix="1" applyFont="1" applyFill="1" applyBorder="1" applyAlignment="1">
      <alignment horizontal="center" vertical="center"/>
    </xf>
    <xf numFmtId="0" fontId="9" fillId="29" borderId="11" xfId="0" applyFont="1" applyFill="1" applyBorder="1" applyAlignment="1">
      <alignment horizontal="left" vertical="center"/>
    </xf>
    <xf numFmtId="0" fontId="44" fillId="29" borderId="26" xfId="0" applyFont="1" applyFill="1" applyBorder="1" applyAlignment="1">
      <alignment horizontal="center" vertical="center"/>
    </xf>
    <xf numFmtId="0" fontId="10" fillId="29" borderId="11" xfId="0" applyFont="1" applyFill="1" applyBorder="1" applyAlignment="1">
      <alignment horizontal="center" vertical="center"/>
    </xf>
    <xf numFmtId="0" fontId="8" fillId="29" borderId="39" xfId="0" applyFont="1" applyFill="1" applyBorder="1" applyAlignment="1">
      <alignment horizontal="left" vertical="center"/>
    </xf>
    <xf numFmtId="0" fontId="8" fillId="29" borderId="23" xfId="0" applyFont="1" applyFill="1" applyBorder="1" applyAlignment="1">
      <alignment horizontal="left" vertical="center"/>
    </xf>
    <xf numFmtId="0" fontId="8" fillId="29" borderId="26" xfId="0" applyFont="1" applyFill="1" applyBorder="1" applyAlignment="1">
      <alignment horizontal="left" vertical="center"/>
    </xf>
    <xf numFmtId="0" fontId="14" fillId="0" borderId="0" xfId="0" quotePrefix="1" applyFont="1" applyAlignment="1">
      <alignment horizontal="left" vertical="top"/>
    </xf>
    <xf numFmtId="0" fontId="12" fillId="0" borderId="55" xfId="0" applyFont="1" applyBorder="1" applyAlignment="1">
      <alignment horizontal="center" vertical="center"/>
    </xf>
    <xf numFmtId="3" fontId="9" fillId="29" borderId="23" xfId="0" applyNumberFormat="1" applyFont="1" applyFill="1" applyBorder="1" applyAlignment="1">
      <alignment horizontal="right" vertical="center"/>
    </xf>
    <xf numFmtId="3" fontId="10" fillId="29" borderId="23" xfId="0" applyNumberFormat="1" applyFont="1" applyFill="1" applyBorder="1" applyAlignment="1">
      <alignment horizontal="right" vertical="center"/>
    </xf>
    <xf numFmtId="0" fontId="10" fillId="0" borderId="11" xfId="0" applyFont="1" applyBorder="1" applyAlignment="1">
      <alignment horizontal="right" vertical="center"/>
    </xf>
    <xf numFmtId="0" fontId="10" fillId="0" borderId="18" xfId="0" applyFont="1" applyBorder="1" applyAlignment="1">
      <alignment horizontal="right" vertical="center"/>
    </xf>
    <xf numFmtId="0" fontId="65" fillId="0" borderId="22" xfId="0" applyFont="1" applyBorder="1" applyAlignment="1" applyProtection="1">
      <alignment horizontal="right" vertical="center"/>
      <protection locked="0"/>
    </xf>
    <xf numFmtId="0" fontId="21" fillId="0" borderId="57" xfId="0" applyFont="1" applyBorder="1" applyAlignment="1">
      <alignment horizontal="center" vertical="center"/>
    </xf>
    <xf numFmtId="0" fontId="94" fillId="0" borderId="46" xfId="0" applyFont="1" applyBorder="1" applyAlignment="1" applyProtection="1">
      <alignment vertical="center"/>
      <protection locked="0"/>
    </xf>
    <xf numFmtId="0" fontId="9" fillId="0" borderId="0" xfId="0" applyFont="1" applyAlignment="1">
      <alignment horizontal="left" vertical="center" indent="1"/>
    </xf>
    <xf numFmtId="0" fontId="21" fillId="27" borderId="14" xfId="0" applyFont="1" applyFill="1" applyBorder="1" applyAlignment="1">
      <alignment horizontal="left" vertical="center"/>
    </xf>
    <xf numFmtId="0" fontId="9" fillId="27" borderId="14" xfId="0" applyFont="1" applyFill="1" applyBorder="1" applyAlignment="1">
      <alignment horizontal="left" vertical="center"/>
    </xf>
    <xf numFmtId="0" fontId="8" fillId="27" borderId="39" xfId="0" applyFont="1" applyFill="1" applyBorder="1" applyAlignment="1">
      <alignment vertical="center"/>
    </xf>
    <xf numFmtId="0" fontId="14" fillId="27" borderId="10" xfId="0" applyFont="1" applyFill="1" applyBorder="1" applyAlignment="1">
      <alignment horizontal="center" vertical="center"/>
    </xf>
    <xf numFmtId="0" fontId="9" fillId="27" borderId="57" xfId="0" applyFont="1" applyFill="1" applyBorder="1" applyAlignment="1">
      <alignment horizontal="left" vertical="center"/>
    </xf>
    <xf numFmtId="0" fontId="21" fillId="27" borderId="26" xfId="0" applyFont="1" applyFill="1" applyBorder="1" applyAlignment="1">
      <alignment vertical="center"/>
    </xf>
    <xf numFmtId="0" fontId="20" fillId="0" borderId="51" xfId="0" applyFont="1" applyBorder="1" applyAlignment="1" applyProtection="1">
      <alignment vertical="center"/>
      <protection locked="0"/>
    </xf>
    <xf numFmtId="0" fontId="20" fillId="0" borderId="51" xfId="0" applyFont="1" applyBorder="1" applyAlignment="1" applyProtection="1">
      <alignment horizontal="right" vertical="center"/>
      <protection locked="0"/>
    </xf>
    <xf numFmtId="0" fontId="9" fillId="0" borderId="20" xfId="0" applyFont="1" applyBorder="1" applyAlignment="1">
      <alignment horizontal="left" vertical="center" wrapText="1" indent="1"/>
    </xf>
    <xf numFmtId="0" fontId="8" fillId="0" borderId="20" xfId="0" applyFont="1" applyBorder="1" applyAlignment="1">
      <alignment horizontal="left" vertical="center" wrapText="1" indent="1"/>
    </xf>
    <xf numFmtId="0" fontId="9" fillId="0" borderId="27" xfId="0" applyFont="1" applyBorder="1" applyAlignment="1">
      <alignment horizontal="left" vertical="center" wrapText="1" indent="1"/>
    </xf>
    <xf numFmtId="0" fontId="8" fillId="0" borderId="27" xfId="0" applyFont="1" applyBorder="1" applyAlignment="1">
      <alignment horizontal="left" vertical="center" wrapText="1" indent="1"/>
    </xf>
    <xf numFmtId="49" fontId="21" fillId="0" borderId="14" xfId="0" applyNumberFormat="1" applyFont="1" applyBorder="1" applyAlignment="1" applyProtection="1">
      <alignment horizontal="left" vertical="center"/>
      <protection locked="0"/>
    </xf>
    <xf numFmtId="0" fontId="21" fillId="0" borderId="20" xfId="0" applyFont="1" applyBorder="1" applyAlignment="1">
      <alignment horizontal="left" vertical="center" wrapText="1" indent="1"/>
    </xf>
    <xf numFmtId="0" fontId="20" fillId="0" borderId="26" xfId="0" quotePrefix="1" applyFont="1" applyBorder="1" applyAlignment="1">
      <alignment horizontal="center" vertical="center"/>
    </xf>
    <xf numFmtId="49" fontId="21" fillId="0" borderId="13" xfId="0" applyNumberFormat="1" applyFont="1" applyBorder="1" applyAlignment="1" applyProtection="1">
      <alignment horizontal="left" vertical="center"/>
      <protection locked="0"/>
    </xf>
    <xf numFmtId="0" fontId="8" fillId="0" borderId="52" xfId="0" applyFont="1" applyBorder="1" applyAlignment="1">
      <alignment horizontal="left" vertical="center" indent="3"/>
    </xf>
    <xf numFmtId="49" fontId="9" fillId="0" borderId="13" xfId="0" applyNumberFormat="1" applyFont="1" applyBorder="1" applyAlignment="1" applyProtection="1">
      <alignment horizontal="left" vertical="center"/>
      <protection locked="0"/>
    </xf>
    <xf numFmtId="0" fontId="21" fillId="0" borderId="25" xfId="0" applyFont="1" applyBorder="1" applyAlignment="1">
      <alignment horizontal="left" vertical="center" wrapText="1" indent="1"/>
    </xf>
    <xf numFmtId="49" fontId="66" fillId="0" borderId="40" xfId="0" applyNumberFormat="1" applyFont="1" applyBorder="1" applyAlignment="1">
      <alignment horizontal="left" vertical="top" wrapText="1"/>
    </xf>
    <xf numFmtId="49" fontId="66" fillId="0" borderId="27" xfId="0" applyNumberFormat="1" applyFont="1" applyBorder="1" applyAlignment="1">
      <alignment horizontal="left" vertical="top" wrapText="1"/>
    </xf>
    <xf numFmtId="49" fontId="21" fillId="0" borderId="40" xfId="0" applyNumberFormat="1" applyFont="1" applyBorder="1" applyAlignment="1">
      <alignment horizontal="left" vertical="top" wrapText="1"/>
    </xf>
    <xf numFmtId="49" fontId="21" fillId="0" borderId="27" xfId="0" applyNumberFormat="1" applyFont="1" applyBorder="1" applyAlignment="1">
      <alignment horizontal="left" vertical="top" wrapText="1"/>
    </xf>
    <xf numFmtId="49" fontId="21" fillId="0" borderId="39" xfId="0" applyNumberFormat="1" applyFont="1" applyBorder="1" applyAlignment="1">
      <alignment horizontal="left" vertical="top" wrapText="1"/>
    </xf>
    <xf numFmtId="49" fontId="21" fillId="0" borderId="20" xfId="0" applyNumberFormat="1" applyFont="1" applyBorder="1" applyAlignment="1">
      <alignment horizontal="left" vertical="top" wrapText="1"/>
    </xf>
    <xf numFmtId="49" fontId="66" fillId="0" borderId="39" xfId="0" applyNumberFormat="1" applyFont="1" applyBorder="1" applyAlignment="1">
      <alignment horizontal="left" vertical="top" wrapText="1"/>
    </xf>
    <xf numFmtId="0" fontId="86" fillId="0" borderId="0" xfId="0" applyFont="1" applyAlignment="1">
      <alignment horizontal="center"/>
    </xf>
    <xf numFmtId="0" fontId="92" fillId="0" borderId="117" xfId="89" applyFont="1" applyBorder="1" applyAlignment="1">
      <alignment horizontal="left" wrapText="1"/>
    </xf>
    <xf numFmtId="0" fontId="93" fillId="0" borderId="118" xfId="89" applyFont="1" applyBorder="1" applyAlignment="1">
      <alignment horizontal="right" wrapText="1"/>
    </xf>
    <xf numFmtId="0" fontId="92" fillId="0" borderId="118" xfId="89" applyFont="1" applyBorder="1" applyAlignment="1">
      <alignment horizontal="right" wrapText="1"/>
    </xf>
    <xf numFmtId="0" fontId="92" fillId="0" borderId="90" xfId="0" applyFont="1" applyBorder="1" applyAlignment="1">
      <alignment vertical="center"/>
    </xf>
    <xf numFmtId="0" fontId="92" fillId="0" borderId="119" xfId="0" applyFont="1" applyBorder="1" applyAlignment="1">
      <alignment vertical="center"/>
    </xf>
    <xf numFmtId="0" fontId="92" fillId="0" borderId="28" xfId="0" applyFont="1" applyBorder="1" applyAlignment="1">
      <alignment vertical="center"/>
    </xf>
    <xf numFmtId="0" fontId="92" fillId="0" borderId="29" xfId="0" applyFont="1" applyBorder="1" applyAlignment="1">
      <alignment vertical="center"/>
    </xf>
    <xf numFmtId="0" fontId="91" fillId="0" borderId="120" xfId="0" applyFont="1" applyBorder="1" applyAlignment="1">
      <alignment vertical="center"/>
    </xf>
    <xf numFmtId="0" fontId="92" fillId="0" borderId="29" xfId="0" applyFont="1" applyBorder="1" applyAlignment="1">
      <alignment horizontal="left" vertical="center"/>
    </xf>
    <xf numFmtId="0" fontId="92" fillId="0" borderId="90" xfId="0" applyFont="1" applyBorder="1" applyAlignment="1">
      <alignment horizontal="left" vertical="center"/>
    </xf>
    <xf numFmtId="0" fontId="9" fillId="0" borderId="19" xfId="0" applyFont="1" applyBorder="1" applyAlignment="1">
      <alignment horizontal="left" vertical="center" indent="1"/>
    </xf>
    <xf numFmtId="0" fontId="10" fillId="0" borderId="51" xfId="0" quotePrefix="1" applyFont="1" applyBorder="1" applyAlignment="1">
      <alignment horizontal="center" vertical="center"/>
    </xf>
    <xf numFmtId="0" fontId="9" fillId="0" borderId="18" xfId="0" applyFont="1" applyBorder="1" applyAlignment="1">
      <alignment horizontal="left" vertical="center" indent="1"/>
    </xf>
    <xf numFmtId="0" fontId="9" fillId="0" borderId="18" xfId="0" applyFont="1" applyBorder="1" applyAlignment="1">
      <alignment horizontal="left" vertical="center"/>
    </xf>
    <xf numFmtId="0" fontId="21" fillId="0" borderId="27" xfId="0" applyFont="1" applyBorder="1" applyAlignment="1">
      <alignment horizontal="left" vertical="center" wrapText="1" indent="1"/>
    </xf>
    <xf numFmtId="0" fontId="10" fillId="0" borderId="0" xfId="91" quotePrefix="1" applyFont="1" applyFill="1" applyBorder="1" applyAlignment="1" applyProtection="1">
      <alignment vertical="center"/>
    </xf>
    <xf numFmtId="0" fontId="9" fillId="0" borderId="48" xfId="0" applyFont="1" applyBorder="1" applyAlignment="1">
      <alignment horizontal="left" vertical="center"/>
    </xf>
    <xf numFmtId="49" fontId="21" fillId="0" borderId="38" xfId="0" applyNumberFormat="1" applyFont="1" applyBorder="1" applyAlignment="1">
      <alignment horizontal="left" vertical="top" wrapText="1"/>
    </xf>
    <xf numFmtId="49" fontId="21" fillId="0" borderId="35" xfId="0" applyNumberFormat="1" applyFont="1" applyBorder="1" applyAlignment="1">
      <alignment horizontal="left" vertical="top" wrapText="1"/>
    </xf>
    <xf numFmtId="49" fontId="66" fillId="0" borderId="35" xfId="0" applyNumberFormat="1" applyFont="1" applyBorder="1" applyAlignment="1">
      <alignment horizontal="left" vertical="top" wrapText="1"/>
    </xf>
    <xf numFmtId="49" fontId="98" fillId="0" borderId="38" xfId="0" applyNumberFormat="1" applyFont="1" applyBorder="1" applyAlignment="1">
      <alignment horizontal="left" vertical="top" wrapText="1"/>
    </xf>
    <xf numFmtId="49" fontId="98" fillId="0" borderId="35" xfId="0" applyNumberFormat="1" applyFont="1" applyBorder="1" applyAlignment="1">
      <alignment horizontal="left" vertical="top" wrapText="1"/>
    </xf>
    <xf numFmtId="49" fontId="21" fillId="0" borderId="68" xfId="0" applyNumberFormat="1" applyFont="1" applyBorder="1" applyAlignment="1">
      <alignment horizontal="left" vertical="center"/>
    </xf>
    <xf numFmtId="49" fontId="66" fillId="0" borderId="38" xfId="0" applyNumberFormat="1" applyFont="1" applyBorder="1" applyAlignment="1">
      <alignment horizontal="left" vertical="top" wrapText="1"/>
    </xf>
    <xf numFmtId="49" fontId="21" fillId="0" borderId="54" xfId="0" applyNumberFormat="1" applyFont="1" applyBorder="1" applyAlignment="1">
      <alignment horizontal="left" vertical="center"/>
    </xf>
    <xf numFmtId="0" fontId="21" fillId="0" borderId="23" xfId="0" applyFont="1" applyBorder="1" applyAlignment="1">
      <alignment horizontal="left" vertical="center"/>
    </xf>
    <xf numFmtId="49" fontId="21" fillId="0" borderId="27" xfId="0" quotePrefix="1" applyNumberFormat="1" applyFont="1" applyBorder="1" applyAlignment="1">
      <alignment horizontal="left" vertical="top" wrapText="1"/>
    </xf>
    <xf numFmtId="49" fontId="21" fillId="0" borderId="35" xfId="0" quotePrefix="1" applyNumberFormat="1" applyFont="1" applyBorder="1" applyAlignment="1">
      <alignment horizontal="left" vertical="top" wrapText="1"/>
    </xf>
    <xf numFmtId="0" fontId="21" fillId="0" borderId="11" xfId="0" applyFont="1" applyBorder="1" applyAlignment="1">
      <alignment horizontal="left" vertical="center"/>
    </xf>
    <xf numFmtId="0" fontId="21" fillId="0" borderId="67" xfId="0" applyFont="1" applyBorder="1" applyAlignment="1">
      <alignment horizontal="left" vertical="center" indent="3"/>
    </xf>
    <xf numFmtId="0" fontId="21" fillId="0" borderId="70" xfId="0" applyFont="1" applyBorder="1" applyAlignment="1">
      <alignment horizontal="left" vertical="center"/>
    </xf>
    <xf numFmtId="49" fontId="21" fillId="0" borderId="24" xfId="0" applyNumberFormat="1" applyFont="1" applyBorder="1" applyAlignment="1">
      <alignment horizontal="left" vertical="top" wrapText="1"/>
    </xf>
    <xf numFmtId="0" fontId="21" fillId="0" borderId="67" xfId="0" applyFont="1" applyBorder="1" applyAlignment="1">
      <alignment horizontal="left" vertical="top" indent="2"/>
    </xf>
    <xf numFmtId="49" fontId="66" fillId="0" borderId="43" xfId="0" applyNumberFormat="1" applyFont="1" applyBorder="1" applyAlignment="1">
      <alignment horizontal="left" vertical="top" wrapText="1"/>
    </xf>
    <xf numFmtId="49" fontId="66" fillId="0" borderId="22" xfId="0" applyNumberFormat="1" applyFont="1" applyBorder="1" applyAlignment="1">
      <alignment horizontal="left" vertical="top" wrapText="1"/>
    </xf>
    <xf numFmtId="0" fontId="21" fillId="0" borderId="11" xfId="0" applyFont="1" applyBorder="1" applyAlignment="1">
      <alignment horizontal="left" vertical="top" indent="3"/>
    </xf>
    <xf numFmtId="0" fontId="21" fillId="0" borderId="11" xfId="0" applyFont="1" applyBorder="1" applyAlignment="1">
      <alignment horizontal="left" vertical="top" indent="2"/>
    </xf>
    <xf numFmtId="49" fontId="21" fillId="0" borderId="59" xfId="0" applyNumberFormat="1" applyFont="1" applyBorder="1" applyAlignment="1">
      <alignment horizontal="left" vertical="top" wrapText="1"/>
    </xf>
    <xf numFmtId="49" fontId="87" fillId="0" borderId="24" xfId="0" applyNumberFormat="1" applyFont="1" applyBorder="1" applyAlignment="1">
      <alignment horizontal="left" vertical="top" wrapText="1"/>
    </xf>
    <xf numFmtId="49" fontId="98" fillId="0" borderId="24" xfId="0" applyNumberFormat="1" applyFont="1" applyBorder="1" applyAlignment="1">
      <alignment horizontal="left" vertical="top" wrapText="1"/>
    </xf>
    <xf numFmtId="49" fontId="66" fillId="0" borderId="24" xfId="0" applyNumberFormat="1" applyFont="1" applyBorder="1" applyAlignment="1">
      <alignment horizontal="left" vertical="top" wrapText="1"/>
    </xf>
    <xf numFmtId="49" fontId="21" fillId="0" borderId="12" xfId="0" applyNumberFormat="1" applyFont="1" applyBorder="1" applyAlignment="1">
      <alignment horizontal="left" vertical="top"/>
    </xf>
    <xf numFmtId="0" fontId="21" fillId="0" borderId="18" xfId="0" applyFont="1" applyBorder="1" applyAlignment="1">
      <alignment horizontal="left" vertical="top" indent="1"/>
    </xf>
    <xf numFmtId="49" fontId="66" fillId="0" borderId="26" xfId="0" applyNumberFormat="1" applyFont="1" applyBorder="1" applyAlignment="1">
      <alignment horizontal="left" vertical="top" wrapText="1"/>
    </xf>
    <xf numFmtId="0" fontId="21" fillId="0" borderId="11" xfId="0" applyFont="1" applyBorder="1" applyAlignment="1">
      <alignment horizontal="left" vertical="top" indent="1"/>
    </xf>
    <xf numFmtId="49" fontId="21" fillId="0" borderId="17" xfId="0" applyNumberFormat="1" applyFont="1" applyBorder="1" applyAlignment="1">
      <alignment horizontal="left" vertical="top"/>
    </xf>
    <xf numFmtId="0" fontId="21" fillId="0" borderId="19" xfId="0" applyFont="1" applyBorder="1" applyAlignment="1">
      <alignment horizontal="left" vertical="top" indent="1"/>
    </xf>
    <xf numFmtId="49" fontId="66" fillId="0" borderId="51" xfId="0" applyNumberFormat="1" applyFont="1" applyBorder="1" applyAlignment="1">
      <alignment horizontal="left" vertical="top" wrapText="1"/>
    </xf>
    <xf numFmtId="49" fontId="66" fillId="0" borderId="56" xfId="0" applyNumberFormat="1" applyFont="1" applyBorder="1" applyAlignment="1">
      <alignment horizontal="left" vertical="top" wrapText="1"/>
    </xf>
    <xf numFmtId="0" fontId="21" fillId="0" borderId="67" xfId="0" applyFont="1" applyBorder="1" applyAlignment="1">
      <alignment horizontal="left" vertical="center" wrapText="1" indent="3"/>
    </xf>
    <xf numFmtId="0" fontId="21" fillId="0" borderId="52" xfId="0" applyFont="1" applyBorder="1" applyAlignment="1">
      <alignment horizontal="left" vertical="center" wrapText="1" indent="1"/>
    </xf>
    <xf numFmtId="49" fontId="66" fillId="0" borderId="26" xfId="0" applyNumberFormat="1" applyFont="1" applyBorder="1" applyAlignment="1">
      <alignment vertical="center" wrapText="1"/>
    </xf>
    <xf numFmtId="49" fontId="21" fillId="0" borderId="19" xfId="0" applyNumberFormat="1" applyFont="1" applyBorder="1" applyAlignment="1">
      <alignment vertical="center" wrapText="1"/>
    </xf>
    <xf numFmtId="49" fontId="66" fillId="0" borderId="19" xfId="0" applyNumberFormat="1" applyFont="1" applyBorder="1" applyAlignment="1">
      <alignment vertical="center" wrapText="1"/>
    </xf>
    <xf numFmtId="49" fontId="21" fillId="0" borderId="17" xfId="0" applyNumberFormat="1" applyFont="1" applyBorder="1" applyAlignment="1">
      <alignment horizontal="left" vertical="center"/>
    </xf>
    <xf numFmtId="0" fontId="84" fillId="0" borderId="0" xfId="0" applyFont="1"/>
    <xf numFmtId="49" fontId="9" fillId="0" borderId="17" xfId="0" applyNumberFormat="1" applyFont="1" applyBorder="1" applyAlignment="1">
      <alignment horizontal="left" vertical="center"/>
    </xf>
    <xf numFmtId="0" fontId="9" fillId="0" borderId="26" xfId="0" applyFont="1" applyBorder="1" applyAlignment="1" applyProtection="1">
      <alignment horizontal="center" vertical="center"/>
      <protection locked="0"/>
    </xf>
    <xf numFmtId="3" fontId="9" fillId="0" borderId="23" xfId="0" applyNumberFormat="1" applyFont="1" applyBorder="1" applyAlignment="1">
      <alignment horizontal="right" vertical="center"/>
    </xf>
    <xf numFmtId="3" fontId="10" fillId="0" borderId="11" xfId="0" applyNumberFormat="1" applyFont="1" applyBorder="1" applyAlignment="1">
      <alignment horizontal="right" vertical="center"/>
    </xf>
    <xf numFmtId="3" fontId="10" fillId="0" borderId="11" xfId="0" applyNumberFormat="1" applyFont="1" applyBorder="1" applyAlignment="1">
      <alignment horizontal="center" vertical="center"/>
    </xf>
    <xf numFmtId="3" fontId="9" fillId="0" borderId="11" xfId="0" applyNumberFormat="1" applyFont="1" applyBorder="1" applyAlignment="1">
      <alignment horizontal="right" vertical="center"/>
    </xf>
    <xf numFmtId="3" fontId="10" fillId="0" borderId="0" xfId="0" applyNumberFormat="1" applyFont="1" applyAlignment="1" applyProtection="1">
      <alignment vertical="center"/>
      <protection locked="0"/>
    </xf>
    <xf numFmtId="3" fontId="10" fillId="0" borderId="18" xfId="0" applyNumberFormat="1" applyFont="1" applyBorder="1" applyAlignment="1">
      <alignment horizontal="center" vertical="center"/>
    </xf>
    <xf numFmtId="3" fontId="10" fillId="0" borderId="26" xfId="0" applyNumberFormat="1" applyFont="1" applyBorder="1" applyAlignment="1">
      <alignment horizontal="center" vertical="center"/>
    </xf>
    <xf numFmtId="3" fontId="10" fillId="29" borderId="18" xfId="0" applyNumberFormat="1" applyFont="1" applyFill="1" applyBorder="1" applyAlignment="1">
      <alignment horizontal="center" vertical="center"/>
    </xf>
    <xf numFmtId="3" fontId="9" fillId="29" borderId="26" xfId="0" applyNumberFormat="1" applyFont="1" applyFill="1" applyBorder="1" applyAlignment="1">
      <alignment horizontal="center" vertical="center"/>
    </xf>
    <xf numFmtId="0" fontId="9" fillId="0" borderId="17" xfId="0" applyFont="1" applyBorder="1" applyAlignment="1">
      <alignment horizontal="left" vertical="center"/>
    </xf>
    <xf numFmtId="0" fontId="8" fillId="0" borderId="19" xfId="0" applyFont="1" applyBorder="1" applyAlignment="1">
      <alignment horizontal="left" vertical="center" indent="1"/>
    </xf>
    <xf numFmtId="0" fontId="44" fillId="0" borderId="61" xfId="0" applyFont="1" applyBorder="1" applyAlignment="1">
      <alignment horizontal="center" vertical="center"/>
    </xf>
    <xf numFmtId="0" fontId="10" fillId="0" borderId="19" xfId="0" applyFont="1" applyBorder="1" applyAlignment="1">
      <alignment horizontal="center" vertical="center"/>
    </xf>
    <xf numFmtId="0" fontId="10" fillId="0" borderId="62" xfId="0" applyFont="1" applyBorder="1" applyAlignment="1">
      <alignment horizontal="center" vertical="center"/>
    </xf>
    <xf numFmtId="3" fontId="9" fillId="0" borderId="18" xfId="0" applyNumberFormat="1" applyFont="1" applyBorder="1" applyAlignment="1" applyProtection="1">
      <alignment horizontal="right" vertical="center" wrapText="1"/>
      <protection locked="0"/>
    </xf>
    <xf numFmtId="3" fontId="9" fillId="0" borderId="26" xfId="0" applyNumberFormat="1" applyFont="1" applyBorder="1" applyAlignment="1" applyProtection="1">
      <alignment horizontal="right" vertical="center" wrapText="1"/>
      <protection locked="0"/>
    </xf>
    <xf numFmtId="3" fontId="9" fillId="29" borderId="18" xfId="0" applyNumberFormat="1" applyFont="1" applyFill="1" applyBorder="1" applyAlignment="1" applyProtection="1">
      <alignment horizontal="right" vertical="center" wrapText="1"/>
      <protection locked="0"/>
    </xf>
    <xf numFmtId="3" fontId="9" fillId="29" borderId="26" xfId="0" applyNumberFormat="1" applyFont="1" applyFill="1" applyBorder="1" applyAlignment="1" applyProtection="1">
      <alignment horizontal="right" vertical="center" wrapText="1"/>
      <protection locked="0"/>
    </xf>
    <xf numFmtId="1" fontId="14" fillId="0" borderId="11" xfId="0" applyNumberFormat="1" applyFont="1" applyBorder="1" applyAlignment="1">
      <alignment horizontal="center" vertical="center"/>
    </xf>
    <xf numFmtId="0" fontId="10" fillId="0" borderId="18" xfId="0" quotePrefix="1" applyFont="1" applyBorder="1" applyAlignment="1" applyProtection="1">
      <alignment horizontal="right" vertical="center"/>
      <protection locked="0"/>
    </xf>
    <xf numFmtId="0" fontId="9" fillId="0" borderId="42" xfId="0" applyFont="1" applyBorder="1"/>
    <xf numFmtId="0" fontId="21" fillId="0" borderId="38" xfId="0" applyFont="1" applyBorder="1" applyAlignment="1">
      <alignment horizontal="center" vertical="center"/>
    </xf>
    <xf numFmtId="0" fontId="20" fillId="24" borderId="24" xfId="0" applyFont="1" applyFill="1" applyBorder="1" applyAlignment="1" applyProtection="1">
      <alignment horizontal="right" vertical="center"/>
      <protection locked="0"/>
    </xf>
    <xf numFmtId="0" fontId="20" fillId="0" borderId="38" xfId="0" applyFont="1" applyBorder="1" applyAlignment="1" applyProtection="1">
      <alignment horizontal="right" vertical="center"/>
      <protection locked="0"/>
    </xf>
    <xf numFmtId="0" fontId="20" fillId="0" borderId="59" xfId="0" applyFont="1" applyBorder="1" applyAlignment="1" applyProtection="1">
      <alignment horizontal="right" vertical="center"/>
      <protection locked="0"/>
    </xf>
    <xf numFmtId="0" fontId="20" fillId="24" borderId="38" xfId="0" applyFont="1" applyFill="1" applyBorder="1" applyAlignment="1" applyProtection="1">
      <alignment horizontal="right" vertical="center"/>
      <protection locked="0"/>
    </xf>
    <xf numFmtId="0" fontId="20" fillId="29" borderId="38" xfId="0" applyFont="1" applyFill="1" applyBorder="1" applyAlignment="1" applyProtection="1">
      <alignment horizontal="right" vertical="center"/>
      <protection locked="0"/>
    </xf>
    <xf numFmtId="0" fontId="20" fillId="24" borderId="35" xfId="0" applyFont="1" applyFill="1" applyBorder="1" applyAlignment="1" applyProtection="1">
      <alignment horizontal="right" vertical="center"/>
      <protection locked="0"/>
    </xf>
    <xf numFmtId="0" fontId="20" fillId="0" borderId="35" xfId="0" applyFont="1" applyBorder="1" applyAlignment="1" applyProtection="1">
      <alignment horizontal="right" vertical="center"/>
      <protection locked="0"/>
    </xf>
    <xf numFmtId="0" fontId="20" fillId="29" borderId="35" xfId="0" applyFont="1" applyFill="1" applyBorder="1" applyAlignment="1" applyProtection="1">
      <alignment horizontal="right" vertical="center"/>
      <protection locked="0"/>
    </xf>
    <xf numFmtId="0" fontId="20" fillId="0" borderId="24" xfId="0" applyFont="1" applyBorder="1" applyAlignment="1" applyProtection="1">
      <alignment horizontal="right" vertical="center"/>
      <protection locked="0"/>
    </xf>
    <xf numFmtId="0" fontId="20" fillId="0" borderId="56" xfId="0" applyFont="1" applyBorder="1" applyAlignment="1" applyProtection="1">
      <alignment horizontal="right" vertical="center"/>
      <protection locked="0"/>
    </xf>
    <xf numFmtId="3" fontId="10" fillId="0" borderId="0" xfId="0" applyNumberFormat="1" applyFont="1" applyProtection="1">
      <protection locked="0"/>
    </xf>
    <xf numFmtId="0" fontId="7" fillId="61" borderId="0" xfId="88" applyFill="1" applyAlignment="1">
      <alignment horizontal="center"/>
    </xf>
    <xf numFmtId="0" fontId="7" fillId="61" borderId="0" xfId="88" applyFill="1"/>
    <xf numFmtId="0" fontId="7" fillId="61" borderId="0" xfId="88" applyFill="1" applyAlignment="1">
      <alignment horizontal="left" vertical="center" indent="1"/>
    </xf>
    <xf numFmtId="0" fontId="113" fillId="61" borderId="122" xfId="88" applyFont="1" applyFill="1" applyBorder="1" applyAlignment="1">
      <alignment horizontal="left" vertical="center" indent="1"/>
    </xf>
    <xf numFmtId="0" fontId="113" fillId="61" borderId="123" xfId="88" applyFont="1" applyFill="1" applyBorder="1" applyAlignment="1">
      <alignment horizontal="left" vertical="center" indent="1"/>
    </xf>
    <xf numFmtId="0" fontId="113" fillId="61" borderId="124" xfId="88" applyFont="1" applyFill="1" applyBorder="1" applyAlignment="1">
      <alignment horizontal="left" vertical="center" indent="1"/>
    </xf>
    <xf numFmtId="0" fontId="113" fillId="61" borderId="125" xfId="88" applyFont="1" applyFill="1" applyBorder="1" applyAlignment="1">
      <alignment horizontal="left" vertical="center" indent="1"/>
    </xf>
    <xf numFmtId="0" fontId="113" fillId="61" borderId="128" xfId="88" applyFont="1" applyFill="1" applyBorder="1" applyAlignment="1">
      <alignment horizontal="left" vertical="center" indent="1"/>
    </xf>
    <xf numFmtId="0" fontId="113" fillId="61" borderId="131" xfId="88" applyFont="1" applyFill="1" applyBorder="1" applyAlignment="1">
      <alignment horizontal="left" vertical="center" indent="1"/>
    </xf>
    <xf numFmtId="0" fontId="7" fillId="61" borderId="0" xfId="88" applyFill="1" applyAlignment="1">
      <alignment horizontal="left" vertical="center"/>
    </xf>
    <xf numFmtId="0" fontId="7" fillId="0" borderId="134" xfId="88" applyBorder="1"/>
    <xf numFmtId="0" fontId="7" fillId="0" borderId="135" xfId="88" applyBorder="1"/>
    <xf numFmtId="0" fontId="7" fillId="0" borderId="136" xfId="88" applyBorder="1"/>
    <xf numFmtId="0" fontId="7" fillId="0" borderId="11" xfId="88" applyBorder="1"/>
    <xf numFmtId="0" fontId="7" fillId="0" borderId="137" xfId="112" applyBorder="1"/>
    <xf numFmtId="0" fontId="7" fillId="0" borderId="138" xfId="112" applyBorder="1"/>
    <xf numFmtId="0" fontId="7" fillId="0" borderId="134" xfId="112" applyBorder="1"/>
    <xf numFmtId="0" fontId="7" fillId="0" borderId="0" xfId="112"/>
    <xf numFmtId="0" fontId="7" fillId="0" borderId="139" xfId="88" applyBorder="1"/>
    <xf numFmtId="0" fontId="7" fillId="0" borderId="138" xfId="88" applyBorder="1"/>
    <xf numFmtId="0" fontId="7" fillId="0" borderId="0" xfId="88"/>
    <xf numFmtId="0" fontId="7" fillId="0" borderId="139" xfId="88" applyBorder="1" applyAlignment="1">
      <alignment vertical="center"/>
    </xf>
    <xf numFmtId="0" fontId="7" fillId="0" borderId="138" xfId="88" applyBorder="1" applyAlignment="1">
      <alignment vertical="center"/>
    </xf>
    <xf numFmtId="0" fontId="7" fillId="0" borderId="134" xfId="88" applyBorder="1" applyAlignment="1">
      <alignment vertical="center"/>
    </xf>
    <xf numFmtId="0" fontId="7" fillId="0" borderId="0" xfId="88" applyAlignment="1">
      <alignment vertical="center"/>
    </xf>
    <xf numFmtId="0" fontId="7" fillId="0" borderId="139" xfId="88" applyBorder="1" applyAlignment="1">
      <alignment horizontal="left" vertical="center"/>
    </xf>
    <xf numFmtId="0" fontId="7" fillId="0" borderId="138" xfId="88" applyBorder="1" applyAlignment="1">
      <alignment horizontal="left" vertical="center"/>
    </xf>
    <xf numFmtId="0" fontId="7" fillId="0" borderId="134" xfId="88" applyBorder="1" applyAlignment="1">
      <alignment horizontal="left" vertical="center"/>
    </xf>
    <xf numFmtId="0" fontId="7" fillId="0" borderId="0" xfId="88" applyAlignment="1">
      <alignment horizontal="left" vertical="center"/>
    </xf>
    <xf numFmtId="0" fontId="7" fillId="0" borderId="140" xfId="88" applyBorder="1"/>
    <xf numFmtId="0" fontId="7" fillId="0" borderId="141" xfId="88" applyBorder="1"/>
    <xf numFmtId="0" fontId="7" fillId="0" borderId="142" xfId="88" applyBorder="1"/>
    <xf numFmtId="0" fontId="112" fillId="0" borderId="149" xfId="88" applyFont="1" applyBorder="1"/>
    <xf numFmtId="0" fontId="7" fillId="0" borderId="150" xfId="88" applyBorder="1"/>
    <xf numFmtId="0" fontId="7" fillId="0" borderId="154" xfId="88" applyBorder="1"/>
    <xf numFmtId="0" fontId="7" fillId="0" borderId="0" xfId="38" applyFont="1" applyProtection="1">
      <protection locked="0"/>
    </xf>
    <xf numFmtId="0" fontId="7" fillId="0" borderId="0" xfId="38" applyFont="1" applyAlignment="1" applyProtection="1">
      <alignment vertical="center"/>
      <protection locked="0"/>
    </xf>
    <xf numFmtId="49" fontId="21" fillId="0" borderId="22" xfId="0" applyNumberFormat="1" applyFont="1" applyBorder="1" applyAlignment="1">
      <alignment horizontal="left" vertical="top" wrapText="1"/>
    </xf>
    <xf numFmtId="0" fontId="94" fillId="0" borderId="45" xfId="0" applyFont="1" applyBorder="1" applyAlignment="1" applyProtection="1">
      <alignment horizontal="center" vertical="center"/>
      <protection locked="0"/>
    </xf>
    <xf numFmtId="0" fontId="94" fillId="0" borderId="26" xfId="0" applyFont="1" applyBorder="1" applyAlignment="1" applyProtection="1">
      <alignment vertical="center"/>
      <protection locked="0"/>
    </xf>
    <xf numFmtId="0" fontId="95" fillId="0" borderId="21" xfId="0" applyFont="1" applyBorder="1" applyAlignment="1" applyProtection="1">
      <alignment vertical="center"/>
      <protection locked="0"/>
    </xf>
    <xf numFmtId="0" fontId="97" fillId="0" borderId="52" xfId="0" applyFont="1" applyBorder="1" applyAlignment="1">
      <alignment horizontal="center" vertical="center"/>
    </xf>
    <xf numFmtId="0" fontId="7" fillId="0" borderId="0" xfId="38" applyFont="1" applyAlignment="1" applyProtection="1">
      <alignment horizontal="center"/>
      <protection locked="0"/>
    </xf>
    <xf numFmtId="0" fontId="7" fillId="0" borderId="0" xfId="38" applyFont="1" applyAlignment="1" applyProtection="1">
      <alignment horizontal="right" vertical="center"/>
      <protection locked="0"/>
    </xf>
    <xf numFmtId="164" fontId="7" fillId="0" borderId="0" xfId="114" applyNumberFormat="1" applyFont="1" applyAlignment="1" applyProtection="1">
      <alignment vertical="center"/>
      <protection locked="0"/>
    </xf>
    <xf numFmtId="3" fontId="10" fillId="0" borderId="0" xfId="0" quotePrefix="1" applyNumberFormat="1" applyFont="1" applyAlignment="1" applyProtection="1">
      <alignment vertical="center" wrapText="1"/>
      <protection locked="0"/>
    </xf>
    <xf numFmtId="0" fontId="44" fillId="0" borderId="0" xfId="0" applyFont="1" applyAlignment="1" applyProtection="1">
      <alignment horizontal="center" vertical="center"/>
      <protection locked="0"/>
    </xf>
    <xf numFmtId="0" fontId="17" fillId="0" borderId="0" xfId="0" applyFont="1" applyAlignment="1">
      <alignment horizontal="center"/>
    </xf>
    <xf numFmtId="0" fontId="95" fillId="0" borderId="0" xfId="0" applyFont="1" applyAlignment="1" applyProtection="1">
      <alignment vertical="center"/>
      <protection locked="0"/>
    </xf>
    <xf numFmtId="0" fontId="18" fillId="0" borderId="0" xfId="0" applyFont="1"/>
    <xf numFmtId="0" fontId="12" fillId="0" borderId="0" xfId="0" applyFont="1" applyAlignment="1">
      <alignment horizontal="center" vertical="center"/>
    </xf>
    <xf numFmtId="0" fontId="1" fillId="0" borderId="0" xfId="115"/>
    <xf numFmtId="0" fontId="1" fillId="0" borderId="0" xfId="115" applyAlignment="1">
      <alignment horizontal="right"/>
    </xf>
    <xf numFmtId="0" fontId="1" fillId="0" borderId="0" xfId="115" applyAlignment="1">
      <alignment horizontal="left"/>
    </xf>
    <xf numFmtId="0" fontId="125" fillId="0" borderId="0" xfId="115" applyFont="1"/>
    <xf numFmtId="0" fontId="125" fillId="0" borderId="160" xfId="115" applyFont="1" applyBorder="1"/>
    <xf numFmtId="0" fontId="126" fillId="0" borderId="0" xfId="115" applyFont="1"/>
    <xf numFmtId="0" fontId="127" fillId="0" borderId="0" xfId="115" applyFont="1"/>
    <xf numFmtId="0" fontId="127" fillId="65" borderId="163" xfId="115" applyFont="1" applyFill="1" applyBorder="1"/>
    <xf numFmtId="0" fontId="127" fillId="65" borderId="0" xfId="115" applyFont="1" applyFill="1"/>
    <xf numFmtId="0" fontId="127" fillId="65" borderId="0" xfId="115" applyFont="1" applyFill="1" applyAlignment="1">
      <alignment vertical="center"/>
    </xf>
    <xf numFmtId="0" fontId="127" fillId="65" borderId="0" xfId="115" applyFont="1" applyFill="1" applyAlignment="1">
      <alignment vertical="center"/>
      <extLst>
        <ext xmlns:xfpb="http://schemas.microsoft.com/office/spreadsheetml/2022/featurepropertybag" uri="{C7286773-470A-42A8-94C5-96B5CB345126}">
          <xfpb:xfComplement i="0"/>
        </ext>
      </extLst>
    </xf>
    <xf numFmtId="0" fontId="127" fillId="65" borderId="0" xfId="115" applyFont="1" applyFill="1" applyAlignment="1">
      <alignment horizontal="right" vertical="center"/>
      <extLst>
        <ext xmlns:xfpb="http://schemas.microsoft.com/office/spreadsheetml/2022/featurepropertybag" uri="{C7286773-470A-42A8-94C5-96B5CB345126}">
          <xfpb:xfComplement i="0"/>
        </ext>
      </extLst>
    </xf>
    <xf numFmtId="0" fontId="127" fillId="65" borderId="0" xfId="115" applyFont="1" applyFill="1" applyAlignment="1">
      <alignment horizontal="left" vertical="center"/>
    </xf>
    <xf numFmtId="0" fontId="127" fillId="65" borderId="160" xfId="115" applyFont="1" applyFill="1" applyBorder="1" applyAlignment="1">
      <alignment horizontal="right" vertical="center"/>
      <extLst>
        <ext xmlns:xfpb="http://schemas.microsoft.com/office/spreadsheetml/2022/featurepropertybag" uri="{C7286773-470A-42A8-94C5-96B5CB345126}">
          <xfpb:xfComplement i="0"/>
        </ext>
      </extLst>
    </xf>
    <xf numFmtId="0" fontId="128" fillId="0" borderId="0" xfId="115" applyFont="1"/>
    <xf numFmtId="0" fontId="127" fillId="0" borderId="0" xfId="115" applyFont="1" applyAlignment="1">
      <alignment vertical="center"/>
    </xf>
    <xf numFmtId="0" fontId="127" fillId="65" borderId="163" xfId="115" applyFont="1" applyFill="1" applyBorder="1" applyAlignment="1">
      <alignment vertical="center"/>
    </xf>
    <xf numFmtId="0" fontId="127" fillId="65" borderId="0" xfId="115" applyFont="1" applyFill="1" applyAlignment="1">
      <alignment vertical="center" wrapText="1"/>
    </xf>
    <xf numFmtId="0" fontId="127" fillId="65" borderId="161" xfId="115" applyFont="1" applyFill="1" applyBorder="1" applyAlignment="1">
      <alignment vertical="center"/>
    </xf>
    <xf numFmtId="0" fontId="82" fillId="0" borderId="0" xfId="115" applyFont="1"/>
    <xf numFmtId="0" fontId="82" fillId="65" borderId="164" xfId="115" applyFont="1" applyFill="1" applyBorder="1"/>
    <xf numFmtId="0" fontId="129" fillId="65" borderId="165" xfId="115" applyFont="1" applyFill="1" applyBorder="1" applyAlignment="1">
      <alignment horizontal="left" vertical="center"/>
    </xf>
    <xf numFmtId="0" fontId="129" fillId="65" borderId="165" xfId="115" applyFont="1" applyFill="1" applyBorder="1" applyAlignment="1">
      <alignment horizontal="right" vertical="center"/>
    </xf>
    <xf numFmtId="0" fontId="129" fillId="65" borderId="166" xfId="115" applyFont="1" applyFill="1" applyBorder="1" applyAlignment="1">
      <alignment horizontal="right" vertical="center"/>
    </xf>
    <xf numFmtId="0" fontId="1" fillId="0" borderId="14" xfId="115" applyBorder="1"/>
    <xf numFmtId="0" fontId="82" fillId="0" borderId="14" xfId="115" applyFont="1" applyBorder="1" applyAlignment="1">
      <alignment horizontal="left" vertical="center"/>
    </xf>
    <xf numFmtId="0" fontId="132" fillId="0" borderId="0" xfId="115" applyFont="1" applyAlignment="1">
      <alignment vertical="center"/>
    </xf>
    <xf numFmtId="0" fontId="132" fillId="0" borderId="0" xfId="115" applyFont="1" applyAlignment="1">
      <alignment horizontal="left" vertical="center"/>
    </xf>
    <xf numFmtId="0" fontId="130" fillId="0" borderId="0" xfId="115" applyFont="1" applyAlignment="1">
      <alignment vertical="center"/>
    </xf>
    <xf numFmtId="0" fontId="130" fillId="0" borderId="0" xfId="115" applyFont="1" applyAlignment="1">
      <alignment horizontal="left" vertical="center"/>
    </xf>
    <xf numFmtId="0" fontId="127" fillId="67" borderId="163" xfId="115" applyFont="1" applyFill="1" applyBorder="1" applyAlignment="1">
      <alignment horizontal="left" vertical="center"/>
    </xf>
    <xf numFmtId="0" fontId="127" fillId="67" borderId="0" xfId="115" applyFont="1" applyFill="1" applyAlignment="1">
      <alignment horizontal="left" vertical="center"/>
    </xf>
    <xf numFmtId="0" fontId="127" fillId="67" borderId="0" xfId="115" applyFont="1" applyFill="1" applyAlignment="1">
      <alignment horizontal="left" vertical="center"/>
      <extLst>
        <ext xmlns:xfpb="http://schemas.microsoft.com/office/spreadsheetml/2022/featurepropertybag" uri="{C7286773-470A-42A8-94C5-96B5CB345126}">
          <xfpb:xfComplement i="0"/>
        </ext>
      </extLst>
    </xf>
    <xf numFmtId="0" fontId="127" fillId="67" borderId="160" xfId="115" applyFont="1" applyFill="1" applyBorder="1" applyAlignment="1">
      <alignment horizontal="right" vertical="center"/>
      <extLst>
        <ext xmlns:xfpb="http://schemas.microsoft.com/office/spreadsheetml/2022/featurepropertybag" uri="{C7286773-470A-42A8-94C5-96B5CB345126}">
          <xfpb:xfComplement i="0"/>
        </ext>
      </extLst>
    </xf>
    <xf numFmtId="0" fontId="82" fillId="0" borderId="0" xfId="115" applyFont="1" applyAlignment="1">
      <alignment horizontal="left" vertical="center"/>
    </xf>
    <xf numFmtId="0" fontId="1" fillId="0" borderId="0" xfId="115" applyAlignment="1">
      <alignment horizontal="left" vertical="center"/>
    </xf>
    <xf numFmtId="49" fontId="130" fillId="0" borderId="0" xfId="115" applyNumberFormat="1" applyFont="1" applyAlignment="1">
      <alignment horizontal="left"/>
    </xf>
    <xf numFmtId="49" fontId="130" fillId="0" borderId="0" xfId="115" applyNumberFormat="1" applyFont="1" applyAlignment="1">
      <alignment horizontal="left" vertical="center"/>
    </xf>
    <xf numFmtId="49" fontId="127" fillId="67" borderId="163" xfId="115" applyNumberFormat="1" applyFont="1" applyFill="1" applyBorder="1" applyAlignment="1">
      <alignment horizontal="left" vertical="center"/>
    </xf>
    <xf numFmtId="49" fontId="127" fillId="67" borderId="0" xfId="115" applyNumberFormat="1" applyFont="1" applyFill="1" applyAlignment="1">
      <alignment horizontal="left" vertical="center"/>
      <extLst>
        <ext xmlns:xfpb="http://schemas.microsoft.com/office/spreadsheetml/2022/featurepropertybag" uri="{C7286773-470A-42A8-94C5-96B5CB345126}">
          <xfpb:xfComplement i="0"/>
        </ext>
      </extLst>
    </xf>
    <xf numFmtId="49" fontId="127" fillId="67" borderId="0" xfId="115" applyNumberFormat="1" applyFont="1" applyFill="1" applyAlignment="1">
      <alignment horizontal="left" vertical="center"/>
    </xf>
    <xf numFmtId="49" fontId="127" fillId="67" borderId="160" xfId="115" applyNumberFormat="1" applyFont="1" applyFill="1" applyBorder="1" applyAlignment="1">
      <alignment horizontal="right" vertical="center"/>
      <extLst>
        <ext xmlns:xfpb="http://schemas.microsoft.com/office/spreadsheetml/2022/featurepropertybag" uri="{C7286773-470A-42A8-94C5-96B5CB345126}">
          <xfpb:xfComplement i="0"/>
        </ext>
      </extLst>
    </xf>
    <xf numFmtId="0" fontId="130" fillId="0" borderId="0" xfId="115" applyFont="1"/>
    <xf numFmtId="0" fontId="1" fillId="0" borderId="160" xfId="115" applyBorder="1"/>
    <xf numFmtId="49" fontId="108" fillId="67" borderId="164" xfId="110" applyNumberFormat="1" applyFont="1" applyFill="1" applyBorder="1" applyAlignment="1">
      <alignment horizontal="left" vertical="center" wrapText="1"/>
    </xf>
    <xf numFmtId="49" fontId="108" fillId="67" borderId="165" xfId="110" applyNumberFormat="1" applyFont="1" applyFill="1" applyBorder="1" applyAlignment="1">
      <alignment horizontal="left" vertical="center" wrapText="1"/>
    </xf>
    <xf numFmtId="49" fontId="108" fillId="67" borderId="166" xfId="110" applyNumberFormat="1" applyFont="1" applyFill="1" applyBorder="1" applyAlignment="1">
      <alignment horizontal="right" vertical="center" wrapText="1"/>
    </xf>
    <xf numFmtId="0" fontId="45" fillId="26" borderId="7" xfId="116" applyFont="1" applyFill="1" applyBorder="1"/>
    <xf numFmtId="0" fontId="45" fillId="26" borderId="7" xfId="116" applyFont="1" applyFill="1" applyBorder="1" applyAlignment="1">
      <alignment horizontal="center" wrapText="1"/>
    </xf>
    <xf numFmtId="0" fontId="45" fillId="26" borderId="7" xfId="116" applyFont="1" applyFill="1" applyBorder="1" applyAlignment="1">
      <alignment wrapText="1"/>
    </xf>
    <xf numFmtId="0" fontId="45" fillId="0" borderId="7" xfId="116" applyFont="1" applyBorder="1" applyAlignment="1">
      <alignment wrapText="1"/>
    </xf>
    <xf numFmtId="0" fontId="60" fillId="62" borderId="121" xfId="116" applyFont="1" applyFill="1" applyBorder="1" applyAlignment="1">
      <alignment horizontal="center"/>
    </xf>
    <xf numFmtId="0" fontId="66" fillId="0" borderId="39" xfId="0" applyFont="1" applyBorder="1" applyAlignment="1">
      <alignment horizontal="left" vertical="center" wrapText="1"/>
    </xf>
    <xf numFmtId="0" fontId="66" fillId="0" borderId="26" xfId="0" applyFont="1" applyBorder="1" applyAlignment="1">
      <alignment horizontal="left" vertical="center" wrapText="1"/>
    </xf>
    <xf numFmtId="0" fontId="98" fillId="0" borderId="39" xfId="0" applyFont="1" applyBorder="1" applyAlignment="1">
      <alignment horizontal="left" vertical="center" wrapText="1"/>
    </xf>
    <xf numFmtId="0" fontId="93" fillId="0" borderId="69" xfId="0" applyFont="1" applyBorder="1" applyAlignment="1">
      <alignment horizontal="right" vertical="center"/>
    </xf>
    <xf numFmtId="0" fontId="91" fillId="0" borderId="69" xfId="89" applyFont="1" applyBorder="1" applyAlignment="1">
      <alignment horizontal="right" wrapText="1"/>
    </xf>
    <xf numFmtId="0" fontId="91" fillId="0" borderId="0" xfId="89" applyFont="1" applyAlignment="1">
      <alignment wrapText="1"/>
    </xf>
    <xf numFmtId="0" fontId="93" fillId="0" borderId="106" xfId="89" applyFont="1" applyBorder="1" applyAlignment="1">
      <alignment horizontal="right" wrapText="1"/>
    </xf>
    <xf numFmtId="0" fontId="45" fillId="0" borderId="116" xfId="90" applyFont="1" applyBorder="1" applyAlignment="1">
      <alignment wrapText="1"/>
    </xf>
    <xf numFmtId="0" fontId="116" fillId="0" borderId="23" xfId="88" applyFont="1" applyBorder="1" applyAlignment="1">
      <alignment vertical="center" wrapText="1"/>
    </xf>
    <xf numFmtId="0" fontId="116" fillId="0" borderId="26" xfId="88" applyFont="1" applyBorder="1" applyAlignment="1">
      <alignment vertical="center" wrapText="1"/>
    </xf>
    <xf numFmtId="0" fontId="116" fillId="0" borderId="20" xfId="88" applyFont="1" applyBorder="1" applyAlignment="1">
      <alignment vertical="center" wrapText="1"/>
    </xf>
    <xf numFmtId="0" fontId="45" fillId="0" borderId="7" xfId="116" applyFont="1" applyBorder="1" applyAlignment="1">
      <alignment horizontal="center" wrapText="1"/>
    </xf>
    <xf numFmtId="0" fontId="45" fillId="0" borderId="7" xfId="116" applyFont="1" applyBorder="1"/>
    <xf numFmtId="0" fontId="112" fillId="0" borderId="40" xfId="88" applyFont="1" applyBorder="1" applyAlignment="1">
      <alignment horizontal="left" wrapText="1"/>
    </xf>
    <xf numFmtId="0" fontId="112" fillId="0" borderId="45" xfId="88" applyFont="1" applyBorder="1" applyAlignment="1">
      <alignment horizontal="left" wrapText="1"/>
    </xf>
    <xf numFmtId="0" fontId="117" fillId="0" borderId="40" xfId="88" quotePrefix="1" applyFont="1" applyBorder="1" applyAlignment="1">
      <alignment horizontal="left" vertical="center" wrapText="1"/>
    </xf>
    <xf numFmtId="0" fontId="117" fillId="0" borderId="45" xfId="88" quotePrefix="1" applyFont="1" applyBorder="1" applyAlignment="1">
      <alignment horizontal="left" vertical="center" wrapText="1"/>
    </xf>
    <xf numFmtId="0" fontId="112" fillId="0" borderId="20" xfId="113" applyFont="1" applyBorder="1" applyAlignment="1">
      <alignment horizontal="left" vertical="center" wrapText="1"/>
    </xf>
    <xf numFmtId="0" fontId="112" fillId="0" borderId="25" xfId="113" applyFont="1" applyBorder="1" applyAlignment="1">
      <alignment horizontal="left" vertical="center" wrapText="1"/>
    </xf>
    <xf numFmtId="0" fontId="112" fillId="0" borderId="20" xfId="113" quotePrefix="1" applyFont="1" applyBorder="1" applyAlignment="1">
      <alignment horizontal="left" vertical="center" wrapText="1"/>
    </xf>
    <xf numFmtId="0" fontId="112" fillId="0" borderId="20" xfId="88" quotePrefix="1" applyFont="1" applyBorder="1" applyAlignment="1">
      <alignment horizontal="left" vertical="center" wrapText="1"/>
    </xf>
    <xf numFmtId="0" fontId="112" fillId="0" borderId="25" xfId="88" quotePrefix="1" applyFont="1" applyBorder="1" applyAlignment="1">
      <alignment horizontal="left" vertical="center" wrapText="1"/>
    </xf>
    <xf numFmtId="0" fontId="117" fillId="0" borderId="39" xfId="88" quotePrefix="1" applyFont="1" applyBorder="1" applyAlignment="1">
      <alignment horizontal="left" vertical="center" wrapText="1"/>
    </xf>
    <xf numFmtId="0" fontId="117" fillId="0" borderId="21" xfId="88" quotePrefix="1" applyFont="1" applyBorder="1" applyAlignment="1">
      <alignment horizontal="left" vertical="center" wrapText="1"/>
    </xf>
    <xf numFmtId="0" fontId="112" fillId="0" borderId="26" xfId="88" quotePrefix="1" applyFont="1" applyBorder="1" applyAlignment="1">
      <alignment horizontal="left" vertical="center" wrapText="1"/>
    </xf>
    <xf numFmtId="0" fontId="110" fillId="0" borderId="39" xfId="88" applyFont="1" applyBorder="1" applyAlignment="1">
      <alignment horizontal="center" vertical="center"/>
    </xf>
    <xf numFmtId="0" fontId="110" fillId="0" borderId="10" xfId="88" applyFont="1" applyBorder="1" applyAlignment="1">
      <alignment horizontal="center" vertical="center"/>
    </xf>
    <xf numFmtId="0" fontId="110" fillId="0" borderId="21" xfId="88" applyFont="1" applyBorder="1" applyAlignment="1">
      <alignment horizontal="center" vertical="center"/>
    </xf>
    <xf numFmtId="0" fontId="111" fillId="64" borderId="40" xfId="111" applyFont="1" applyFill="1" applyBorder="1" applyAlignment="1">
      <alignment horizontal="center" vertical="center" wrapText="1"/>
    </xf>
    <xf numFmtId="0" fontId="111" fillId="64" borderId="43" xfId="111" applyFont="1" applyFill="1" applyBorder="1" applyAlignment="1">
      <alignment horizontal="center" vertical="center"/>
    </xf>
    <xf numFmtId="0" fontId="111" fillId="64" borderId="45" xfId="111" applyFont="1" applyFill="1" applyBorder="1" applyAlignment="1">
      <alignment horizontal="center" vertical="center"/>
    </xf>
    <xf numFmtId="0" fontId="113" fillId="0" borderId="23" xfId="88" applyFont="1" applyBorder="1" applyAlignment="1">
      <alignment vertical="center" wrapText="1"/>
    </xf>
    <xf numFmtId="0" fontId="113" fillId="0" borderId="11" xfId="88" applyFont="1" applyBorder="1" applyAlignment="1">
      <alignment vertical="center" wrapText="1"/>
    </xf>
    <xf numFmtId="0" fontId="113" fillId="0" borderId="18" xfId="88" applyFont="1" applyBorder="1" applyAlignment="1">
      <alignment vertical="center" wrapText="1"/>
    </xf>
    <xf numFmtId="0" fontId="112" fillId="0" borderId="39" xfId="88" quotePrefix="1" applyFont="1" applyBorder="1" applyAlignment="1">
      <alignment horizontal="left" vertical="center" wrapText="1"/>
    </xf>
    <xf numFmtId="0" fontId="112" fillId="0" borderId="21" xfId="88" quotePrefix="1" applyFont="1" applyBorder="1" applyAlignment="1">
      <alignment horizontal="left" vertical="center" wrapText="1"/>
    </xf>
    <xf numFmtId="0" fontId="116" fillId="0" borderId="20" xfId="88" quotePrefix="1" applyFont="1" applyBorder="1" applyAlignment="1">
      <alignment horizontal="left" vertical="center" wrapText="1"/>
    </xf>
    <xf numFmtId="0" fontId="116" fillId="0" borderId="25" xfId="88" quotePrefix="1" applyFont="1" applyBorder="1" applyAlignment="1">
      <alignment horizontal="left" vertical="center" wrapText="1"/>
    </xf>
    <xf numFmtId="0" fontId="124" fillId="61" borderId="20" xfId="88" applyFont="1" applyFill="1" applyBorder="1" applyAlignment="1">
      <alignment horizontal="left" vertical="center" wrapText="1" indent="1"/>
    </xf>
    <xf numFmtId="0" fontId="112" fillId="61" borderId="0" xfId="88" applyFont="1" applyFill="1" applyAlignment="1">
      <alignment horizontal="left" vertical="center" wrapText="1" indent="1"/>
    </xf>
    <xf numFmtId="0" fontId="112" fillId="61" borderId="25" xfId="88" applyFont="1" applyFill="1" applyBorder="1" applyAlignment="1">
      <alignment horizontal="left" vertical="center" wrapText="1" indent="1"/>
    </xf>
    <xf numFmtId="0" fontId="114" fillId="61" borderId="129" xfId="88" applyFont="1" applyFill="1" applyBorder="1" applyAlignment="1" applyProtection="1">
      <alignment horizontal="center" vertical="center"/>
      <protection locked="0"/>
    </xf>
    <xf numFmtId="0" fontId="114" fillId="61" borderId="130" xfId="88" applyFont="1" applyFill="1" applyBorder="1" applyAlignment="1" applyProtection="1">
      <alignment horizontal="center" vertical="center"/>
      <protection locked="0"/>
    </xf>
    <xf numFmtId="0" fontId="7" fillId="61" borderId="0" xfId="88" applyFill="1" applyAlignment="1">
      <alignment horizontal="center"/>
    </xf>
    <xf numFmtId="0" fontId="114" fillId="61" borderId="132" xfId="88" applyFont="1" applyFill="1" applyBorder="1" applyAlignment="1" applyProtection="1">
      <alignment horizontal="center" vertical="center"/>
      <protection locked="0"/>
    </xf>
    <xf numFmtId="0" fontId="114" fillId="61" borderId="133" xfId="88" applyFont="1" applyFill="1" applyBorder="1" applyAlignment="1" applyProtection="1">
      <alignment horizontal="center" vertical="center"/>
      <protection locked="0"/>
    </xf>
    <xf numFmtId="0" fontId="115" fillId="0" borderId="40" xfId="88" applyFont="1" applyBorder="1" applyAlignment="1">
      <alignment horizontal="center" vertical="center" wrapText="1"/>
    </xf>
    <xf numFmtId="0" fontId="115" fillId="0" borderId="43" xfId="88" applyFont="1" applyBorder="1" applyAlignment="1">
      <alignment horizontal="center" vertical="center" wrapText="1"/>
    </xf>
    <xf numFmtId="0" fontId="115" fillId="0" borderId="45" xfId="88" applyFont="1" applyBorder="1" applyAlignment="1">
      <alignment horizontal="center" vertical="center" wrapText="1"/>
    </xf>
    <xf numFmtId="0" fontId="112" fillId="61" borderId="40" xfId="88" applyFont="1" applyFill="1" applyBorder="1" applyAlignment="1">
      <alignment horizontal="center" vertical="center" wrapText="1"/>
    </xf>
    <xf numFmtId="0" fontId="112" fillId="61" borderId="43" xfId="88" applyFont="1" applyFill="1" applyBorder="1" applyAlignment="1">
      <alignment horizontal="center" vertical="center" wrapText="1"/>
    </xf>
    <xf numFmtId="0" fontId="112" fillId="61" borderId="45" xfId="88" applyFont="1" applyFill="1" applyBorder="1" applyAlignment="1">
      <alignment horizontal="center" vertical="center" wrapText="1"/>
    </xf>
    <xf numFmtId="0" fontId="110" fillId="61" borderId="40" xfId="88" applyFont="1" applyFill="1" applyBorder="1" applyAlignment="1">
      <alignment horizontal="center"/>
    </xf>
    <xf numFmtId="0" fontId="110" fillId="61" borderId="43" xfId="88" applyFont="1" applyFill="1" applyBorder="1" applyAlignment="1">
      <alignment horizontal="center"/>
    </xf>
    <xf numFmtId="0" fontId="110" fillId="61" borderId="45" xfId="88" applyFont="1" applyFill="1" applyBorder="1" applyAlignment="1">
      <alignment horizontal="center"/>
    </xf>
    <xf numFmtId="0" fontId="112" fillId="61" borderId="40" xfId="88" applyFont="1" applyFill="1" applyBorder="1" applyAlignment="1">
      <alignment horizontal="left" vertical="center" wrapText="1" indent="1"/>
    </xf>
    <xf numFmtId="0" fontId="112" fillId="61" borderId="43" xfId="88" applyFont="1" applyFill="1" applyBorder="1" applyAlignment="1">
      <alignment horizontal="left" vertical="center" wrapText="1" indent="1"/>
    </xf>
    <xf numFmtId="0" fontId="112" fillId="61" borderId="45" xfId="88" applyFont="1" applyFill="1" applyBorder="1" applyAlignment="1">
      <alignment horizontal="left" vertical="center" wrapText="1" indent="1"/>
    </xf>
    <xf numFmtId="0" fontId="113" fillId="61" borderId="40" xfId="88" quotePrefix="1" applyFont="1" applyFill="1" applyBorder="1" applyAlignment="1">
      <alignment horizontal="center" vertical="center"/>
    </xf>
    <xf numFmtId="0" fontId="113" fillId="61" borderId="43" xfId="88" quotePrefix="1" applyFont="1" applyFill="1" applyBorder="1" applyAlignment="1">
      <alignment horizontal="center" vertical="center"/>
    </xf>
    <xf numFmtId="0" fontId="113" fillId="61" borderId="45" xfId="88" quotePrefix="1" applyFont="1" applyFill="1" applyBorder="1" applyAlignment="1">
      <alignment horizontal="center" vertical="center"/>
    </xf>
    <xf numFmtId="0" fontId="114" fillId="61" borderId="126" xfId="88" applyFont="1" applyFill="1" applyBorder="1" applyAlignment="1" applyProtection="1">
      <alignment horizontal="center" vertical="center"/>
      <protection locked="0"/>
    </xf>
    <xf numFmtId="0" fontId="114" fillId="61" borderId="127" xfId="88" applyFont="1" applyFill="1" applyBorder="1" applyAlignment="1" applyProtection="1">
      <alignment horizontal="center" vertical="center"/>
      <protection locked="0"/>
    </xf>
    <xf numFmtId="0" fontId="112" fillId="0" borderId="146" xfId="88" applyFont="1" applyBorder="1" applyAlignment="1">
      <alignment horizontal="left" wrapText="1"/>
    </xf>
    <xf numFmtId="0" fontId="112" fillId="0" borderId="147" xfId="88" applyFont="1" applyBorder="1" applyAlignment="1">
      <alignment horizontal="left"/>
    </xf>
    <xf numFmtId="0" fontId="112" fillId="0" borderId="148" xfId="88" applyFont="1" applyBorder="1" applyAlignment="1">
      <alignment horizontal="left"/>
    </xf>
    <xf numFmtId="0" fontId="99" fillId="0" borderId="151" xfId="91" applyBorder="1" applyAlignment="1">
      <alignment horizontal="center"/>
    </xf>
    <xf numFmtId="0" fontId="122" fillId="0" borderId="152" xfId="91" applyFont="1" applyBorder="1" applyAlignment="1">
      <alignment horizontal="center"/>
    </xf>
    <xf numFmtId="0" fontId="122" fillId="0" borderId="153" xfId="91" applyFont="1" applyBorder="1" applyAlignment="1">
      <alignment horizontal="center"/>
    </xf>
    <xf numFmtId="0" fontId="112" fillId="0" borderId="32" xfId="88" applyFont="1" applyBorder="1" applyAlignment="1">
      <alignment wrapText="1"/>
    </xf>
    <xf numFmtId="0" fontId="112" fillId="0" borderId="15" xfId="88" applyFont="1" applyBorder="1"/>
    <xf numFmtId="0" fontId="112" fillId="0" borderId="33" xfId="88" applyFont="1" applyBorder="1"/>
    <xf numFmtId="0" fontId="112" fillId="0" borderId="143" xfId="88" applyFont="1" applyBorder="1" applyAlignment="1">
      <alignment horizontal="left" wrapText="1"/>
    </xf>
    <xf numFmtId="0" fontId="112" fillId="0" borderId="144" xfId="88" applyFont="1" applyBorder="1" applyAlignment="1">
      <alignment horizontal="left"/>
    </xf>
    <xf numFmtId="0" fontId="112" fillId="0" borderId="145" xfId="88" applyFont="1" applyBorder="1" applyAlignment="1">
      <alignment horizontal="left"/>
    </xf>
    <xf numFmtId="0" fontId="113" fillId="0" borderId="146" xfId="88" applyFont="1" applyBorder="1" applyAlignment="1">
      <alignment horizontal="left"/>
    </xf>
    <xf numFmtId="0" fontId="113" fillId="0" borderId="147" xfId="88" applyFont="1" applyBorder="1" applyAlignment="1">
      <alignment horizontal="left"/>
    </xf>
    <xf numFmtId="0" fontId="113" fillId="0" borderId="148" xfId="88" applyFont="1" applyBorder="1" applyAlignment="1">
      <alignment horizontal="left"/>
    </xf>
    <xf numFmtId="0" fontId="111" fillId="64" borderId="58" xfId="88" applyFont="1" applyFill="1" applyBorder="1" applyAlignment="1">
      <alignment horizontal="center" vertical="center" wrapText="1"/>
    </xf>
    <xf numFmtId="0" fontId="111" fillId="64" borderId="155" xfId="88" applyFont="1" applyFill="1" applyBorder="1" applyAlignment="1">
      <alignment horizontal="center" vertical="center" wrapText="1"/>
    </xf>
    <xf numFmtId="0" fontId="111" fillId="64" borderId="156" xfId="88" applyFont="1" applyFill="1" applyBorder="1" applyAlignment="1">
      <alignment horizontal="center" vertical="center" wrapText="1"/>
    </xf>
    <xf numFmtId="0" fontId="94" fillId="0" borderId="40" xfId="0" applyFont="1" applyBorder="1" applyAlignment="1" applyProtection="1">
      <alignment horizontal="left" vertical="center"/>
      <protection locked="0"/>
    </xf>
    <xf numFmtId="0" fontId="95" fillId="0" borderId="43" xfId="0" applyFont="1" applyBorder="1" applyAlignment="1" applyProtection="1">
      <alignment vertical="center"/>
      <protection locked="0"/>
    </xf>
    <xf numFmtId="0" fontId="95" fillId="0" borderId="45" xfId="0" applyFont="1" applyBorder="1" applyAlignment="1" applyProtection="1">
      <alignment vertical="center"/>
      <protection locked="0"/>
    </xf>
    <xf numFmtId="0" fontId="17" fillId="0" borderId="14" xfId="0" applyFont="1" applyBorder="1" applyAlignment="1">
      <alignment horizontal="center"/>
    </xf>
    <xf numFmtId="0" fontId="17" fillId="0" borderId="25" xfId="0" applyFont="1" applyBorder="1" applyAlignment="1">
      <alignment horizontal="center"/>
    </xf>
    <xf numFmtId="0" fontId="94" fillId="0" borderId="39" xfId="0" applyFont="1" applyBorder="1" applyAlignment="1" applyProtection="1">
      <alignment horizontal="left" vertical="center"/>
      <protection locked="0"/>
    </xf>
    <xf numFmtId="0" fontId="95" fillId="0" borderId="10" xfId="0" applyFont="1" applyBorder="1" applyAlignment="1" applyProtection="1">
      <alignment vertical="center"/>
      <protection locked="0"/>
    </xf>
    <xf numFmtId="0" fontId="95" fillId="0" borderId="21" xfId="0" applyFont="1" applyBorder="1" applyAlignment="1" applyProtection="1">
      <alignment vertical="center"/>
      <protection locked="0"/>
    </xf>
    <xf numFmtId="0" fontId="26" fillId="0" borderId="14" xfId="0" applyFont="1" applyBorder="1" applyAlignment="1">
      <alignment horizontal="center" vertical="center"/>
    </xf>
    <xf numFmtId="0" fontId="26" fillId="0" borderId="25" xfId="0" applyFont="1" applyBorder="1" applyAlignment="1">
      <alignment horizontal="center" vertical="center"/>
    </xf>
    <xf numFmtId="0" fontId="9" fillId="25" borderId="68" xfId="0" applyFont="1" applyFill="1" applyBorder="1" applyAlignment="1">
      <alignment horizontal="center" vertical="center"/>
    </xf>
    <xf numFmtId="0" fontId="9" fillId="25" borderId="43" xfId="0" applyFont="1" applyFill="1" applyBorder="1" applyAlignment="1">
      <alignment horizontal="center" vertical="center"/>
    </xf>
    <xf numFmtId="0" fontId="9" fillId="25" borderId="45" xfId="0" applyFont="1" applyFill="1" applyBorder="1" applyAlignment="1">
      <alignment horizontal="center" vertical="center"/>
    </xf>
    <xf numFmtId="0" fontId="10" fillId="0" borderId="0" xfId="93" applyFont="1" applyAlignment="1">
      <alignment horizontal="left" vertical="top" wrapText="1"/>
    </xf>
    <xf numFmtId="0" fontId="32" fillId="0" borderId="0" xfId="0" applyFont="1" applyAlignment="1">
      <alignment horizontal="center"/>
    </xf>
    <xf numFmtId="0" fontId="7" fillId="0" borderId="0" xfId="38" applyFont="1" applyAlignment="1" applyProtection="1">
      <alignment horizontal="center" wrapText="1"/>
      <protection locked="0"/>
    </xf>
    <xf numFmtId="0" fontId="9" fillId="0" borderId="23" xfId="0" applyFont="1" applyBorder="1" applyAlignment="1" applyProtection="1">
      <alignment horizontal="center" vertical="top" shrinkToFit="1"/>
      <protection locked="0"/>
    </xf>
    <xf numFmtId="0" fontId="9" fillId="0" borderId="18" xfId="0" applyFont="1" applyBorder="1" applyAlignment="1" applyProtection="1">
      <alignment horizontal="center" vertical="top" shrinkToFit="1"/>
      <protection locked="0"/>
    </xf>
    <xf numFmtId="0" fontId="29" fillId="0" borderId="0" xfId="0" applyFont="1" applyAlignment="1">
      <alignment horizontal="left" wrapText="1"/>
    </xf>
    <xf numFmtId="0" fontId="17" fillId="0" borderId="15"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Alignment="1">
      <alignment horizontal="center" vertical="center"/>
    </xf>
    <xf numFmtId="0" fontId="17" fillId="0" borderId="25" xfId="0" applyFont="1" applyBorder="1" applyAlignment="1">
      <alignment horizontal="center" vertical="center"/>
    </xf>
    <xf numFmtId="0" fontId="94" fillId="0" borderId="36" xfId="0" applyFont="1" applyBorder="1" applyAlignment="1" applyProtection="1">
      <alignment horizontal="center" vertical="center"/>
      <protection locked="0"/>
    </xf>
    <xf numFmtId="0" fontId="94" fillId="0" borderId="60" xfId="0" applyFont="1" applyBorder="1" applyAlignment="1" applyProtection="1">
      <alignment horizontal="center" vertical="center"/>
      <protection locked="0"/>
    </xf>
    <xf numFmtId="0" fontId="26" fillId="0" borderId="0" xfId="0" applyFont="1" applyAlignment="1">
      <alignment horizontal="center" vertical="center"/>
    </xf>
    <xf numFmtId="0" fontId="94" fillId="0" borderId="43" xfId="0" applyFont="1" applyBorder="1" applyAlignment="1" applyProtection="1">
      <alignment horizontal="left" vertical="center"/>
      <protection locked="0"/>
    </xf>
    <xf numFmtId="0" fontId="94" fillId="0" borderId="42" xfId="0" applyFont="1" applyBorder="1" applyAlignment="1" applyProtection="1">
      <alignment horizontal="left" vertical="center"/>
      <protection locked="0"/>
    </xf>
    <xf numFmtId="0" fontId="37" fillId="0" borderId="0" xfId="0" applyFont="1" applyAlignment="1">
      <alignment horizontal="left" wrapText="1"/>
    </xf>
    <xf numFmtId="0" fontId="26" fillId="0" borderId="0" xfId="0" quotePrefix="1" applyFont="1" applyAlignment="1">
      <alignment horizontal="center" vertical="center"/>
    </xf>
    <xf numFmtId="0" fontId="26" fillId="0" borderId="25" xfId="0" quotePrefix="1" applyFont="1" applyBorder="1" applyAlignment="1">
      <alignment horizontal="center" vertical="center"/>
    </xf>
    <xf numFmtId="0" fontId="36" fillId="0" borderId="0" xfId="0" applyFont="1" applyAlignment="1" applyProtection="1">
      <alignment horizontal="right" vertical="center"/>
      <protection locked="0"/>
    </xf>
    <xf numFmtId="0" fontId="0" fillId="0" borderId="0" xfId="0" applyAlignment="1">
      <alignment vertical="center"/>
    </xf>
    <xf numFmtId="0" fontId="10" fillId="0" borderId="0" xfId="0" applyFont="1" applyAlignment="1">
      <alignment horizontal="center"/>
    </xf>
    <xf numFmtId="0" fontId="39" fillId="0" borderId="22" xfId="0" applyFont="1" applyBorder="1" applyAlignment="1">
      <alignment horizontal="right" vertical="center"/>
    </xf>
    <xf numFmtId="0" fontId="26" fillId="0" borderId="36" xfId="0" applyFont="1" applyBorder="1" applyAlignment="1">
      <alignment horizontal="center"/>
    </xf>
    <xf numFmtId="0" fontId="26" fillId="0" borderId="65" xfId="0" applyFont="1" applyBorder="1" applyAlignment="1">
      <alignment horizontal="center"/>
    </xf>
    <xf numFmtId="0" fontId="22"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25" xfId="0" applyFont="1" applyBorder="1" applyAlignment="1">
      <alignment horizontal="center" vertical="center"/>
    </xf>
    <xf numFmtId="0" fontId="22" fillId="0" borderId="39" xfId="0" applyFont="1" applyBorder="1" applyAlignment="1">
      <alignment horizontal="center" vertical="center"/>
    </xf>
    <xf numFmtId="0" fontId="22" fillId="0" borderId="44" xfId="0" applyFont="1" applyBorder="1" applyAlignment="1">
      <alignment horizontal="center" vertical="center"/>
    </xf>
    <xf numFmtId="0" fontId="22" fillId="0" borderId="47" xfId="0" applyFont="1" applyBorder="1" applyAlignment="1">
      <alignment horizontal="center" vertical="center"/>
    </xf>
    <xf numFmtId="0" fontId="13" fillId="0" borderId="40" xfId="0" applyFont="1" applyBorder="1" applyAlignment="1" applyProtection="1">
      <alignment horizontal="center"/>
      <protection locked="0"/>
    </xf>
    <xf numFmtId="0" fontId="13" fillId="0" borderId="42" xfId="0" applyFont="1" applyBorder="1" applyAlignment="1" applyProtection="1">
      <alignment horizontal="center"/>
      <protection locked="0"/>
    </xf>
    <xf numFmtId="0" fontId="21" fillId="0" borderId="27" xfId="0" applyFont="1" applyBorder="1" applyAlignment="1">
      <alignment horizontal="center" vertical="center"/>
    </xf>
    <xf numFmtId="0" fontId="21" fillId="0" borderId="52" xfId="0" applyFont="1" applyBorder="1" applyAlignment="1">
      <alignment horizontal="center" vertical="center"/>
    </xf>
    <xf numFmtId="0" fontId="21" fillId="0" borderId="22" xfId="0" applyFont="1" applyBorder="1" applyAlignment="1">
      <alignment horizontal="center" vertical="center"/>
    </xf>
    <xf numFmtId="0" fontId="21" fillId="0" borderId="64" xfId="0" applyFont="1" applyBorder="1" applyAlignment="1">
      <alignment horizontal="center" vertical="center"/>
    </xf>
    <xf numFmtId="0" fontId="8" fillId="27" borderId="39" xfId="0" applyFont="1" applyFill="1" applyBorder="1" applyAlignment="1">
      <alignment horizontal="left" vertical="center"/>
    </xf>
    <xf numFmtId="0" fontId="8" fillId="27" borderId="10" xfId="0" applyFont="1" applyFill="1" applyBorder="1" applyAlignment="1">
      <alignment horizontal="left" vertical="center"/>
    </xf>
    <xf numFmtId="0" fontId="8" fillId="27" borderId="44" xfId="0" applyFont="1" applyFill="1" applyBorder="1" applyAlignment="1">
      <alignment horizontal="left" vertical="center"/>
    </xf>
    <xf numFmtId="0" fontId="26" fillId="0" borderId="0" xfId="0" quotePrefix="1" applyFont="1" applyAlignment="1">
      <alignment horizontal="center" vertical="center" wrapText="1"/>
    </xf>
    <xf numFmtId="0" fontId="26" fillId="0" borderId="25" xfId="0" quotePrefix="1" applyFont="1" applyBorder="1" applyAlignment="1">
      <alignment horizontal="center" vertical="center" wrapText="1"/>
    </xf>
    <xf numFmtId="0" fontId="28" fillId="0" borderId="32" xfId="0" applyFont="1" applyBorder="1" applyAlignment="1">
      <alignment horizontal="center" vertical="center"/>
    </xf>
    <xf numFmtId="0" fontId="28" fillId="0" borderId="34" xfId="0" applyFont="1" applyBorder="1" applyAlignment="1">
      <alignment horizontal="center" vertical="center"/>
    </xf>
    <xf numFmtId="0" fontId="16" fillId="0" borderId="0" xfId="0" applyFont="1" applyAlignment="1">
      <alignment horizontal="center"/>
    </xf>
    <xf numFmtId="0" fontId="22" fillId="0" borderId="21" xfId="0" applyFont="1" applyBorder="1" applyAlignment="1">
      <alignment horizontal="center" vertical="center"/>
    </xf>
    <xf numFmtId="0" fontId="28" fillId="0" borderId="33" xfId="0" applyFont="1" applyBorder="1" applyAlignment="1">
      <alignment horizontal="center" vertical="center"/>
    </xf>
    <xf numFmtId="0" fontId="127" fillId="65" borderId="162" xfId="115" applyFont="1" applyFill="1" applyBorder="1" applyAlignment="1">
      <alignment vertical="center" wrapText="1"/>
    </xf>
    <xf numFmtId="0" fontId="127" fillId="65" borderId="161" xfId="115" applyFont="1" applyFill="1" applyBorder="1" applyAlignment="1">
      <alignment vertical="center" wrapText="1"/>
    </xf>
    <xf numFmtId="0" fontId="125" fillId="65" borderId="160" xfId="115" applyFont="1" applyFill="1" applyBorder="1" applyAlignment="1">
      <alignment vertical="center"/>
    </xf>
    <xf numFmtId="0" fontId="125" fillId="65" borderId="0" xfId="115" applyFont="1" applyFill="1" applyAlignment="1">
      <alignment vertical="center"/>
    </xf>
    <xf numFmtId="0" fontId="125" fillId="65" borderId="163" xfId="115" applyFont="1" applyFill="1" applyBorder="1" applyAlignment="1">
      <alignment vertical="center"/>
    </xf>
    <xf numFmtId="0" fontId="125" fillId="65" borderId="160" xfId="115" applyFont="1" applyFill="1" applyBorder="1" applyAlignment="1">
      <alignment horizontal="left" vertical="center" indent="2"/>
    </xf>
    <xf numFmtId="0" fontId="125" fillId="65" borderId="0" xfId="115" applyFont="1" applyFill="1" applyAlignment="1">
      <alignment horizontal="left" vertical="center" indent="2"/>
    </xf>
    <xf numFmtId="0" fontId="125" fillId="65" borderId="163" xfId="115" applyFont="1" applyFill="1" applyBorder="1" applyAlignment="1">
      <alignment horizontal="left" vertical="center" indent="2"/>
    </xf>
    <xf numFmtId="49" fontId="131" fillId="63" borderId="160" xfId="110" applyNumberFormat="1" applyFont="1" applyFill="1" applyBorder="1" applyAlignment="1">
      <alignment horizontal="center" wrapText="1"/>
    </xf>
    <xf numFmtId="49" fontId="131" fillId="63" borderId="0" xfId="110" applyNumberFormat="1" applyFont="1" applyFill="1" applyAlignment="1">
      <alignment horizontal="center" wrapText="1"/>
    </xf>
    <xf numFmtId="0" fontId="129" fillId="66" borderId="160" xfId="115" applyFont="1" applyFill="1" applyBorder="1" applyAlignment="1">
      <alignment horizontal="center" vertical="center"/>
    </xf>
    <xf numFmtId="0" fontId="129" fillId="66" borderId="0" xfId="115" applyFont="1" applyFill="1" applyAlignment="1">
      <alignment horizontal="center" vertical="center"/>
    </xf>
    <xf numFmtId="0" fontId="130" fillId="65" borderId="160" xfId="115" applyFont="1" applyFill="1" applyBorder="1" applyAlignment="1">
      <alignment horizontal="left" vertical="center"/>
    </xf>
    <xf numFmtId="0" fontId="129" fillId="65" borderId="0" xfId="115" applyFont="1" applyFill="1" applyAlignment="1">
      <alignment horizontal="left" vertical="center"/>
    </xf>
    <xf numFmtId="0" fontId="129" fillId="65" borderId="163" xfId="115" applyFont="1" applyFill="1" applyBorder="1" applyAlignment="1">
      <alignment horizontal="left" vertical="center"/>
    </xf>
    <xf numFmtId="0" fontId="126" fillId="65" borderId="160" xfId="115" applyFont="1" applyFill="1" applyBorder="1" applyAlignment="1">
      <alignment horizontal="left" vertical="center" indent="2"/>
    </xf>
    <xf numFmtId="0" fontId="126" fillId="65" borderId="0" xfId="115" applyFont="1" applyFill="1" applyAlignment="1">
      <alignment horizontal="left" vertical="center" indent="2"/>
    </xf>
    <xf numFmtId="0" fontId="126" fillId="65" borderId="162" xfId="115" applyFont="1" applyFill="1" applyBorder="1" applyAlignment="1">
      <alignment vertical="center"/>
    </xf>
    <xf numFmtId="0" fontId="126" fillId="65" borderId="161" xfId="115" applyFont="1" applyFill="1" applyBorder="1" applyAlignment="1">
      <alignment vertical="center"/>
    </xf>
    <xf numFmtId="0" fontId="127" fillId="65" borderId="0" xfId="115" applyFont="1" applyFill="1" applyAlignment="1">
      <alignment vertical="center"/>
    </xf>
    <xf numFmtId="0" fontId="127" fillId="65" borderId="162" xfId="115" applyFont="1" applyFill="1" applyBorder="1"/>
    <xf numFmtId="0" fontId="127" fillId="65" borderId="161" xfId="115" applyFont="1" applyFill="1" applyBorder="1"/>
    <xf numFmtId="0" fontId="1" fillId="65" borderId="159" xfId="115" applyFill="1" applyBorder="1" applyAlignment="1">
      <alignment vertical="center"/>
    </xf>
    <xf numFmtId="0" fontId="1" fillId="65" borderId="158" xfId="115" applyFill="1" applyBorder="1" applyAlignment="1">
      <alignment vertical="center"/>
    </xf>
    <xf numFmtId="0" fontId="126" fillId="65" borderId="0" xfId="115" applyFont="1" applyFill="1" applyAlignment="1">
      <alignment vertical="center"/>
    </xf>
    <xf numFmtId="0" fontId="126" fillId="65" borderId="163" xfId="115" applyFont="1" applyFill="1" applyBorder="1" applyAlignment="1">
      <alignment vertical="center"/>
    </xf>
    <xf numFmtId="0" fontId="125" fillId="65" borderId="162" xfId="115" applyFont="1" applyFill="1" applyBorder="1" applyAlignment="1">
      <alignment vertical="center"/>
    </xf>
    <xf numFmtId="0" fontId="125" fillId="65" borderId="161" xfId="115" applyFont="1" applyFill="1" applyBorder="1" applyAlignment="1">
      <alignment vertical="center"/>
    </xf>
    <xf numFmtId="0" fontId="125" fillId="67" borderId="160" xfId="115" applyFont="1" applyFill="1" applyBorder="1" applyAlignment="1">
      <alignment horizontal="left" vertical="center"/>
    </xf>
    <xf numFmtId="0" fontId="125" fillId="67" borderId="0" xfId="115" applyFont="1" applyFill="1" applyAlignment="1">
      <alignment horizontal="left" vertical="center"/>
    </xf>
    <xf numFmtId="0" fontId="125" fillId="67" borderId="163" xfId="115" applyFont="1" applyFill="1" applyBorder="1" applyAlignment="1">
      <alignment horizontal="left" vertical="center"/>
    </xf>
    <xf numFmtId="0" fontId="126" fillId="67" borderId="160" xfId="115" applyFont="1" applyFill="1" applyBorder="1" applyAlignment="1">
      <alignment horizontal="left" vertical="center" indent="2"/>
    </xf>
    <xf numFmtId="0" fontId="126" fillId="67" borderId="0" xfId="115" applyFont="1" applyFill="1" applyAlignment="1">
      <alignment horizontal="left" vertical="center" indent="2"/>
    </xf>
    <xf numFmtId="0" fontId="127" fillId="67" borderId="162" xfId="115" applyFont="1" applyFill="1" applyBorder="1" applyAlignment="1">
      <alignment horizontal="left" vertical="center"/>
    </xf>
    <xf numFmtId="0" fontId="127" fillId="67" borderId="161" xfId="115" applyFont="1" applyFill="1" applyBorder="1" applyAlignment="1">
      <alignment horizontal="left" vertical="center"/>
    </xf>
    <xf numFmtId="49" fontId="109" fillId="63" borderId="175" xfId="110" applyNumberFormat="1" applyFont="1" applyFill="1" applyBorder="1" applyAlignment="1">
      <alignment horizontal="center" wrapText="1"/>
    </xf>
    <xf numFmtId="49" fontId="109" fillId="63" borderId="174" xfId="110" applyNumberFormat="1" applyFont="1" applyFill="1" applyBorder="1" applyAlignment="1">
      <alignment horizontal="center" wrapText="1"/>
    </xf>
    <xf numFmtId="49" fontId="109" fillId="63" borderId="173" xfId="110" applyNumberFormat="1" applyFont="1" applyFill="1" applyBorder="1" applyAlignment="1">
      <alignment horizontal="center" wrapText="1"/>
    </xf>
    <xf numFmtId="49" fontId="109" fillId="63" borderId="172" xfId="110" applyNumberFormat="1" applyFont="1" applyFill="1" applyBorder="1" applyAlignment="1">
      <alignment horizontal="center" wrapText="1"/>
    </xf>
    <xf numFmtId="49" fontId="109" fillId="63" borderId="171" xfId="110" applyNumberFormat="1" applyFont="1" applyFill="1" applyBorder="1" applyAlignment="1">
      <alignment horizontal="center" wrapText="1"/>
    </xf>
    <xf numFmtId="49" fontId="109" fillId="63" borderId="170" xfId="110" applyNumberFormat="1" applyFont="1" applyFill="1" applyBorder="1" applyAlignment="1">
      <alignment horizontal="center" wrapText="1"/>
    </xf>
    <xf numFmtId="49" fontId="134" fillId="66" borderId="169" xfId="110" applyNumberFormat="1" applyFont="1" applyFill="1" applyBorder="1" applyAlignment="1">
      <alignment horizontal="center" vertical="center" wrapText="1"/>
    </xf>
    <xf numFmtId="49" fontId="134" fillId="66" borderId="168" xfId="110" applyNumberFormat="1" applyFont="1" applyFill="1" applyBorder="1" applyAlignment="1">
      <alignment horizontal="center" vertical="center" wrapText="1"/>
    </xf>
    <xf numFmtId="49" fontId="134" fillId="66" borderId="167" xfId="110" applyNumberFormat="1" applyFont="1" applyFill="1" applyBorder="1" applyAlignment="1">
      <alignment horizontal="center" vertical="center" wrapText="1"/>
    </xf>
    <xf numFmtId="0" fontId="126" fillId="67" borderId="162" xfId="115" applyFont="1" applyFill="1" applyBorder="1" applyAlignment="1">
      <alignment horizontal="left" vertical="center"/>
    </xf>
    <xf numFmtId="0" fontId="126" fillId="67" borderId="161" xfId="115" applyFont="1" applyFill="1" applyBorder="1" applyAlignment="1">
      <alignment horizontal="left" vertical="center"/>
    </xf>
    <xf numFmtId="0" fontId="125" fillId="67" borderId="160" xfId="115" applyFont="1" applyFill="1" applyBorder="1" applyAlignment="1">
      <alignment horizontal="left" vertical="center" indent="2"/>
    </xf>
    <xf numFmtId="0" fontId="125" fillId="67" borderId="0" xfId="115" applyFont="1" applyFill="1" applyAlignment="1">
      <alignment horizontal="left" vertical="center" indent="2"/>
    </xf>
    <xf numFmtId="0" fontId="125" fillId="67" borderId="163" xfId="115" applyFont="1" applyFill="1" applyBorder="1" applyAlignment="1">
      <alignment horizontal="left" vertical="center" indent="2"/>
    </xf>
    <xf numFmtId="0" fontId="133" fillId="67" borderId="160" xfId="115" applyFont="1" applyFill="1" applyBorder="1" applyAlignment="1">
      <alignment horizontal="left" vertical="center" indent="5"/>
    </xf>
    <xf numFmtId="0" fontId="133" fillId="67" borderId="0" xfId="115" applyFont="1" applyFill="1" applyAlignment="1">
      <alignment horizontal="left" vertical="center" indent="5"/>
    </xf>
    <xf numFmtId="0" fontId="133" fillId="67" borderId="163" xfId="115" applyFont="1" applyFill="1" applyBorder="1" applyAlignment="1">
      <alignment horizontal="left" vertical="center" indent="5"/>
    </xf>
    <xf numFmtId="0" fontId="1" fillId="67" borderId="53" xfId="115" applyFill="1" applyBorder="1" applyAlignment="1">
      <alignment horizontal="right"/>
    </xf>
    <xf numFmtId="0" fontId="1" fillId="67" borderId="157" xfId="115" applyFill="1" applyBorder="1" applyAlignment="1">
      <alignment horizontal="right"/>
    </xf>
    <xf numFmtId="0" fontId="132" fillId="67" borderId="0" xfId="115" applyFont="1" applyFill="1" applyAlignment="1">
      <alignment horizontal="left" vertical="center"/>
    </xf>
    <xf numFmtId="0" fontId="132" fillId="67" borderId="163" xfId="115" applyFont="1" applyFill="1" applyBorder="1" applyAlignment="1">
      <alignment horizontal="left" vertical="center"/>
    </xf>
    <xf numFmtId="0" fontId="125" fillId="67" borderId="22" xfId="115" applyFont="1" applyFill="1" applyBorder="1" applyAlignment="1">
      <alignment horizontal="left" vertical="center"/>
    </xf>
    <xf numFmtId="0" fontId="125" fillId="67" borderId="64" xfId="115" applyFont="1" applyFill="1" applyBorder="1" applyAlignment="1">
      <alignment horizontal="left" vertical="center"/>
    </xf>
    <xf numFmtId="0" fontId="12" fillId="0" borderId="24" xfId="0" applyFont="1" applyBorder="1" applyAlignment="1">
      <alignment horizontal="center" vertical="center" wrapText="1"/>
    </xf>
    <xf numFmtId="0" fontId="12" fillId="0" borderId="59"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wrapText="1"/>
    </xf>
    <xf numFmtId="0" fontId="12" fillId="0" borderId="20" xfId="0" applyFont="1" applyBorder="1" applyAlignment="1">
      <alignment horizontal="center" vertical="center"/>
    </xf>
    <xf numFmtId="0" fontId="12" fillId="0" borderId="27" xfId="0" applyFont="1" applyBorder="1" applyAlignment="1">
      <alignment horizontal="center" vertical="center"/>
    </xf>
    <xf numFmtId="0" fontId="26" fillId="0" borderId="47" xfId="0" applyFont="1" applyBorder="1" applyAlignment="1">
      <alignment horizontal="center" vertical="center"/>
    </xf>
    <xf numFmtId="0" fontId="65" fillId="0" borderId="22" xfId="0" applyFont="1" applyBorder="1" applyAlignment="1">
      <alignment horizontal="center"/>
    </xf>
    <xf numFmtId="0" fontId="65" fillId="0" borderId="64" xfId="0" applyFont="1" applyBorder="1" applyAlignment="1">
      <alignment horizontal="center"/>
    </xf>
    <xf numFmtId="0" fontId="104" fillId="0" borderId="0" xfId="0" applyFont="1" applyAlignment="1">
      <alignment horizontal="left" vertical="top" wrapText="1"/>
    </xf>
    <xf numFmtId="0" fontId="14" fillId="0" borderId="0" xfId="0" quotePrefix="1" applyFont="1" applyAlignment="1">
      <alignment horizontal="left" vertical="top" wrapText="1"/>
    </xf>
    <xf numFmtId="0" fontId="14" fillId="0" borderId="0" xfId="0" applyFont="1" applyAlignment="1">
      <alignment vertical="top" wrapText="1"/>
    </xf>
    <xf numFmtId="0" fontId="85" fillId="0" borderId="0" xfId="0" quotePrefix="1" applyFont="1" applyAlignment="1">
      <alignment vertical="top" wrapText="1"/>
    </xf>
    <xf numFmtId="0" fontId="14" fillId="0" borderId="0" xfId="0" applyFont="1" applyAlignment="1">
      <alignment horizontal="left" vertical="top" wrapText="1"/>
    </xf>
    <xf numFmtId="0" fontId="21" fillId="25" borderId="68" xfId="0" applyFont="1" applyFill="1" applyBorder="1" applyAlignment="1">
      <alignment horizontal="center" vertical="center"/>
    </xf>
    <xf numFmtId="0" fontId="21" fillId="25" borderId="43" xfId="0" applyFont="1" applyFill="1" applyBorder="1" applyAlignment="1">
      <alignment horizontal="center" vertical="center"/>
    </xf>
    <xf numFmtId="0" fontId="21" fillId="25" borderId="42" xfId="0" applyFont="1" applyFill="1" applyBorder="1" applyAlignment="1">
      <alignment horizontal="center" vertical="center"/>
    </xf>
    <xf numFmtId="0" fontId="65" fillId="0" borderId="15" xfId="0" applyFont="1" applyBorder="1" applyAlignment="1">
      <alignment horizontal="center"/>
    </xf>
    <xf numFmtId="0" fontId="65" fillId="0" borderId="34" xfId="0" applyFont="1" applyBorder="1" applyAlignment="1">
      <alignment horizontal="center"/>
    </xf>
    <xf numFmtId="0" fontId="65" fillId="0" borderId="0" xfId="0" applyFont="1" applyAlignment="1">
      <alignment horizontal="center"/>
    </xf>
    <xf numFmtId="0" fontId="65" fillId="0" borderId="47" xfId="0" applyFont="1" applyBorder="1" applyAlignment="1">
      <alignment horizontal="center"/>
    </xf>
    <xf numFmtId="0" fontId="67" fillId="0" borderId="0" xfId="0" applyFont="1" applyAlignment="1">
      <alignment horizontal="center"/>
    </xf>
    <xf numFmtId="0" fontId="67" fillId="0" borderId="47" xfId="0" applyFont="1" applyBorder="1" applyAlignment="1">
      <alignment horizontal="center"/>
    </xf>
    <xf numFmtId="0" fontId="27" fillId="0" borderId="0" xfId="0" applyFont="1" applyAlignment="1">
      <alignment horizontal="center"/>
    </xf>
    <xf numFmtId="0" fontId="27" fillId="0" borderId="47" xfId="0" applyFont="1" applyBorder="1" applyAlignment="1">
      <alignment horizontal="center"/>
    </xf>
    <xf numFmtId="0" fontId="12" fillId="0" borderId="2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xf>
    <xf numFmtId="0" fontId="43" fillId="0" borderId="47" xfId="0" applyFont="1" applyBorder="1" applyAlignment="1">
      <alignment horizontal="center"/>
    </xf>
    <xf numFmtId="0" fontId="43" fillId="0" borderId="0" xfId="0" applyFont="1" applyAlignment="1">
      <alignment horizontal="center"/>
    </xf>
    <xf numFmtId="0" fontId="42" fillId="0" borderId="47" xfId="0" applyFont="1" applyBorder="1"/>
    <xf numFmtId="0" fontId="27" fillId="0" borderId="15" xfId="0" applyFont="1" applyBorder="1" applyAlignment="1">
      <alignment horizontal="center"/>
    </xf>
    <xf numFmtId="0" fontId="42" fillId="0" borderId="34" xfId="0" applyFont="1" applyBorder="1"/>
    <xf numFmtId="0" fontId="26" fillId="0" borderId="0" xfId="0" applyFont="1" applyAlignment="1">
      <alignment horizontal="center"/>
    </xf>
    <xf numFmtId="0" fontId="12" fillId="0" borderId="39" xfId="0" applyFont="1" applyBorder="1" applyAlignment="1">
      <alignment horizontal="center" vertical="center"/>
    </xf>
    <xf numFmtId="0" fontId="12" fillId="0" borderId="10" xfId="0" applyFont="1" applyBorder="1" applyAlignment="1">
      <alignment horizontal="center" vertical="center"/>
    </xf>
    <xf numFmtId="0" fontId="12" fillId="0" borderId="44" xfId="0" applyFont="1" applyBorder="1" applyAlignment="1">
      <alignment horizontal="center" vertical="center"/>
    </xf>
    <xf numFmtId="0" fontId="12" fillId="0" borderId="22" xfId="0" applyFont="1" applyBorder="1" applyAlignment="1">
      <alignment horizontal="center" vertical="center"/>
    </xf>
    <xf numFmtId="0" fontId="12" fillId="0" borderId="64" xfId="0" applyFont="1" applyBorder="1" applyAlignment="1">
      <alignment horizontal="center" vertical="center"/>
    </xf>
    <xf numFmtId="0" fontId="14" fillId="0" borderId="0" xfId="0" quotePrefix="1" applyFont="1" applyAlignment="1">
      <alignment vertical="top" wrapText="1"/>
    </xf>
    <xf numFmtId="0" fontId="14" fillId="0" borderId="0" xfId="0" applyFont="1" applyAlignment="1">
      <alignment horizontal="left" wrapText="1"/>
    </xf>
    <xf numFmtId="0" fontId="12" fillId="0" borderId="2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2"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7" fillId="28" borderId="40" xfId="0" applyFont="1" applyFill="1" applyBorder="1" applyAlignment="1">
      <alignment horizontal="left" vertical="center" wrapText="1"/>
    </xf>
    <xf numFmtId="0" fontId="27" fillId="28" borderId="43" xfId="0" applyFont="1" applyFill="1" applyBorder="1" applyAlignment="1">
      <alignment horizontal="left" vertical="center" wrapText="1"/>
    </xf>
    <xf numFmtId="0" fontId="27" fillId="28" borderId="42" xfId="0" applyFont="1" applyFill="1" applyBorder="1" applyAlignment="1">
      <alignment horizontal="left" vertical="center" wrapText="1"/>
    </xf>
  </cellXfs>
  <cellStyles count="117">
    <cellStyle name="20% - Accent1" xfId="1" builtinId="30" customBuiltin="1"/>
    <cellStyle name="20% - Accent1 2" xfId="64" xr:uid="{00000000-0005-0000-0000-000001000000}"/>
    <cellStyle name="20% - Accent1 2 2" xfId="96" xr:uid="{7C5A7289-13B8-4F0F-A34B-39D08573F07F}"/>
    <cellStyle name="20% - Accent2" xfId="2" builtinId="34" customBuiltin="1"/>
    <cellStyle name="20% - Accent2 2" xfId="68" xr:uid="{00000000-0005-0000-0000-000003000000}"/>
    <cellStyle name="20% - Accent2 2 2" xfId="98" xr:uid="{3797D717-9AAF-4E15-B052-C0DAB87D39C9}"/>
    <cellStyle name="20% - Accent3" xfId="3" builtinId="38" customBuiltin="1"/>
    <cellStyle name="20% - Accent3 2" xfId="72" xr:uid="{00000000-0005-0000-0000-000005000000}"/>
    <cellStyle name="20% - Accent3 2 2" xfId="100" xr:uid="{996B28D8-9794-4C80-9360-248D418562CB}"/>
    <cellStyle name="20% - Accent4" xfId="4" builtinId="42" customBuiltin="1"/>
    <cellStyle name="20% - Accent4 2" xfId="76" xr:uid="{00000000-0005-0000-0000-000007000000}"/>
    <cellStyle name="20% - Accent4 2 2" xfId="102" xr:uid="{CFD67F26-F68B-4090-AB84-05AA21503C21}"/>
    <cellStyle name="20% - Accent5" xfId="5" builtinId="46" customBuiltin="1"/>
    <cellStyle name="20% - Accent5 2" xfId="80" xr:uid="{00000000-0005-0000-0000-000009000000}"/>
    <cellStyle name="20% - Accent5 2 2" xfId="104" xr:uid="{D688E5CE-E7A4-42F2-9176-FB6C934347EB}"/>
    <cellStyle name="20% - Accent6" xfId="6" builtinId="50" customBuiltin="1"/>
    <cellStyle name="20% - Accent6 2" xfId="84" xr:uid="{00000000-0005-0000-0000-00000B000000}"/>
    <cellStyle name="20% - Accent6 2 2" xfId="106" xr:uid="{FC3D5AF9-5897-4556-ABDF-0F85655D0A2E}"/>
    <cellStyle name="40% - Accent1" xfId="7" builtinId="31" customBuiltin="1"/>
    <cellStyle name="40% - Accent1 2" xfId="65" xr:uid="{00000000-0005-0000-0000-00000D000000}"/>
    <cellStyle name="40% - Accent1 2 2" xfId="97" xr:uid="{18C61F75-9567-4DB6-8B02-4EF4C241C853}"/>
    <cellStyle name="40% - Accent2" xfId="8" builtinId="35" customBuiltin="1"/>
    <cellStyle name="40% - Accent2 2" xfId="69" xr:uid="{00000000-0005-0000-0000-00000F000000}"/>
    <cellStyle name="40% - Accent2 2 2" xfId="99" xr:uid="{E1F5BAFC-B383-40D5-9DA9-B4419AA75772}"/>
    <cellStyle name="40% - Accent3" xfId="9" builtinId="39" customBuiltin="1"/>
    <cellStyle name="40% - Accent3 2" xfId="73" xr:uid="{00000000-0005-0000-0000-000011000000}"/>
    <cellStyle name="40% - Accent3 2 2" xfId="101" xr:uid="{0D0D74DA-7DC1-4FCC-80DC-E6CD85F0E917}"/>
    <cellStyle name="40% - Accent4" xfId="10" builtinId="43" customBuiltin="1"/>
    <cellStyle name="40% - Accent4 2" xfId="77" xr:uid="{00000000-0005-0000-0000-000013000000}"/>
    <cellStyle name="40% - Accent4 2 2" xfId="103" xr:uid="{045AAB6A-F947-490D-BE64-4F36F7535E4D}"/>
    <cellStyle name="40% - Accent5" xfId="11" builtinId="47" customBuiltin="1"/>
    <cellStyle name="40% - Accent5 2" xfId="81" xr:uid="{00000000-0005-0000-0000-000015000000}"/>
    <cellStyle name="40% - Accent5 2 2" xfId="105" xr:uid="{6093041A-5A06-4E64-A6D9-2C63BF0527C0}"/>
    <cellStyle name="40% - Accent6" xfId="12" builtinId="51" customBuiltin="1"/>
    <cellStyle name="40% - Accent6 2" xfId="85" xr:uid="{00000000-0005-0000-0000-000017000000}"/>
    <cellStyle name="40% - Accent6 2 2" xfId="107" xr:uid="{A4387B02-344E-4218-B70B-8F7CA0CAD034}"/>
    <cellStyle name="60% - Accent1" xfId="13" builtinId="32" customBuiltin="1"/>
    <cellStyle name="60% - Accent1 2" xfId="66" xr:uid="{00000000-0005-0000-0000-000019000000}"/>
    <cellStyle name="60% - Accent2" xfId="14" builtinId="36" customBuiltin="1"/>
    <cellStyle name="60% - Accent2 2" xfId="70" xr:uid="{00000000-0005-0000-0000-00001B000000}"/>
    <cellStyle name="60% - Accent3" xfId="15" builtinId="40" customBuiltin="1"/>
    <cellStyle name="60% - Accent3 2" xfId="74" xr:uid="{00000000-0005-0000-0000-00001D000000}"/>
    <cellStyle name="60% - Accent4" xfId="16" builtinId="44" customBuiltin="1"/>
    <cellStyle name="60% - Accent4 2" xfId="78" xr:uid="{00000000-0005-0000-0000-00001F000000}"/>
    <cellStyle name="60% - Accent5" xfId="17" builtinId="48" customBuiltin="1"/>
    <cellStyle name="60% - Accent5 2" xfId="82" xr:uid="{00000000-0005-0000-0000-000021000000}"/>
    <cellStyle name="60% - Accent6" xfId="18" builtinId="52" customBuiltin="1"/>
    <cellStyle name="60% - Accent6 2" xfId="86" xr:uid="{00000000-0005-0000-0000-000023000000}"/>
    <cellStyle name="Accent1" xfId="19" builtinId="29" customBuiltin="1"/>
    <cellStyle name="Accent1 2" xfId="63" xr:uid="{00000000-0005-0000-0000-000025000000}"/>
    <cellStyle name="Accent2" xfId="20" builtinId="33" customBuiltin="1"/>
    <cellStyle name="Accent2 2" xfId="67" xr:uid="{00000000-0005-0000-0000-000027000000}"/>
    <cellStyle name="Accent3" xfId="21" builtinId="37" customBuiltin="1"/>
    <cellStyle name="Accent3 2" xfId="71" xr:uid="{00000000-0005-0000-0000-000029000000}"/>
    <cellStyle name="Accent4" xfId="22" builtinId="41" customBuiltin="1"/>
    <cellStyle name="Accent4 2" xfId="75" xr:uid="{00000000-0005-0000-0000-00002B000000}"/>
    <cellStyle name="Accent5" xfId="23" builtinId="45" customBuiltin="1"/>
    <cellStyle name="Accent5 2" xfId="79" xr:uid="{00000000-0005-0000-0000-00002D000000}"/>
    <cellStyle name="Accent6" xfId="24" builtinId="49" customBuiltin="1"/>
    <cellStyle name="Accent6 2" xfId="83" xr:uid="{00000000-0005-0000-0000-00002F000000}"/>
    <cellStyle name="Bad" xfId="25" builtinId="27" customBuiltin="1"/>
    <cellStyle name="Bad 2" xfId="52" xr:uid="{00000000-0005-0000-0000-000031000000}"/>
    <cellStyle name="Calculation" xfId="26" builtinId="22" customBuiltin="1"/>
    <cellStyle name="Calculation 2" xfId="56" xr:uid="{00000000-0005-0000-0000-000033000000}"/>
    <cellStyle name="Check Cell" xfId="27" builtinId="23" customBuiltin="1"/>
    <cellStyle name="Check Cell 2" xfId="58" xr:uid="{00000000-0005-0000-0000-000035000000}"/>
    <cellStyle name="Explanatory Text" xfId="28" builtinId="53" customBuiltin="1"/>
    <cellStyle name="Explanatory Text 2" xfId="61" xr:uid="{00000000-0005-0000-0000-000037000000}"/>
    <cellStyle name="Good" xfId="29" builtinId="26" customBuiltin="1"/>
    <cellStyle name="Good 2" xfId="51" xr:uid="{00000000-0005-0000-0000-000039000000}"/>
    <cellStyle name="Heading 1" xfId="30" builtinId="16" customBuiltin="1"/>
    <cellStyle name="Heading 1 2" xfId="47" xr:uid="{00000000-0005-0000-0000-00003B000000}"/>
    <cellStyle name="Heading 2" xfId="31" builtinId="17" customBuiltin="1"/>
    <cellStyle name="Heading 2 2" xfId="48" xr:uid="{00000000-0005-0000-0000-00003D000000}"/>
    <cellStyle name="Heading 3" xfId="32" builtinId="18" customBuiltin="1"/>
    <cellStyle name="Heading 3 2" xfId="49" xr:uid="{00000000-0005-0000-0000-00003F000000}"/>
    <cellStyle name="Heading 4" xfId="33" builtinId="19" customBuiltin="1"/>
    <cellStyle name="Heading 4 2" xfId="50" xr:uid="{00000000-0005-0000-0000-000041000000}"/>
    <cellStyle name="Hyperlink" xfId="91" builtinId="8"/>
    <cellStyle name="Input" xfId="34" builtinId="20" customBuiltin="1"/>
    <cellStyle name="Input 2" xfId="54" xr:uid="{00000000-0005-0000-0000-000044000000}"/>
    <cellStyle name="Linked Cell" xfId="35" builtinId="24" customBuiltin="1"/>
    <cellStyle name="Linked Cell 2" xfId="57" xr:uid="{00000000-0005-0000-0000-000046000000}"/>
    <cellStyle name="Neutral" xfId="36" builtinId="28" customBuiltin="1"/>
    <cellStyle name="Neutral 2" xfId="53" xr:uid="{00000000-0005-0000-0000-000048000000}"/>
    <cellStyle name="Normal" xfId="0" builtinId="0"/>
    <cellStyle name="Normal 2" xfId="37" xr:uid="{00000000-0005-0000-0000-00004A000000}"/>
    <cellStyle name="Normal 2 2" xfId="88" xr:uid="{00000000-0005-0000-0000-00004B000000}"/>
    <cellStyle name="Normal 2 3" xfId="92" xr:uid="{7C56120F-84CF-489B-84F6-DFDD30154705}"/>
    <cellStyle name="Normal 2 4" xfId="93" xr:uid="{B418BD41-B0CD-4ED6-8CDE-E67C40EAF8D4}"/>
    <cellStyle name="Normal 3" xfId="45" xr:uid="{00000000-0005-0000-0000-00004C000000}"/>
    <cellStyle name="Normal 3 2" xfId="94" xr:uid="{90B553C1-EE1D-40A8-9F43-C8CE0A3387F2}"/>
    <cellStyle name="Normal 4" xfId="87" xr:uid="{00000000-0005-0000-0000-00004D000000}"/>
    <cellStyle name="Normal 4 2" xfId="108" xr:uid="{3F15F831-ECC7-492F-ADCC-F15D693021C3}"/>
    <cellStyle name="Normal 4 2 2" xfId="109" xr:uid="{CD5BF40E-302E-418F-9531-85E3F5A2D2AC}"/>
    <cellStyle name="Normal 4 2 3" xfId="113" xr:uid="{300237E0-A656-4D00-9F44-ABAE75855601}"/>
    <cellStyle name="Normal 4 3" xfId="110" xr:uid="{56B09009-A5E3-46F0-AFAA-111DBDD5B9C4}"/>
    <cellStyle name="Normal 5" xfId="111" xr:uid="{AB31AF7D-D817-476E-8311-A0E64FE37F40}"/>
    <cellStyle name="Normal 5 2" xfId="115" xr:uid="{65B0848D-F619-4297-A829-2127B8036805}"/>
    <cellStyle name="Normal_e_quest5" xfId="112" xr:uid="{6B4CF34C-176A-40C5-8FCB-7EEDA6FC9198}"/>
    <cellStyle name="Normal_JFSQ2001e" xfId="38" xr:uid="{00000000-0005-0000-0000-000050000000}"/>
    <cellStyle name="Normal_jqrev" xfId="39" xr:uid="{00000000-0005-0000-0000-000051000000}"/>
    <cellStyle name="Normal_Sheet1" xfId="90" xr:uid="{00000000-0005-0000-0000-000053000000}"/>
    <cellStyle name="Normal_Sheet2" xfId="89" xr:uid="{00000000-0005-0000-0000-000054000000}"/>
    <cellStyle name="Normal_Tropical countries 2" xfId="116" xr:uid="{5BFDC8C7-8B8C-4D96-96B0-89BC709A89EF}"/>
    <cellStyle name="Note" xfId="40" builtinId="10" customBuiltin="1"/>
    <cellStyle name="Note 2" xfId="60" xr:uid="{00000000-0005-0000-0000-000057000000}"/>
    <cellStyle name="Note 2 2" xfId="95" xr:uid="{7EC799B7-D243-4807-80B4-E630A6C324A5}"/>
    <cellStyle name="Output" xfId="41" builtinId="21" customBuiltin="1"/>
    <cellStyle name="Output 2" xfId="55" xr:uid="{00000000-0005-0000-0000-000059000000}"/>
    <cellStyle name="Percent 2" xfId="114" xr:uid="{FFC54E0B-2EF2-4A7B-A2DB-96B32D5DA28B}"/>
    <cellStyle name="Title" xfId="42" builtinId="15" customBuiltin="1"/>
    <cellStyle name="Title 2" xfId="46" xr:uid="{00000000-0005-0000-0000-00005C000000}"/>
    <cellStyle name="Total" xfId="43" builtinId="25" customBuiltin="1"/>
    <cellStyle name="Total 2" xfId="62" xr:uid="{00000000-0005-0000-0000-00005E000000}"/>
    <cellStyle name="Warning Text" xfId="44" builtinId="11" customBuiltin="1"/>
    <cellStyle name="Warning Text 2" xfId="59" xr:uid="{00000000-0005-0000-0000-000060000000}"/>
  </cellStyles>
  <dxfs count="7">
    <dxf>
      <font>
        <b/>
        <i val="0"/>
        <color theme="9"/>
      </font>
    </dxf>
    <dxf>
      <font>
        <b/>
        <i val="0"/>
        <color rgb="FFFF0000"/>
      </font>
    </dxf>
    <dxf>
      <font>
        <b/>
        <i val="0"/>
        <color theme="9"/>
      </font>
    </dxf>
    <dxf>
      <font>
        <b/>
        <i val="0"/>
        <color rgb="FFFF0000"/>
      </font>
    </dxf>
    <dxf>
      <font>
        <b/>
        <i val="0"/>
        <color rgb="FFFF0000"/>
      </font>
    </dxf>
    <dxf>
      <font>
        <b/>
        <i val="0"/>
        <color theme="9"/>
      </font>
    </dxf>
    <dxf>
      <font>
        <b/>
        <i val="0"/>
        <color theme="9"/>
      </font>
    </dxf>
  </dxfs>
  <tableStyles count="0" defaultTableStyle="TableStyleMedium2" defaultPivotStyle="PivotStyleLight16"/>
  <colors>
    <mruColors>
      <color rgb="FFF3F5AD"/>
      <color rgb="FFCCFFCC"/>
      <color rgb="FF800000"/>
      <color rgb="FF339966"/>
      <color rgb="FFEF5A53"/>
      <color rgb="FFF7DB3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54429</xdr:colOff>
      <xdr:row>1</xdr:row>
      <xdr:rowOff>81642</xdr:rowOff>
    </xdr:from>
    <xdr:to>
      <xdr:col>1</xdr:col>
      <xdr:colOff>2359130</xdr:colOff>
      <xdr:row>2</xdr:row>
      <xdr:rowOff>0</xdr:rowOff>
    </xdr:to>
    <xdr:pic>
      <xdr:nvPicPr>
        <xdr:cNvPr id="2" name="Picture 1">
          <a:extLst>
            <a:ext uri="{FF2B5EF4-FFF2-40B4-BE49-F238E27FC236}">
              <a16:creationId xmlns:a16="http://schemas.microsoft.com/office/drawing/2014/main" id="{795C1D08-E82B-4A63-B520-731E14E3E215}"/>
            </a:ext>
          </a:extLst>
        </xdr:cNvPr>
        <xdr:cNvPicPr>
          <a:picLocks noChangeAspect="1"/>
        </xdr:cNvPicPr>
      </xdr:nvPicPr>
      <xdr:blipFill>
        <a:blip xmlns:r="http://schemas.openxmlformats.org/officeDocument/2006/relationships" r:embed="rId1"/>
        <a:stretch>
          <a:fillRect/>
        </a:stretch>
      </xdr:blipFill>
      <xdr:spPr>
        <a:xfrm>
          <a:off x="387804" y="253092"/>
          <a:ext cx="2304701" cy="9280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396240</xdr:colOff>
      <xdr:row>2</xdr:row>
      <xdr:rowOff>22860</xdr:rowOff>
    </xdr:from>
    <xdr:to>
      <xdr:col>2</xdr:col>
      <xdr:colOff>1764046</xdr:colOff>
      <xdr:row>5</xdr:row>
      <xdr:rowOff>21573</xdr:rowOff>
    </xdr:to>
    <xdr:pic>
      <xdr:nvPicPr>
        <xdr:cNvPr id="2" name="Picture 1">
          <a:extLst>
            <a:ext uri="{FF2B5EF4-FFF2-40B4-BE49-F238E27FC236}">
              <a16:creationId xmlns:a16="http://schemas.microsoft.com/office/drawing/2014/main" id="{ED533E8F-CC74-43A4-A8E6-40A7B416F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865" y="432435"/>
          <a:ext cx="5863606" cy="65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396240</xdr:colOff>
      <xdr:row>2</xdr:row>
      <xdr:rowOff>22860</xdr:rowOff>
    </xdr:from>
    <xdr:to>
      <xdr:col>2</xdr:col>
      <xdr:colOff>1764046</xdr:colOff>
      <xdr:row>5</xdr:row>
      <xdr:rowOff>21573</xdr:rowOff>
    </xdr:to>
    <xdr:pic>
      <xdr:nvPicPr>
        <xdr:cNvPr id="3" name="Picture 2">
          <a:extLst>
            <a:ext uri="{FF2B5EF4-FFF2-40B4-BE49-F238E27FC236}">
              <a16:creationId xmlns:a16="http://schemas.microsoft.com/office/drawing/2014/main" id="{7C04FED5-244D-42E1-A2C5-F746B4F27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865" y="432435"/>
          <a:ext cx="5863606" cy="65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396240</xdr:colOff>
      <xdr:row>2</xdr:row>
      <xdr:rowOff>22860</xdr:rowOff>
    </xdr:from>
    <xdr:to>
      <xdr:col>2</xdr:col>
      <xdr:colOff>1764046</xdr:colOff>
      <xdr:row>5</xdr:row>
      <xdr:rowOff>21573</xdr:rowOff>
    </xdr:to>
    <xdr:pic>
      <xdr:nvPicPr>
        <xdr:cNvPr id="4" name="Picture 3">
          <a:extLst>
            <a:ext uri="{FF2B5EF4-FFF2-40B4-BE49-F238E27FC236}">
              <a16:creationId xmlns:a16="http://schemas.microsoft.com/office/drawing/2014/main" id="{62D08FDC-7573-4C8B-B9AC-BECAB8E7C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5865" y="432435"/>
          <a:ext cx="5863606" cy="65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340661</xdr:colOff>
      <xdr:row>3</xdr:row>
      <xdr:rowOff>62755</xdr:rowOff>
    </xdr:from>
    <xdr:to>
      <xdr:col>2</xdr:col>
      <xdr:colOff>2366027</xdr:colOff>
      <xdr:row>5</xdr:row>
      <xdr:rowOff>196835</xdr:rowOff>
    </xdr:to>
    <xdr:pic>
      <xdr:nvPicPr>
        <xdr:cNvPr id="2" name="Picture 1">
          <a:extLst>
            <a:ext uri="{FF2B5EF4-FFF2-40B4-BE49-F238E27FC236}">
              <a16:creationId xmlns:a16="http://schemas.microsoft.com/office/drawing/2014/main" id="{F46F03B7-D29F-4D15-B28C-5C0C3F1ED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61" y="672355"/>
          <a:ext cx="5787741" cy="657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340661</xdr:colOff>
      <xdr:row>3</xdr:row>
      <xdr:rowOff>62755</xdr:rowOff>
    </xdr:from>
    <xdr:to>
      <xdr:col>2</xdr:col>
      <xdr:colOff>2358407</xdr:colOff>
      <xdr:row>5</xdr:row>
      <xdr:rowOff>196835</xdr:rowOff>
    </xdr:to>
    <xdr:pic>
      <xdr:nvPicPr>
        <xdr:cNvPr id="3" name="Picture 2">
          <a:extLst>
            <a:ext uri="{FF2B5EF4-FFF2-40B4-BE49-F238E27FC236}">
              <a16:creationId xmlns:a16="http://schemas.microsoft.com/office/drawing/2014/main" id="{D561A15A-E934-4B25-8D32-A4873496D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61" y="672355"/>
          <a:ext cx="5780121" cy="657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340661</xdr:colOff>
      <xdr:row>3</xdr:row>
      <xdr:rowOff>62755</xdr:rowOff>
    </xdr:from>
    <xdr:to>
      <xdr:col>2</xdr:col>
      <xdr:colOff>2373647</xdr:colOff>
      <xdr:row>5</xdr:row>
      <xdr:rowOff>196835</xdr:rowOff>
    </xdr:to>
    <xdr:pic>
      <xdr:nvPicPr>
        <xdr:cNvPr id="4" name="Picture 3">
          <a:extLst>
            <a:ext uri="{FF2B5EF4-FFF2-40B4-BE49-F238E27FC236}">
              <a16:creationId xmlns:a16="http://schemas.microsoft.com/office/drawing/2014/main" id="{35FB8C38-53BB-48F3-B3DB-CAB5787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61" y="672355"/>
          <a:ext cx="5795361" cy="657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340661</xdr:colOff>
      <xdr:row>3</xdr:row>
      <xdr:rowOff>62755</xdr:rowOff>
    </xdr:from>
    <xdr:to>
      <xdr:col>2</xdr:col>
      <xdr:colOff>2366027</xdr:colOff>
      <xdr:row>5</xdr:row>
      <xdr:rowOff>196835</xdr:rowOff>
    </xdr:to>
    <xdr:pic>
      <xdr:nvPicPr>
        <xdr:cNvPr id="5" name="Picture 4">
          <a:extLst>
            <a:ext uri="{FF2B5EF4-FFF2-40B4-BE49-F238E27FC236}">
              <a16:creationId xmlns:a16="http://schemas.microsoft.com/office/drawing/2014/main" id="{926E6B6D-0C34-4766-B101-CEEFD1445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661" y="672355"/>
          <a:ext cx="5787741" cy="657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1</xdr:row>
      <xdr:rowOff>27214</xdr:rowOff>
    </xdr:from>
    <xdr:to>
      <xdr:col>1</xdr:col>
      <xdr:colOff>2339535</xdr:colOff>
      <xdr:row>1</xdr:row>
      <xdr:rowOff>952500</xdr:rowOff>
    </xdr:to>
    <xdr:pic>
      <xdr:nvPicPr>
        <xdr:cNvPr id="2" name="Picture 1">
          <a:extLst>
            <a:ext uri="{FF2B5EF4-FFF2-40B4-BE49-F238E27FC236}">
              <a16:creationId xmlns:a16="http://schemas.microsoft.com/office/drawing/2014/main" id="{85844223-DD7A-4D46-A802-0591C9896427}"/>
            </a:ext>
          </a:extLst>
        </xdr:cNvPr>
        <xdr:cNvPicPr>
          <a:picLocks noChangeAspect="1"/>
        </xdr:cNvPicPr>
      </xdr:nvPicPr>
      <xdr:blipFill>
        <a:blip xmlns:r="http://schemas.openxmlformats.org/officeDocument/2006/relationships" r:embed="rId1"/>
        <a:stretch>
          <a:fillRect/>
        </a:stretch>
      </xdr:blipFill>
      <xdr:spPr>
        <a:xfrm>
          <a:off x="360589" y="198664"/>
          <a:ext cx="2312321" cy="925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27214</xdr:colOff>
      <xdr:row>1</xdr:row>
      <xdr:rowOff>27214</xdr:rowOff>
    </xdr:from>
    <xdr:to>
      <xdr:col>1</xdr:col>
      <xdr:colOff>2339535</xdr:colOff>
      <xdr:row>1</xdr:row>
      <xdr:rowOff>952500</xdr:rowOff>
    </xdr:to>
    <xdr:pic>
      <xdr:nvPicPr>
        <xdr:cNvPr id="2" name="Picture 1">
          <a:extLst>
            <a:ext uri="{FF2B5EF4-FFF2-40B4-BE49-F238E27FC236}">
              <a16:creationId xmlns:a16="http://schemas.microsoft.com/office/drawing/2014/main" id="{493FD1D3-0051-4275-B16B-3B7E058B8A56}"/>
            </a:ext>
          </a:extLst>
        </xdr:cNvPr>
        <xdr:cNvPicPr>
          <a:picLocks noChangeAspect="1"/>
        </xdr:cNvPicPr>
      </xdr:nvPicPr>
      <xdr:blipFill>
        <a:blip xmlns:r="http://schemas.openxmlformats.org/officeDocument/2006/relationships" r:embed="rId1"/>
        <a:stretch>
          <a:fillRect/>
        </a:stretch>
      </xdr:blipFill>
      <xdr:spPr>
        <a:xfrm>
          <a:off x="360589" y="198664"/>
          <a:ext cx="2312321" cy="925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104775</xdr:rowOff>
    </xdr:from>
    <xdr:to>
      <xdr:col>1</xdr:col>
      <xdr:colOff>4265002</xdr:colOff>
      <xdr:row>3</xdr:row>
      <xdr:rowOff>112747</xdr:rowOff>
    </xdr:to>
    <xdr:pic>
      <xdr:nvPicPr>
        <xdr:cNvPr id="2" name="Picture 1">
          <a:extLst>
            <a:ext uri="{FF2B5EF4-FFF2-40B4-BE49-F238E27FC236}">
              <a16:creationId xmlns:a16="http://schemas.microsoft.com/office/drawing/2014/main" id="{8B8E2411-D8B4-4459-A303-E2E60F225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04775"/>
          <a:ext cx="4626952" cy="550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70338</xdr:colOff>
      <xdr:row>1</xdr:row>
      <xdr:rowOff>32798</xdr:rowOff>
    </xdr:from>
    <xdr:to>
      <xdr:col>1</xdr:col>
      <xdr:colOff>4630615</xdr:colOff>
      <xdr:row>3</xdr:row>
      <xdr:rowOff>161664</xdr:rowOff>
    </xdr:to>
    <xdr:pic>
      <xdr:nvPicPr>
        <xdr:cNvPr id="2" name="Picture 1">
          <a:extLst>
            <a:ext uri="{FF2B5EF4-FFF2-40B4-BE49-F238E27FC236}">
              <a16:creationId xmlns:a16="http://schemas.microsoft.com/office/drawing/2014/main" id="{88A515F1-F795-48B8-BF10-582474A97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988" y="194723"/>
          <a:ext cx="4560277" cy="547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1</xdr:row>
      <xdr:rowOff>139700</xdr:rowOff>
    </xdr:from>
    <xdr:to>
      <xdr:col>2</xdr:col>
      <xdr:colOff>598531</xdr:colOff>
      <xdr:row>4</xdr:row>
      <xdr:rowOff>140953</xdr:rowOff>
    </xdr:to>
    <xdr:pic>
      <xdr:nvPicPr>
        <xdr:cNvPr id="2" name="Picture 1">
          <a:extLst>
            <a:ext uri="{FF2B5EF4-FFF2-40B4-BE49-F238E27FC236}">
              <a16:creationId xmlns:a16="http://schemas.microsoft.com/office/drawing/2014/main" id="{CD8D2F89-92B4-4376-9953-4BA0363DB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0" y="304800"/>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1248874</xdr:colOff>
      <xdr:row>0</xdr:row>
      <xdr:rowOff>0</xdr:rowOff>
    </xdr:from>
    <xdr:ext cx="7174567" cy="934543"/>
    <xdr:pic>
      <xdr:nvPicPr>
        <xdr:cNvPr id="2" name="Picture 1">
          <a:extLst>
            <a:ext uri="{FF2B5EF4-FFF2-40B4-BE49-F238E27FC236}">
              <a16:creationId xmlns:a16="http://schemas.microsoft.com/office/drawing/2014/main" id="{94449E6D-58EF-41F8-97E6-1BDA9E3EC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4299" y="0"/>
          <a:ext cx="7174567" cy="9345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1014202</xdr:colOff>
      <xdr:row>0</xdr:row>
      <xdr:rowOff>0</xdr:rowOff>
    </xdr:from>
    <xdr:ext cx="7176706" cy="931467"/>
    <xdr:pic>
      <xdr:nvPicPr>
        <xdr:cNvPr id="2" name="Picture 1">
          <a:extLst>
            <a:ext uri="{FF2B5EF4-FFF2-40B4-BE49-F238E27FC236}">
              <a16:creationId xmlns:a16="http://schemas.microsoft.com/office/drawing/2014/main" id="{3EBD8F9B-5AEA-460E-A26D-97787B8F8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6152" y="0"/>
          <a:ext cx="7176706" cy="9314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188026</xdr:colOff>
      <xdr:row>2</xdr:row>
      <xdr:rowOff>178131</xdr:rowOff>
    </xdr:from>
    <xdr:to>
      <xdr:col>1</xdr:col>
      <xdr:colOff>4864791</xdr:colOff>
      <xdr:row>5</xdr:row>
      <xdr:rowOff>179021</xdr:rowOff>
    </xdr:to>
    <xdr:pic>
      <xdr:nvPicPr>
        <xdr:cNvPr id="4" name="Picture 3">
          <a:extLst>
            <a:ext uri="{FF2B5EF4-FFF2-40B4-BE49-F238E27FC236}">
              <a16:creationId xmlns:a16="http://schemas.microsoft.com/office/drawing/2014/main" id="{996BBAE3-7995-41DF-8D48-2D8C5A9EB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026" y="583871"/>
          <a:ext cx="5414025" cy="654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penknowledge.fao.org/handle/20.500.14283/cb4108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E7A1D-5F11-4C46-8974-E4B65D4A1A4F}">
  <sheetPr>
    <pageSetUpPr fitToPage="1"/>
  </sheetPr>
  <dimension ref="A1:X1412"/>
  <sheetViews>
    <sheetView tabSelected="1" zoomScale="90" zoomScaleNormal="90" workbookViewId="0">
      <selection activeCell="C7" sqref="C7"/>
    </sheetView>
  </sheetViews>
  <sheetFormatPr defaultColWidth="8.375" defaultRowHeight="12.75" x14ac:dyDescent="0.2"/>
  <cols>
    <col min="1" max="1" width="4.375" style="738" customWidth="1"/>
    <col min="2" max="2" width="50.625" style="738" customWidth="1"/>
    <col min="3" max="3" width="70.625" style="738" customWidth="1"/>
    <col min="4" max="4" width="74.625" style="738" customWidth="1"/>
    <col min="5" max="24" width="8.375" style="737"/>
    <col min="25" max="16384" width="8.375" style="738"/>
  </cols>
  <sheetData>
    <row r="1" spans="1:24" ht="14.1" customHeight="1" x14ac:dyDescent="0.2">
      <c r="A1" s="737"/>
      <c r="B1" s="737"/>
      <c r="C1" s="737"/>
      <c r="D1" s="737"/>
    </row>
    <row r="2" spans="1:24" ht="80.099999999999994" customHeight="1" x14ac:dyDescent="0.25">
      <c r="A2" s="883"/>
      <c r="B2" s="892"/>
      <c r="C2" s="893"/>
      <c r="D2" s="894"/>
    </row>
    <row r="3" spans="1:24" ht="48" customHeight="1" x14ac:dyDescent="0.2">
      <c r="A3" s="883"/>
      <c r="B3" s="868" t="s">
        <v>1345</v>
      </c>
      <c r="C3" s="869"/>
      <c r="D3" s="870"/>
    </row>
    <row r="4" spans="1:24" s="739" customFormat="1" ht="81.75" customHeight="1" x14ac:dyDescent="0.2">
      <c r="A4" s="883"/>
      <c r="B4" s="895" t="s">
        <v>0</v>
      </c>
      <c r="C4" s="896"/>
      <c r="D4" s="897"/>
      <c r="E4" s="737"/>
      <c r="F4" s="737"/>
      <c r="G4" s="737"/>
      <c r="H4" s="737"/>
      <c r="I4" s="737"/>
      <c r="J4" s="737"/>
      <c r="K4" s="737"/>
      <c r="L4" s="737"/>
      <c r="M4" s="737"/>
      <c r="N4" s="737"/>
      <c r="O4" s="737"/>
      <c r="P4" s="737"/>
      <c r="Q4" s="737"/>
      <c r="R4" s="737"/>
      <c r="S4" s="737"/>
      <c r="T4" s="737"/>
      <c r="U4" s="737"/>
      <c r="V4" s="737"/>
      <c r="W4" s="737"/>
      <c r="X4" s="737"/>
    </row>
    <row r="5" spans="1:24" s="739" customFormat="1" ht="159" customHeight="1" x14ac:dyDescent="0.2">
      <c r="A5" s="883"/>
      <c r="B5" s="878" t="s">
        <v>1</v>
      </c>
      <c r="C5" s="879"/>
      <c r="D5" s="880"/>
      <c r="E5" s="737"/>
      <c r="F5" s="737"/>
      <c r="G5" s="737"/>
      <c r="H5" s="737"/>
      <c r="I5" s="737"/>
      <c r="J5" s="737"/>
      <c r="K5" s="737"/>
      <c r="L5" s="737"/>
      <c r="M5" s="737"/>
      <c r="N5" s="737"/>
      <c r="O5" s="737"/>
      <c r="P5" s="737"/>
      <c r="Q5" s="737"/>
      <c r="R5" s="737"/>
      <c r="S5" s="737"/>
      <c r="T5" s="737"/>
      <c r="U5" s="737"/>
      <c r="V5" s="737"/>
      <c r="W5" s="737"/>
      <c r="X5" s="737"/>
    </row>
    <row r="6" spans="1:24" ht="27.95" customHeight="1" x14ac:dyDescent="0.2">
      <c r="A6" s="883"/>
      <c r="B6" s="898" t="s">
        <v>2</v>
      </c>
      <c r="C6" s="899"/>
      <c r="D6" s="900"/>
    </row>
    <row r="7" spans="1:24" ht="19.899999999999999" customHeight="1" x14ac:dyDescent="0.2">
      <c r="A7" s="883"/>
      <c r="B7" s="740" t="s">
        <v>3</v>
      </c>
      <c r="C7" s="741"/>
      <c r="D7" s="742"/>
    </row>
    <row r="8" spans="1:24" ht="20.100000000000001" customHeight="1" x14ac:dyDescent="0.2">
      <c r="A8" s="883"/>
      <c r="B8" s="743" t="s">
        <v>4</v>
      </c>
      <c r="C8" s="901"/>
      <c r="D8" s="902"/>
    </row>
    <row r="9" spans="1:24" ht="20.100000000000001" customHeight="1" x14ac:dyDescent="0.2">
      <c r="A9" s="883"/>
      <c r="B9" s="744" t="s">
        <v>5</v>
      </c>
      <c r="C9" s="881"/>
      <c r="D9" s="882"/>
    </row>
    <row r="10" spans="1:24" ht="20.100000000000001" customHeight="1" x14ac:dyDescent="0.2">
      <c r="A10" s="883"/>
      <c r="B10" s="744" t="s">
        <v>6</v>
      </c>
      <c r="C10" s="881"/>
      <c r="D10" s="882"/>
    </row>
    <row r="11" spans="1:24" ht="20.100000000000001" customHeight="1" x14ac:dyDescent="0.2">
      <c r="A11" s="883"/>
      <c r="B11" s="744" t="s">
        <v>7</v>
      </c>
      <c r="C11" s="881"/>
      <c r="D11" s="882"/>
    </row>
    <row r="12" spans="1:24" ht="20.100000000000001" customHeight="1" x14ac:dyDescent="0.2">
      <c r="A12" s="883"/>
      <c r="B12" s="744" t="s">
        <v>8</v>
      </c>
      <c r="C12" s="881"/>
      <c r="D12" s="882"/>
    </row>
    <row r="13" spans="1:24" ht="20.100000000000001" customHeight="1" x14ac:dyDescent="0.2">
      <c r="A13" s="883"/>
      <c r="B13" s="744" t="s">
        <v>9</v>
      </c>
      <c r="C13" s="881"/>
      <c r="D13" s="882"/>
    </row>
    <row r="14" spans="1:24" ht="20.100000000000001" customHeight="1" x14ac:dyDescent="0.2">
      <c r="A14" s="883"/>
      <c r="B14" s="744" t="s">
        <v>10</v>
      </c>
      <c r="C14" s="881"/>
      <c r="D14" s="882"/>
    </row>
    <row r="15" spans="1:24" ht="20.100000000000001" customHeight="1" x14ac:dyDescent="0.2">
      <c r="A15" s="883"/>
      <c r="B15" s="744" t="s">
        <v>11</v>
      </c>
      <c r="C15" s="881"/>
      <c r="D15" s="882"/>
    </row>
    <row r="16" spans="1:24" ht="20.100000000000001" customHeight="1" x14ac:dyDescent="0.2">
      <c r="A16" s="883"/>
      <c r="B16" s="745" t="s">
        <v>12</v>
      </c>
      <c r="C16" s="884"/>
      <c r="D16" s="885"/>
    </row>
    <row r="17" spans="1:24" s="746" customFormat="1" ht="24.95" customHeight="1" x14ac:dyDescent="0.2">
      <c r="A17" s="883"/>
      <c r="B17" s="886" t="s">
        <v>921</v>
      </c>
      <c r="C17" s="887"/>
      <c r="D17" s="888"/>
      <c r="E17" s="737"/>
      <c r="F17" s="737"/>
      <c r="G17" s="737"/>
      <c r="H17" s="737"/>
      <c r="I17" s="737"/>
      <c r="J17" s="737"/>
      <c r="K17" s="737"/>
      <c r="L17" s="737"/>
      <c r="M17" s="737"/>
      <c r="N17" s="737"/>
      <c r="O17" s="737"/>
      <c r="P17" s="737"/>
      <c r="Q17" s="737"/>
      <c r="R17" s="737"/>
      <c r="S17" s="737"/>
      <c r="T17" s="737"/>
      <c r="U17" s="737"/>
      <c r="V17" s="737"/>
      <c r="W17" s="737"/>
      <c r="X17" s="737"/>
    </row>
    <row r="18" spans="1:24" s="746" customFormat="1" ht="78" customHeight="1" x14ac:dyDescent="0.2">
      <c r="A18" s="883"/>
      <c r="B18" s="889" t="s">
        <v>13</v>
      </c>
      <c r="C18" s="890"/>
      <c r="D18" s="891"/>
      <c r="E18" s="737"/>
      <c r="F18" s="737"/>
      <c r="G18" s="737"/>
      <c r="H18" s="737"/>
      <c r="I18" s="737"/>
      <c r="J18" s="737"/>
      <c r="K18" s="737"/>
      <c r="L18" s="737"/>
      <c r="M18" s="737"/>
      <c r="N18" s="737"/>
      <c r="O18" s="737"/>
      <c r="P18" s="737"/>
      <c r="Q18" s="737"/>
      <c r="R18" s="737"/>
      <c r="S18" s="737"/>
      <c r="T18" s="737"/>
      <c r="U18" s="737"/>
      <c r="V18" s="737"/>
      <c r="W18" s="737"/>
      <c r="X18" s="737"/>
    </row>
    <row r="19" spans="1:24" s="737" customFormat="1" x14ac:dyDescent="0.2">
      <c r="A19" s="883"/>
      <c r="B19" s="883"/>
      <c r="C19" s="883"/>
      <c r="D19" s="883"/>
    </row>
    <row r="20" spans="1:24" s="737" customFormat="1" x14ac:dyDescent="0.2">
      <c r="A20" s="883"/>
      <c r="B20" s="883"/>
      <c r="C20" s="883"/>
      <c r="D20" s="883"/>
    </row>
    <row r="21" spans="1:24" s="737" customFormat="1" x14ac:dyDescent="0.2">
      <c r="A21" s="883"/>
      <c r="B21" s="883"/>
      <c r="C21" s="883"/>
      <c r="D21" s="883"/>
    </row>
    <row r="22" spans="1:24" s="737" customFormat="1" x14ac:dyDescent="0.2">
      <c r="A22" s="883"/>
      <c r="B22" s="883"/>
      <c r="C22" s="883"/>
      <c r="D22" s="883"/>
    </row>
    <row r="23" spans="1:24" s="737" customFormat="1" x14ac:dyDescent="0.2">
      <c r="A23" s="883"/>
      <c r="B23" s="883"/>
      <c r="C23" s="883"/>
      <c r="D23" s="883"/>
    </row>
    <row r="24" spans="1:24" s="737" customFormat="1" x14ac:dyDescent="0.2">
      <c r="A24" s="883"/>
      <c r="B24" s="883"/>
      <c r="C24" s="883"/>
      <c r="D24" s="883"/>
    </row>
    <row r="25" spans="1:24" s="737" customFormat="1" x14ac:dyDescent="0.2">
      <c r="A25" s="883"/>
      <c r="B25" s="883"/>
      <c r="C25" s="883"/>
      <c r="D25" s="883"/>
    </row>
    <row r="26" spans="1:24" s="737" customFormat="1" x14ac:dyDescent="0.2">
      <c r="A26" s="883"/>
      <c r="B26" s="883"/>
      <c r="C26" s="883"/>
      <c r="D26" s="883"/>
    </row>
    <row r="27" spans="1:24" s="737" customFormat="1" x14ac:dyDescent="0.2">
      <c r="A27" s="883"/>
      <c r="B27" s="883"/>
      <c r="C27" s="883"/>
      <c r="D27" s="883"/>
    </row>
    <row r="28" spans="1:24" s="737" customFormat="1" x14ac:dyDescent="0.2">
      <c r="A28" s="883"/>
      <c r="B28" s="883"/>
      <c r="C28" s="883"/>
      <c r="D28" s="883"/>
    </row>
    <row r="29" spans="1:24" s="737" customFormat="1" x14ac:dyDescent="0.2">
      <c r="A29" s="883"/>
      <c r="B29" s="883"/>
      <c r="C29" s="883"/>
      <c r="D29" s="883"/>
    </row>
    <row r="30" spans="1:24" s="737" customFormat="1" x14ac:dyDescent="0.2">
      <c r="A30" s="883"/>
      <c r="B30" s="883"/>
      <c r="C30" s="883"/>
      <c r="D30" s="883"/>
    </row>
    <row r="31" spans="1:24" s="737" customFormat="1" x14ac:dyDescent="0.2">
      <c r="A31" s="883"/>
      <c r="B31" s="883"/>
      <c r="C31" s="883"/>
      <c r="D31" s="883"/>
    </row>
    <row r="32" spans="1:24" s="737" customFormat="1" x14ac:dyDescent="0.2">
      <c r="A32" s="883"/>
      <c r="B32" s="883"/>
      <c r="C32" s="883"/>
      <c r="D32" s="883"/>
    </row>
    <row r="33" spans="1:4" s="737" customFormat="1" x14ac:dyDescent="0.2">
      <c r="A33" s="883"/>
      <c r="B33" s="883"/>
      <c r="C33" s="883"/>
      <c r="D33" s="883"/>
    </row>
    <row r="34" spans="1:4" s="737" customFormat="1" x14ac:dyDescent="0.2">
      <c r="A34" s="883"/>
      <c r="B34" s="883"/>
      <c r="C34" s="883"/>
      <c r="D34" s="883"/>
    </row>
    <row r="35" spans="1:4" s="737" customFormat="1" x14ac:dyDescent="0.2">
      <c r="A35" s="883"/>
      <c r="B35" s="883"/>
      <c r="C35" s="883"/>
      <c r="D35" s="883"/>
    </row>
    <row r="36" spans="1:4" s="737" customFormat="1" x14ac:dyDescent="0.2">
      <c r="A36" s="883"/>
      <c r="B36" s="883"/>
      <c r="C36" s="883"/>
      <c r="D36" s="883"/>
    </row>
    <row r="37" spans="1:4" s="737" customFormat="1" x14ac:dyDescent="0.2">
      <c r="A37" s="883"/>
      <c r="B37" s="883"/>
      <c r="C37" s="883"/>
      <c r="D37" s="883"/>
    </row>
    <row r="38" spans="1:4" s="737" customFormat="1" x14ac:dyDescent="0.2">
      <c r="A38" s="883"/>
      <c r="B38" s="883"/>
      <c r="C38" s="883"/>
      <c r="D38" s="883"/>
    </row>
    <row r="39" spans="1:4" s="737" customFormat="1" x14ac:dyDescent="0.2">
      <c r="A39" s="883"/>
      <c r="B39" s="883"/>
      <c r="C39" s="883"/>
      <c r="D39" s="883"/>
    </row>
    <row r="40" spans="1:4" s="737" customFormat="1" x14ac:dyDescent="0.2">
      <c r="A40" s="883"/>
      <c r="B40" s="883"/>
      <c r="C40" s="883"/>
      <c r="D40" s="883"/>
    </row>
    <row r="41" spans="1:4" s="737" customFormat="1" x14ac:dyDescent="0.2">
      <c r="A41" s="883"/>
      <c r="B41" s="883"/>
      <c r="C41" s="883"/>
      <c r="D41" s="883"/>
    </row>
    <row r="42" spans="1:4" s="737" customFormat="1" x14ac:dyDescent="0.2">
      <c r="A42" s="883"/>
      <c r="B42" s="883"/>
      <c r="C42" s="883"/>
      <c r="D42" s="883"/>
    </row>
    <row r="43" spans="1:4" s="737" customFormat="1" x14ac:dyDescent="0.2">
      <c r="A43" s="883"/>
      <c r="B43" s="883"/>
      <c r="C43" s="883"/>
      <c r="D43" s="883"/>
    </row>
    <row r="44" spans="1:4" s="737" customFormat="1" x14ac:dyDescent="0.2">
      <c r="A44" s="883"/>
      <c r="B44" s="883"/>
      <c r="C44" s="883"/>
      <c r="D44" s="883"/>
    </row>
    <row r="45" spans="1:4" s="737" customFormat="1" x14ac:dyDescent="0.2">
      <c r="A45" s="883"/>
      <c r="B45" s="883"/>
      <c r="C45" s="883"/>
      <c r="D45" s="883"/>
    </row>
    <row r="46" spans="1:4" s="737" customFormat="1" x14ac:dyDescent="0.2">
      <c r="A46" s="883"/>
      <c r="B46" s="883"/>
      <c r="C46" s="883"/>
      <c r="D46" s="883"/>
    </row>
    <row r="47" spans="1:4" s="737" customFormat="1" x14ac:dyDescent="0.2">
      <c r="A47" s="883"/>
      <c r="B47" s="883"/>
      <c r="C47" s="883"/>
      <c r="D47" s="883"/>
    </row>
    <row r="48" spans="1:4" s="737" customFormat="1" x14ac:dyDescent="0.2">
      <c r="A48" s="883"/>
      <c r="B48" s="883"/>
      <c r="C48" s="883"/>
      <c r="D48" s="883"/>
    </row>
    <row r="49" spans="1:4" s="737" customFormat="1" x14ac:dyDescent="0.2">
      <c r="A49" s="883"/>
      <c r="B49" s="883"/>
      <c r="C49" s="883"/>
      <c r="D49" s="883"/>
    </row>
    <row r="50" spans="1:4" s="737" customFormat="1" x14ac:dyDescent="0.2">
      <c r="A50" s="883"/>
      <c r="B50" s="883"/>
      <c r="C50" s="883"/>
      <c r="D50" s="883"/>
    </row>
    <row r="51" spans="1:4" s="737" customFormat="1" x14ac:dyDescent="0.2">
      <c r="A51" s="883"/>
      <c r="B51" s="883"/>
      <c r="C51" s="883"/>
      <c r="D51" s="883"/>
    </row>
    <row r="52" spans="1:4" s="737" customFormat="1" x14ac:dyDescent="0.2">
      <c r="A52" s="883"/>
      <c r="B52" s="883"/>
      <c r="C52" s="883"/>
      <c r="D52" s="883"/>
    </row>
    <row r="53" spans="1:4" s="737" customFormat="1" x14ac:dyDescent="0.2">
      <c r="A53" s="883"/>
      <c r="B53" s="883"/>
      <c r="C53" s="883"/>
      <c r="D53" s="883"/>
    </row>
    <row r="54" spans="1:4" s="737" customFormat="1" x14ac:dyDescent="0.2">
      <c r="A54" s="883"/>
      <c r="B54" s="883"/>
      <c r="C54" s="883"/>
      <c r="D54" s="883"/>
    </row>
    <row r="55" spans="1:4" s="737" customFormat="1" x14ac:dyDescent="0.2">
      <c r="A55" s="883"/>
      <c r="B55" s="883"/>
      <c r="C55" s="883"/>
      <c r="D55" s="883"/>
    </row>
    <row r="56" spans="1:4" s="737" customFormat="1" x14ac:dyDescent="0.2">
      <c r="A56" s="883"/>
      <c r="B56" s="883"/>
      <c r="C56" s="883"/>
      <c r="D56" s="883"/>
    </row>
    <row r="57" spans="1:4" s="737" customFormat="1" x14ac:dyDescent="0.2">
      <c r="A57" s="883"/>
      <c r="B57" s="883"/>
      <c r="C57" s="883"/>
      <c r="D57" s="883"/>
    </row>
    <row r="58" spans="1:4" s="737" customFormat="1" x14ac:dyDescent="0.2">
      <c r="A58" s="883"/>
      <c r="B58" s="883"/>
      <c r="C58" s="883"/>
      <c r="D58" s="883"/>
    </row>
    <row r="59" spans="1:4" s="737" customFormat="1" x14ac:dyDescent="0.2">
      <c r="A59" s="883"/>
      <c r="B59" s="883"/>
      <c r="C59" s="883"/>
      <c r="D59" s="883"/>
    </row>
    <row r="60" spans="1:4" s="737" customFormat="1" x14ac:dyDescent="0.2">
      <c r="A60" s="883"/>
      <c r="B60" s="883"/>
      <c r="C60" s="883"/>
      <c r="D60" s="883"/>
    </row>
    <row r="61" spans="1:4" s="737" customFormat="1" x14ac:dyDescent="0.2">
      <c r="A61" s="883"/>
      <c r="B61" s="883"/>
      <c r="C61" s="883"/>
      <c r="D61" s="883"/>
    </row>
    <row r="62" spans="1:4" s="737" customFormat="1" x14ac:dyDescent="0.2">
      <c r="A62" s="883"/>
      <c r="B62" s="883"/>
      <c r="C62" s="883"/>
      <c r="D62" s="883"/>
    </row>
    <row r="63" spans="1:4" s="737" customFormat="1" x14ac:dyDescent="0.2">
      <c r="A63" s="883"/>
      <c r="B63" s="883"/>
      <c r="C63" s="883"/>
      <c r="D63" s="883"/>
    </row>
    <row r="64" spans="1:4" s="737" customFormat="1" x14ac:dyDescent="0.2">
      <c r="A64" s="883"/>
      <c r="B64" s="883"/>
      <c r="C64" s="883"/>
      <c r="D64" s="883"/>
    </row>
    <row r="65" spans="1:4" s="737" customFormat="1" x14ac:dyDescent="0.2">
      <c r="A65" s="883"/>
      <c r="B65" s="883"/>
      <c r="C65" s="883"/>
      <c r="D65" s="883"/>
    </row>
    <row r="66" spans="1:4" s="737" customFormat="1" x14ac:dyDescent="0.2">
      <c r="A66" s="883"/>
      <c r="B66" s="883"/>
      <c r="C66" s="883"/>
      <c r="D66" s="883"/>
    </row>
    <row r="67" spans="1:4" s="737" customFormat="1" x14ac:dyDescent="0.2">
      <c r="A67" s="883"/>
      <c r="B67" s="883"/>
      <c r="C67" s="883"/>
      <c r="D67" s="883"/>
    </row>
    <row r="68" spans="1:4" s="737" customFormat="1" x14ac:dyDescent="0.2">
      <c r="A68" s="883"/>
      <c r="B68" s="883"/>
      <c r="C68" s="883"/>
      <c r="D68" s="883"/>
    </row>
    <row r="69" spans="1:4" s="737" customFormat="1" x14ac:dyDescent="0.2">
      <c r="A69" s="883"/>
      <c r="B69" s="883"/>
      <c r="C69" s="883"/>
      <c r="D69" s="883"/>
    </row>
    <row r="70" spans="1:4" s="737" customFormat="1" x14ac:dyDescent="0.2">
      <c r="A70" s="883"/>
      <c r="B70" s="883"/>
      <c r="C70" s="883"/>
      <c r="D70" s="883"/>
    </row>
    <row r="71" spans="1:4" s="737" customFormat="1" x14ac:dyDescent="0.2">
      <c r="A71" s="883"/>
      <c r="B71" s="883"/>
      <c r="C71" s="883"/>
      <c r="D71" s="883"/>
    </row>
    <row r="72" spans="1:4" s="737" customFormat="1" x14ac:dyDescent="0.2">
      <c r="A72" s="883"/>
      <c r="B72" s="883"/>
      <c r="C72" s="883"/>
      <c r="D72" s="883"/>
    </row>
    <row r="73" spans="1:4" s="737" customFormat="1" x14ac:dyDescent="0.2">
      <c r="A73" s="883"/>
      <c r="B73" s="883"/>
      <c r="C73" s="883"/>
      <c r="D73" s="883"/>
    </row>
    <row r="74" spans="1:4" s="737" customFormat="1" x14ac:dyDescent="0.2">
      <c r="A74" s="883"/>
      <c r="B74" s="883"/>
      <c r="C74" s="883"/>
      <c r="D74" s="883"/>
    </row>
    <row r="75" spans="1:4" s="737" customFormat="1" x14ac:dyDescent="0.2">
      <c r="A75" s="883"/>
      <c r="B75" s="883"/>
      <c r="C75" s="883"/>
      <c r="D75" s="883"/>
    </row>
    <row r="76" spans="1:4" s="737" customFormat="1" x14ac:dyDescent="0.2">
      <c r="A76" s="883"/>
      <c r="B76" s="883"/>
      <c r="C76" s="883"/>
      <c r="D76" s="883"/>
    </row>
    <row r="77" spans="1:4" s="737" customFormat="1" x14ac:dyDescent="0.2">
      <c r="A77" s="883"/>
      <c r="B77" s="883"/>
      <c r="C77" s="883"/>
      <c r="D77" s="883"/>
    </row>
    <row r="78" spans="1:4" s="737" customFormat="1" x14ac:dyDescent="0.2">
      <c r="A78" s="883"/>
      <c r="B78" s="883"/>
      <c r="C78" s="883"/>
      <c r="D78" s="883"/>
    </row>
    <row r="79" spans="1:4" s="737" customFormat="1" x14ac:dyDescent="0.2">
      <c r="A79" s="883"/>
      <c r="B79" s="883"/>
      <c r="C79" s="883"/>
      <c r="D79" s="883"/>
    </row>
    <row r="80" spans="1:4" s="737" customFormat="1" x14ac:dyDescent="0.2">
      <c r="A80" s="883"/>
      <c r="B80" s="883"/>
      <c r="C80" s="883"/>
      <c r="D80" s="883"/>
    </row>
    <row r="81" spans="1:4" s="737" customFormat="1" x14ac:dyDescent="0.2">
      <c r="A81" s="883"/>
      <c r="B81" s="883"/>
      <c r="C81" s="883"/>
      <c r="D81" s="883"/>
    </row>
    <row r="82" spans="1:4" s="737" customFormat="1" x14ac:dyDescent="0.2">
      <c r="A82" s="883"/>
      <c r="B82" s="883"/>
      <c r="C82" s="883"/>
      <c r="D82" s="883"/>
    </row>
    <row r="83" spans="1:4" s="737" customFormat="1" x14ac:dyDescent="0.2">
      <c r="A83" s="883"/>
      <c r="B83" s="883"/>
      <c r="C83" s="883"/>
      <c r="D83" s="883"/>
    </row>
    <row r="84" spans="1:4" s="737" customFormat="1" x14ac:dyDescent="0.2">
      <c r="A84" s="883"/>
      <c r="B84" s="883"/>
      <c r="C84" s="883"/>
      <c r="D84" s="883"/>
    </row>
    <row r="85" spans="1:4" s="737" customFormat="1" x14ac:dyDescent="0.2">
      <c r="A85" s="883"/>
      <c r="B85" s="883"/>
      <c r="C85" s="883"/>
      <c r="D85" s="883"/>
    </row>
    <row r="86" spans="1:4" s="737" customFormat="1" x14ac:dyDescent="0.2">
      <c r="A86" s="883"/>
      <c r="B86" s="883"/>
      <c r="C86" s="883"/>
      <c r="D86" s="883"/>
    </row>
    <row r="87" spans="1:4" s="737" customFormat="1" x14ac:dyDescent="0.2">
      <c r="A87" s="883"/>
      <c r="B87" s="883"/>
      <c r="C87" s="883"/>
      <c r="D87" s="883"/>
    </row>
    <row r="88" spans="1:4" s="737" customFormat="1" x14ac:dyDescent="0.2">
      <c r="A88" s="883"/>
      <c r="B88" s="883"/>
      <c r="C88" s="883"/>
      <c r="D88" s="883"/>
    </row>
    <row r="89" spans="1:4" s="737" customFormat="1" x14ac:dyDescent="0.2">
      <c r="A89" s="883"/>
      <c r="B89" s="883"/>
      <c r="C89" s="883"/>
      <c r="D89" s="883"/>
    </row>
    <row r="90" spans="1:4" s="737" customFormat="1" x14ac:dyDescent="0.2">
      <c r="A90" s="883"/>
      <c r="B90" s="883"/>
      <c r="C90" s="883"/>
      <c r="D90" s="883"/>
    </row>
    <row r="91" spans="1:4" s="737" customFormat="1" x14ac:dyDescent="0.2">
      <c r="A91" s="883"/>
      <c r="B91" s="883"/>
      <c r="C91" s="883"/>
      <c r="D91" s="883"/>
    </row>
    <row r="92" spans="1:4" s="737" customFormat="1" x14ac:dyDescent="0.2">
      <c r="A92" s="883"/>
      <c r="B92" s="883"/>
      <c r="C92" s="883"/>
      <c r="D92" s="883"/>
    </row>
    <row r="93" spans="1:4" s="737" customFormat="1" x14ac:dyDescent="0.2">
      <c r="A93" s="883"/>
      <c r="B93" s="883"/>
      <c r="C93" s="883"/>
      <c r="D93" s="883"/>
    </row>
    <row r="94" spans="1:4" s="737" customFormat="1" x14ac:dyDescent="0.2">
      <c r="A94" s="883"/>
      <c r="B94" s="883"/>
      <c r="C94" s="883"/>
      <c r="D94" s="883"/>
    </row>
    <row r="95" spans="1:4" s="737" customFormat="1" x14ac:dyDescent="0.2">
      <c r="A95" s="883"/>
      <c r="B95" s="883"/>
      <c r="C95" s="883"/>
      <c r="D95" s="883"/>
    </row>
    <row r="96" spans="1:4" s="737" customFormat="1" x14ac:dyDescent="0.2">
      <c r="A96" s="883"/>
      <c r="B96" s="883"/>
      <c r="C96" s="883"/>
      <c r="D96" s="883"/>
    </row>
    <row r="97" spans="1:4" s="737" customFormat="1" x14ac:dyDescent="0.2">
      <c r="A97" s="883"/>
      <c r="B97" s="883"/>
      <c r="C97" s="883"/>
      <c r="D97" s="883"/>
    </row>
    <row r="98" spans="1:4" s="737" customFormat="1" x14ac:dyDescent="0.2">
      <c r="A98" s="883"/>
      <c r="B98" s="883"/>
      <c r="C98" s="883"/>
      <c r="D98" s="883"/>
    </row>
    <row r="99" spans="1:4" s="737" customFormat="1" x14ac:dyDescent="0.2">
      <c r="A99" s="883"/>
      <c r="B99" s="883"/>
      <c r="C99" s="883"/>
      <c r="D99" s="883"/>
    </row>
    <row r="100" spans="1:4" s="737" customFormat="1" x14ac:dyDescent="0.2">
      <c r="A100" s="883"/>
      <c r="B100" s="883"/>
      <c r="C100" s="883"/>
      <c r="D100" s="883"/>
    </row>
    <row r="101" spans="1:4" s="737" customFormat="1" x14ac:dyDescent="0.2">
      <c r="A101" s="883"/>
      <c r="B101" s="883"/>
      <c r="C101" s="883"/>
      <c r="D101" s="883"/>
    </row>
    <row r="102" spans="1:4" s="737" customFormat="1" x14ac:dyDescent="0.2">
      <c r="A102" s="883"/>
      <c r="B102" s="883"/>
      <c r="C102" s="883"/>
      <c r="D102" s="883"/>
    </row>
    <row r="103" spans="1:4" s="737" customFormat="1" x14ac:dyDescent="0.2">
      <c r="A103" s="883"/>
      <c r="B103" s="883"/>
      <c r="C103" s="883"/>
      <c r="D103" s="883"/>
    </row>
    <row r="104" spans="1:4" s="737" customFormat="1" x14ac:dyDescent="0.2">
      <c r="A104" s="883"/>
      <c r="B104" s="883"/>
      <c r="C104" s="883"/>
      <c r="D104" s="883"/>
    </row>
    <row r="105" spans="1:4" s="737" customFormat="1" x14ac:dyDescent="0.2">
      <c r="A105" s="883"/>
      <c r="B105" s="883"/>
      <c r="C105" s="883"/>
      <c r="D105" s="883"/>
    </row>
    <row r="106" spans="1:4" s="737" customFormat="1" x14ac:dyDescent="0.2">
      <c r="A106" s="883"/>
      <c r="B106" s="883"/>
      <c r="C106" s="883"/>
      <c r="D106" s="883"/>
    </row>
    <row r="107" spans="1:4" s="737" customFormat="1" x14ac:dyDescent="0.2">
      <c r="A107" s="883"/>
      <c r="B107" s="883"/>
      <c r="C107" s="883"/>
      <c r="D107" s="883"/>
    </row>
    <row r="108" spans="1:4" s="737" customFormat="1" x14ac:dyDescent="0.2">
      <c r="A108" s="883"/>
      <c r="B108" s="883"/>
      <c r="C108" s="883"/>
      <c r="D108" s="883"/>
    </row>
    <row r="109" spans="1:4" s="737" customFormat="1" x14ac:dyDescent="0.2">
      <c r="A109" s="883"/>
      <c r="B109" s="883"/>
      <c r="C109" s="883"/>
      <c r="D109" s="883"/>
    </row>
    <row r="110" spans="1:4" s="737" customFormat="1" x14ac:dyDescent="0.2">
      <c r="A110" s="883"/>
      <c r="B110" s="883"/>
      <c r="C110" s="883"/>
      <c r="D110" s="883"/>
    </row>
    <row r="111" spans="1:4" s="737" customFormat="1" x14ac:dyDescent="0.2">
      <c r="A111" s="883"/>
      <c r="B111" s="883"/>
      <c r="C111" s="883"/>
      <c r="D111" s="883"/>
    </row>
    <row r="112" spans="1:4" s="737" customFormat="1" x14ac:dyDescent="0.2">
      <c r="A112" s="883"/>
      <c r="B112" s="883"/>
      <c r="C112" s="883"/>
      <c r="D112" s="883"/>
    </row>
    <row r="113" spans="1:4" s="737" customFormat="1" x14ac:dyDescent="0.2">
      <c r="A113" s="883"/>
      <c r="B113" s="883"/>
      <c r="C113" s="883"/>
      <c r="D113" s="883"/>
    </row>
    <row r="114" spans="1:4" s="737" customFormat="1" x14ac:dyDescent="0.2">
      <c r="A114" s="883"/>
      <c r="B114" s="883"/>
      <c r="C114" s="883"/>
      <c r="D114" s="883"/>
    </row>
    <row r="115" spans="1:4" s="737" customFormat="1" x14ac:dyDescent="0.2">
      <c r="A115" s="883"/>
      <c r="B115" s="883"/>
      <c r="C115" s="883"/>
      <c r="D115" s="883"/>
    </row>
    <row r="116" spans="1:4" s="737" customFormat="1" x14ac:dyDescent="0.2">
      <c r="A116" s="883"/>
      <c r="B116" s="883"/>
      <c r="C116" s="883"/>
      <c r="D116" s="883"/>
    </row>
    <row r="117" spans="1:4" s="737" customFormat="1" x14ac:dyDescent="0.2">
      <c r="A117" s="883"/>
      <c r="B117" s="883"/>
      <c r="C117" s="883"/>
      <c r="D117" s="883"/>
    </row>
    <row r="118" spans="1:4" s="737" customFormat="1" x14ac:dyDescent="0.2">
      <c r="A118" s="883"/>
      <c r="B118" s="883"/>
      <c r="C118" s="883"/>
      <c r="D118" s="883"/>
    </row>
    <row r="119" spans="1:4" s="737" customFormat="1" x14ac:dyDescent="0.2">
      <c r="A119" s="883"/>
      <c r="B119" s="883"/>
      <c r="C119" s="883"/>
      <c r="D119" s="883"/>
    </row>
    <row r="120" spans="1:4" s="737" customFormat="1" x14ac:dyDescent="0.2">
      <c r="A120" s="883"/>
      <c r="B120" s="883"/>
      <c r="C120" s="883"/>
      <c r="D120" s="883"/>
    </row>
    <row r="121" spans="1:4" s="737" customFormat="1" x14ac:dyDescent="0.2">
      <c r="A121" s="883"/>
      <c r="B121" s="883"/>
      <c r="C121" s="883"/>
      <c r="D121" s="883"/>
    </row>
    <row r="122" spans="1:4" s="737" customFormat="1" x14ac:dyDescent="0.2">
      <c r="A122" s="883"/>
      <c r="B122" s="883"/>
      <c r="C122" s="883"/>
      <c r="D122" s="883"/>
    </row>
    <row r="123" spans="1:4" s="737" customFormat="1" x14ac:dyDescent="0.2">
      <c r="A123" s="883"/>
      <c r="B123" s="883"/>
      <c r="C123" s="883"/>
      <c r="D123" s="883"/>
    </row>
    <row r="124" spans="1:4" s="737" customFormat="1" x14ac:dyDescent="0.2">
      <c r="A124" s="883"/>
      <c r="B124" s="883"/>
      <c r="C124" s="883"/>
      <c r="D124" s="883"/>
    </row>
    <row r="125" spans="1:4" s="737" customFormat="1" x14ac:dyDescent="0.2">
      <c r="A125" s="883"/>
      <c r="B125" s="883"/>
      <c r="C125" s="883"/>
      <c r="D125" s="883"/>
    </row>
    <row r="126" spans="1:4" s="737" customFormat="1" x14ac:dyDescent="0.2">
      <c r="A126" s="883"/>
      <c r="B126" s="883"/>
      <c r="C126" s="883"/>
      <c r="D126" s="883"/>
    </row>
    <row r="127" spans="1:4" s="737" customFormat="1" x14ac:dyDescent="0.2">
      <c r="A127" s="883"/>
      <c r="B127" s="883"/>
      <c r="C127" s="883"/>
      <c r="D127" s="883"/>
    </row>
    <row r="128" spans="1:4" s="737" customFormat="1" x14ac:dyDescent="0.2">
      <c r="A128" s="883"/>
      <c r="B128" s="883"/>
      <c r="C128" s="883"/>
      <c r="D128" s="883"/>
    </row>
    <row r="129" spans="1:4" s="737" customFormat="1" x14ac:dyDescent="0.2">
      <c r="A129" s="883"/>
      <c r="B129" s="883"/>
      <c r="C129" s="883"/>
      <c r="D129" s="883"/>
    </row>
    <row r="130" spans="1:4" s="737" customFormat="1" x14ac:dyDescent="0.2">
      <c r="A130" s="883"/>
      <c r="B130" s="883"/>
      <c r="C130" s="883"/>
      <c r="D130" s="883"/>
    </row>
    <row r="131" spans="1:4" s="737" customFormat="1" x14ac:dyDescent="0.2">
      <c r="A131" s="883"/>
      <c r="B131" s="883"/>
      <c r="C131" s="883"/>
      <c r="D131" s="883"/>
    </row>
    <row r="132" spans="1:4" s="737" customFormat="1" x14ac:dyDescent="0.2">
      <c r="A132" s="883"/>
      <c r="B132" s="883"/>
      <c r="C132" s="883"/>
      <c r="D132" s="883"/>
    </row>
    <row r="133" spans="1:4" s="737" customFormat="1" x14ac:dyDescent="0.2">
      <c r="A133" s="883"/>
      <c r="B133" s="883"/>
      <c r="C133" s="883"/>
      <c r="D133" s="883"/>
    </row>
    <row r="134" spans="1:4" s="737" customFormat="1" x14ac:dyDescent="0.2">
      <c r="A134" s="883"/>
      <c r="B134" s="883"/>
      <c r="C134" s="883"/>
      <c r="D134" s="883"/>
    </row>
    <row r="135" spans="1:4" s="737" customFormat="1" x14ac:dyDescent="0.2">
      <c r="A135" s="883"/>
      <c r="B135" s="883"/>
      <c r="C135" s="883"/>
      <c r="D135" s="883"/>
    </row>
    <row r="136" spans="1:4" s="737" customFormat="1" x14ac:dyDescent="0.2">
      <c r="A136" s="883"/>
      <c r="B136" s="883"/>
      <c r="C136" s="883"/>
      <c r="D136" s="883"/>
    </row>
    <row r="137" spans="1:4" s="737" customFormat="1" x14ac:dyDescent="0.2">
      <c r="A137" s="883"/>
      <c r="B137" s="883"/>
      <c r="C137" s="883"/>
      <c r="D137" s="883"/>
    </row>
    <row r="138" spans="1:4" s="737" customFormat="1" x14ac:dyDescent="0.2">
      <c r="A138" s="883"/>
      <c r="B138" s="883"/>
      <c r="C138" s="883"/>
      <c r="D138" s="883"/>
    </row>
    <row r="139" spans="1:4" s="737" customFormat="1" x14ac:dyDescent="0.2">
      <c r="A139" s="883"/>
      <c r="B139" s="883"/>
      <c r="C139" s="883"/>
      <c r="D139" s="883"/>
    </row>
    <row r="140" spans="1:4" s="737" customFormat="1" x14ac:dyDescent="0.2">
      <c r="A140" s="883"/>
      <c r="B140" s="883"/>
      <c r="C140" s="883"/>
      <c r="D140" s="883"/>
    </row>
    <row r="141" spans="1:4" s="737" customFormat="1" x14ac:dyDescent="0.2">
      <c r="A141" s="883"/>
      <c r="B141" s="883"/>
      <c r="C141" s="883"/>
      <c r="D141" s="883"/>
    </row>
    <row r="142" spans="1:4" s="737" customFormat="1" x14ac:dyDescent="0.2">
      <c r="A142" s="883"/>
      <c r="B142" s="883"/>
      <c r="C142" s="883"/>
      <c r="D142" s="883"/>
    </row>
    <row r="143" spans="1:4" s="737" customFormat="1" x14ac:dyDescent="0.2">
      <c r="A143" s="883"/>
      <c r="B143" s="883"/>
      <c r="C143" s="883"/>
      <c r="D143" s="883"/>
    </row>
    <row r="144" spans="1:4" s="737" customFormat="1" x14ac:dyDescent="0.2">
      <c r="A144" s="883"/>
      <c r="B144" s="883"/>
      <c r="C144" s="883"/>
      <c r="D144" s="883"/>
    </row>
    <row r="145" spans="1:4" s="737" customFormat="1" x14ac:dyDescent="0.2">
      <c r="A145" s="883"/>
      <c r="B145" s="883"/>
      <c r="C145" s="883"/>
      <c r="D145" s="883"/>
    </row>
    <row r="146" spans="1:4" s="737" customFormat="1" x14ac:dyDescent="0.2">
      <c r="A146" s="883"/>
      <c r="B146" s="883"/>
      <c r="C146" s="883"/>
      <c r="D146" s="883"/>
    </row>
    <row r="147" spans="1:4" s="737" customFormat="1" x14ac:dyDescent="0.2">
      <c r="A147" s="883"/>
      <c r="B147" s="883"/>
      <c r="C147" s="883"/>
      <c r="D147" s="883"/>
    </row>
    <row r="148" spans="1:4" s="737" customFormat="1" x14ac:dyDescent="0.2">
      <c r="A148" s="883"/>
      <c r="B148" s="883"/>
      <c r="C148" s="883"/>
      <c r="D148" s="883"/>
    </row>
    <row r="149" spans="1:4" s="737" customFormat="1" x14ac:dyDescent="0.2">
      <c r="A149" s="883"/>
      <c r="B149" s="883"/>
      <c r="C149" s="883"/>
      <c r="D149" s="883"/>
    </row>
    <row r="150" spans="1:4" s="737" customFormat="1" x14ac:dyDescent="0.2">
      <c r="A150" s="883"/>
      <c r="B150" s="883"/>
      <c r="C150" s="883"/>
      <c r="D150" s="883"/>
    </row>
    <row r="151" spans="1:4" s="737" customFormat="1" x14ac:dyDescent="0.2">
      <c r="A151" s="883"/>
      <c r="B151" s="883"/>
      <c r="C151" s="883"/>
      <c r="D151" s="883"/>
    </row>
    <row r="152" spans="1:4" s="737" customFormat="1" x14ac:dyDescent="0.2">
      <c r="A152" s="883"/>
      <c r="B152" s="883"/>
      <c r="C152" s="883"/>
      <c r="D152" s="883"/>
    </row>
    <row r="153" spans="1:4" s="737" customFormat="1" x14ac:dyDescent="0.2">
      <c r="A153" s="883"/>
      <c r="B153" s="883"/>
      <c r="C153" s="883"/>
      <c r="D153" s="883"/>
    </row>
    <row r="154" spans="1:4" s="737" customFormat="1" x14ac:dyDescent="0.2">
      <c r="A154" s="883"/>
      <c r="B154" s="883"/>
      <c r="C154" s="883"/>
      <c r="D154" s="883"/>
    </row>
    <row r="155" spans="1:4" s="737" customFormat="1" x14ac:dyDescent="0.2">
      <c r="A155" s="883"/>
      <c r="B155" s="883"/>
      <c r="C155" s="883"/>
      <c r="D155" s="883"/>
    </row>
    <row r="156" spans="1:4" s="737" customFormat="1" x14ac:dyDescent="0.2">
      <c r="A156" s="883"/>
      <c r="B156" s="883"/>
      <c r="C156" s="883"/>
      <c r="D156" s="883"/>
    </row>
    <row r="157" spans="1:4" s="737" customFormat="1" x14ac:dyDescent="0.2">
      <c r="A157" s="883"/>
      <c r="B157" s="883"/>
      <c r="C157" s="883"/>
      <c r="D157" s="883"/>
    </row>
    <row r="158" spans="1:4" s="737" customFormat="1" x14ac:dyDescent="0.2">
      <c r="A158" s="883"/>
      <c r="B158" s="883"/>
      <c r="C158" s="883"/>
      <c r="D158" s="883"/>
    </row>
    <row r="159" spans="1:4" s="737" customFormat="1" x14ac:dyDescent="0.2">
      <c r="A159" s="883"/>
      <c r="B159" s="883"/>
      <c r="C159" s="883"/>
      <c r="D159" s="883"/>
    </row>
    <row r="160" spans="1:4" s="737" customFormat="1" x14ac:dyDescent="0.2">
      <c r="A160" s="883"/>
      <c r="B160" s="883"/>
      <c r="C160" s="883"/>
      <c r="D160" s="883"/>
    </row>
    <row r="161" spans="1:4" s="737" customFormat="1" x14ac:dyDescent="0.2">
      <c r="A161" s="883"/>
      <c r="B161" s="883"/>
      <c r="C161" s="883"/>
      <c r="D161" s="883"/>
    </row>
    <row r="162" spans="1:4" s="737" customFormat="1" x14ac:dyDescent="0.2">
      <c r="A162" s="883"/>
      <c r="B162" s="883"/>
      <c r="C162" s="883"/>
      <c r="D162" s="883"/>
    </row>
    <row r="163" spans="1:4" s="737" customFormat="1" x14ac:dyDescent="0.2">
      <c r="A163" s="883"/>
      <c r="B163" s="883"/>
      <c r="C163" s="883"/>
      <c r="D163" s="883"/>
    </row>
    <row r="164" spans="1:4" s="737" customFormat="1" x14ac:dyDescent="0.2">
      <c r="A164" s="883"/>
      <c r="B164" s="883"/>
      <c r="C164" s="883"/>
      <c r="D164" s="883"/>
    </row>
    <row r="165" spans="1:4" s="737" customFormat="1" x14ac:dyDescent="0.2">
      <c r="A165" s="883"/>
      <c r="B165" s="883"/>
      <c r="C165" s="883"/>
      <c r="D165" s="883"/>
    </row>
    <row r="166" spans="1:4" s="737" customFormat="1" x14ac:dyDescent="0.2">
      <c r="A166" s="883"/>
      <c r="B166" s="883"/>
      <c r="C166" s="883"/>
      <c r="D166" s="883"/>
    </row>
    <row r="167" spans="1:4" s="737" customFormat="1" x14ac:dyDescent="0.2">
      <c r="A167" s="883"/>
      <c r="B167" s="883"/>
      <c r="C167" s="883"/>
      <c r="D167" s="883"/>
    </row>
    <row r="168" spans="1:4" s="737" customFormat="1" x14ac:dyDescent="0.2">
      <c r="A168" s="883"/>
      <c r="B168" s="883"/>
      <c r="C168" s="883"/>
      <c r="D168" s="883"/>
    </row>
    <row r="169" spans="1:4" s="737" customFormat="1" x14ac:dyDescent="0.2">
      <c r="A169" s="883"/>
      <c r="B169" s="883"/>
      <c r="C169" s="883"/>
      <c r="D169" s="883"/>
    </row>
    <row r="170" spans="1:4" s="737" customFormat="1" x14ac:dyDescent="0.2">
      <c r="A170" s="883"/>
      <c r="B170" s="883"/>
      <c r="C170" s="883"/>
      <c r="D170" s="883"/>
    </row>
    <row r="171" spans="1:4" s="737" customFormat="1" x14ac:dyDescent="0.2">
      <c r="A171" s="883"/>
      <c r="B171" s="883"/>
      <c r="C171" s="883"/>
      <c r="D171" s="883"/>
    </row>
    <row r="172" spans="1:4" s="737" customFormat="1" x14ac:dyDescent="0.2">
      <c r="A172" s="883"/>
      <c r="B172" s="883"/>
      <c r="C172" s="883"/>
      <c r="D172" s="883"/>
    </row>
    <row r="173" spans="1:4" s="737" customFormat="1" x14ac:dyDescent="0.2">
      <c r="A173" s="883"/>
      <c r="B173" s="883"/>
      <c r="C173" s="883"/>
      <c r="D173" s="883"/>
    </row>
    <row r="174" spans="1:4" s="737" customFormat="1" x14ac:dyDescent="0.2">
      <c r="A174" s="883"/>
      <c r="B174" s="883"/>
      <c r="C174" s="883"/>
      <c r="D174" s="883"/>
    </row>
    <row r="175" spans="1:4" s="737" customFormat="1" x14ac:dyDescent="0.2">
      <c r="A175" s="883"/>
      <c r="B175" s="883"/>
      <c r="C175" s="883"/>
      <c r="D175" s="883"/>
    </row>
    <row r="176" spans="1:4" s="737" customFormat="1" x14ac:dyDescent="0.2">
      <c r="A176" s="883"/>
      <c r="B176" s="883"/>
      <c r="C176" s="883"/>
      <c r="D176" s="883"/>
    </row>
    <row r="177" spans="1:4" s="737" customFormat="1" x14ac:dyDescent="0.2">
      <c r="A177" s="883"/>
      <c r="B177" s="883"/>
      <c r="C177" s="883"/>
      <c r="D177" s="883"/>
    </row>
    <row r="178" spans="1:4" s="737" customFormat="1" x14ac:dyDescent="0.2">
      <c r="A178" s="883"/>
      <c r="B178" s="883"/>
      <c r="C178" s="883"/>
      <c r="D178" s="883"/>
    </row>
    <row r="179" spans="1:4" s="737" customFormat="1" x14ac:dyDescent="0.2">
      <c r="A179" s="883"/>
      <c r="B179" s="883"/>
      <c r="C179" s="883"/>
      <c r="D179" s="883"/>
    </row>
    <row r="180" spans="1:4" s="737" customFormat="1" x14ac:dyDescent="0.2">
      <c r="A180" s="883"/>
      <c r="B180" s="883"/>
      <c r="C180" s="883"/>
      <c r="D180" s="883"/>
    </row>
    <row r="181" spans="1:4" s="737" customFormat="1" x14ac:dyDescent="0.2">
      <c r="A181" s="883"/>
      <c r="B181" s="883"/>
      <c r="C181" s="883"/>
      <c r="D181" s="883"/>
    </row>
    <row r="182" spans="1:4" s="737" customFormat="1" x14ac:dyDescent="0.2">
      <c r="A182" s="883"/>
      <c r="B182" s="883"/>
      <c r="C182" s="883"/>
      <c r="D182" s="883"/>
    </row>
    <row r="183" spans="1:4" s="737" customFormat="1" x14ac:dyDescent="0.2">
      <c r="A183" s="883"/>
      <c r="B183" s="883"/>
      <c r="C183" s="883"/>
      <c r="D183" s="883"/>
    </row>
    <row r="184" spans="1:4" s="737" customFormat="1" x14ac:dyDescent="0.2">
      <c r="A184" s="883"/>
      <c r="B184" s="883"/>
      <c r="C184" s="883"/>
      <c r="D184" s="883"/>
    </row>
    <row r="185" spans="1:4" s="737" customFormat="1" x14ac:dyDescent="0.2">
      <c r="A185" s="883"/>
      <c r="B185" s="883"/>
      <c r="C185" s="883"/>
      <c r="D185" s="883"/>
    </row>
    <row r="186" spans="1:4" s="737" customFormat="1" x14ac:dyDescent="0.2">
      <c r="A186" s="883"/>
      <c r="B186" s="883"/>
      <c r="C186" s="883"/>
      <c r="D186" s="883"/>
    </row>
    <row r="187" spans="1:4" s="737" customFormat="1" x14ac:dyDescent="0.2">
      <c r="A187" s="883"/>
      <c r="B187" s="883"/>
      <c r="C187" s="883"/>
      <c r="D187" s="883"/>
    </row>
    <row r="188" spans="1:4" s="737" customFormat="1" x14ac:dyDescent="0.2">
      <c r="A188" s="883"/>
      <c r="B188" s="883"/>
      <c r="C188" s="883"/>
      <c r="D188" s="883"/>
    </row>
    <row r="189" spans="1:4" s="737" customFormat="1" x14ac:dyDescent="0.2">
      <c r="A189" s="883"/>
      <c r="B189" s="883"/>
      <c r="C189" s="883"/>
      <c r="D189" s="883"/>
    </row>
    <row r="190" spans="1:4" s="737" customFormat="1" x14ac:dyDescent="0.2">
      <c r="A190" s="883"/>
      <c r="B190" s="883"/>
      <c r="C190" s="883"/>
      <c r="D190" s="883"/>
    </row>
    <row r="191" spans="1:4" s="737" customFormat="1" x14ac:dyDescent="0.2">
      <c r="A191" s="883"/>
      <c r="B191" s="883"/>
      <c r="C191" s="883"/>
      <c r="D191" s="883"/>
    </row>
    <row r="192" spans="1:4" s="737" customFormat="1" x14ac:dyDescent="0.2">
      <c r="A192" s="883"/>
      <c r="B192" s="883"/>
      <c r="C192" s="883"/>
      <c r="D192" s="883"/>
    </row>
    <row r="193" spans="1:4" s="737" customFormat="1" x14ac:dyDescent="0.2">
      <c r="A193" s="883"/>
      <c r="B193" s="883"/>
      <c r="C193" s="883"/>
      <c r="D193" s="883"/>
    </row>
    <row r="194" spans="1:4" s="737" customFormat="1" x14ac:dyDescent="0.2">
      <c r="A194" s="883"/>
      <c r="B194" s="883"/>
      <c r="C194" s="883"/>
      <c r="D194" s="883"/>
    </row>
    <row r="195" spans="1:4" s="737" customFormat="1" x14ac:dyDescent="0.2">
      <c r="A195" s="883"/>
      <c r="B195" s="883"/>
      <c r="C195" s="883"/>
      <c r="D195" s="883"/>
    </row>
    <row r="196" spans="1:4" s="737" customFormat="1" x14ac:dyDescent="0.2">
      <c r="A196" s="883"/>
      <c r="B196" s="883"/>
      <c r="C196" s="883"/>
      <c r="D196" s="883"/>
    </row>
    <row r="197" spans="1:4" s="737" customFormat="1" x14ac:dyDescent="0.2">
      <c r="A197" s="883"/>
      <c r="B197" s="883"/>
      <c r="C197" s="883"/>
      <c r="D197" s="883"/>
    </row>
    <row r="198" spans="1:4" s="737" customFormat="1" x14ac:dyDescent="0.2">
      <c r="A198" s="883"/>
      <c r="B198" s="883"/>
      <c r="C198" s="883"/>
      <c r="D198" s="883"/>
    </row>
    <row r="199" spans="1:4" s="737" customFormat="1" x14ac:dyDescent="0.2">
      <c r="A199" s="883"/>
      <c r="B199" s="883"/>
      <c r="C199" s="883"/>
      <c r="D199" s="883"/>
    </row>
    <row r="200" spans="1:4" s="737" customFormat="1" x14ac:dyDescent="0.2">
      <c r="A200" s="883"/>
      <c r="B200" s="883"/>
      <c r="C200" s="883"/>
      <c r="D200" s="883"/>
    </row>
    <row r="201" spans="1:4" s="737" customFormat="1" x14ac:dyDescent="0.2">
      <c r="A201" s="883"/>
      <c r="B201" s="883"/>
      <c r="C201" s="883"/>
      <c r="D201" s="883"/>
    </row>
    <row r="202" spans="1:4" s="737" customFormat="1" x14ac:dyDescent="0.2">
      <c r="A202" s="883"/>
      <c r="B202" s="883"/>
      <c r="C202" s="883"/>
      <c r="D202" s="883"/>
    </row>
    <row r="203" spans="1:4" s="737" customFormat="1" x14ac:dyDescent="0.2">
      <c r="A203" s="883"/>
      <c r="B203" s="883"/>
      <c r="C203" s="883"/>
      <c r="D203" s="883"/>
    </row>
    <row r="204" spans="1:4" s="737" customFormat="1" x14ac:dyDescent="0.2">
      <c r="A204" s="883"/>
      <c r="B204" s="883"/>
      <c r="C204" s="883"/>
      <c r="D204" s="883"/>
    </row>
    <row r="205" spans="1:4" s="737" customFormat="1" x14ac:dyDescent="0.2">
      <c r="A205" s="883"/>
      <c r="B205" s="883"/>
      <c r="C205" s="883"/>
      <c r="D205" s="883"/>
    </row>
    <row r="206" spans="1:4" s="737" customFormat="1" x14ac:dyDescent="0.2">
      <c r="A206" s="883"/>
      <c r="B206" s="883"/>
      <c r="C206" s="883"/>
      <c r="D206" s="883"/>
    </row>
    <row r="207" spans="1:4" s="737" customFormat="1" x14ac:dyDescent="0.2">
      <c r="A207" s="883"/>
      <c r="B207" s="883"/>
      <c r="C207" s="883"/>
      <c r="D207" s="883"/>
    </row>
    <row r="208" spans="1:4" s="737" customFormat="1" x14ac:dyDescent="0.2">
      <c r="A208" s="883"/>
      <c r="B208" s="883"/>
      <c r="C208" s="883"/>
      <c r="D208" s="883"/>
    </row>
    <row r="209" spans="1:4" s="737" customFormat="1" x14ac:dyDescent="0.2">
      <c r="A209" s="883"/>
      <c r="B209" s="883"/>
      <c r="C209" s="883"/>
      <c r="D209" s="883"/>
    </row>
    <row r="210" spans="1:4" s="737" customFormat="1" x14ac:dyDescent="0.2">
      <c r="A210" s="883"/>
      <c r="B210" s="883"/>
      <c r="C210" s="883"/>
      <c r="D210" s="883"/>
    </row>
    <row r="211" spans="1:4" s="737" customFormat="1" x14ac:dyDescent="0.2">
      <c r="A211" s="883"/>
      <c r="B211" s="883"/>
      <c r="C211" s="883"/>
      <c r="D211" s="883"/>
    </row>
    <row r="212" spans="1:4" s="737" customFormat="1" x14ac:dyDescent="0.2">
      <c r="A212" s="883"/>
      <c r="B212" s="883"/>
      <c r="C212" s="883"/>
      <c r="D212" s="883"/>
    </row>
    <row r="213" spans="1:4" s="737" customFormat="1" x14ac:dyDescent="0.2">
      <c r="A213" s="883"/>
      <c r="B213" s="883"/>
      <c r="C213" s="883"/>
      <c r="D213" s="883"/>
    </row>
    <row r="214" spans="1:4" s="737" customFormat="1" x14ac:dyDescent="0.2">
      <c r="A214" s="883"/>
      <c r="B214" s="883"/>
      <c r="C214" s="883"/>
      <c r="D214" s="883"/>
    </row>
    <row r="215" spans="1:4" s="737" customFormat="1" x14ac:dyDescent="0.2">
      <c r="A215" s="883"/>
      <c r="B215" s="883"/>
      <c r="C215" s="883"/>
      <c r="D215" s="883"/>
    </row>
    <row r="216" spans="1:4" s="737" customFormat="1" x14ac:dyDescent="0.2">
      <c r="A216" s="883"/>
      <c r="B216" s="883"/>
      <c r="C216" s="883"/>
      <c r="D216" s="883"/>
    </row>
    <row r="217" spans="1:4" s="737" customFormat="1" x14ac:dyDescent="0.2">
      <c r="A217" s="883"/>
      <c r="B217" s="883"/>
      <c r="C217" s="883"/>
      <c r="D217" s="883"/>
    </row>
    <row r="218" spans="1:4" s="737" customFormat="1" x14ac:dyDescent="0.2">
      <c r="A218" s="883"/>
      <c r="B218" s="883"/>
      <c r="C218" s="883"/>
      <c r="D218" s="883"/>
    </row>
    <row r="219" spans="1:4" s="737" customFormat="1" x14ac:dyDescent="0.2">
      <c r="A219" s="883"/>
      <c r="B219" s="883"/>
      <c r="C219" s="883"/>
      <c r="D219" s="883"/>
    </row>
    <row r="220" spans="1:4" s="737" customFormat="1" x14ac:dyDescent="0.2">
      <c r="A220" s="883"/>
      <c r="B220" s="883"/>
      <c r="C220" s="883"/>
      <c r="D220" s="883"/>
    </row>
    <row r="221" spans="1:4" s="737" customFormat="1" x14ac:dyDescent="0.2">
      <c r="A221" s="883"/>
      <c r="B221" s="883"/>
      <c r="C221" s="883"/>
      <c r="D221" s="883"/>
    </row>
    <row r="222" spans="1:4" s="737" customFormat="1" x14ac:dyDescent="0.2">
      <c r="A222" s="883"/>
      <c r="B222" s="883"/>
      <c r="C222" s="883"/>
      <c r="D222" s="883"/>
    </row>
    <row r="223" spans="1:4" s="737" customFormat="1" x14ac:dyDescent="0.2">
      <c r="A223" s="883"/>
      <c r="B223" s="883"/>
      <c r="C223" s="883"/>
      <c r="D223" s="883"/>
    </row>
    <row r="224" spans="1:4" s="737" customFormat="1" x14ac:dyDescent="0.2">
      <c r="A224" s="883"/>
      <c r="B224" s="883"/>
      <c r="C224" s="883"/>
      <c r="D224" s="883"/>
    </row>
    <row r="225" spans="1:4" s="737" customFormat="1" x14ac:dyDescent="0.2">
      <c r="A225" s="883"/>
      <c r="B225" s="883"/>
      <c r="C225" s="883"/>
      <c r="D225" s="883"/>
    </row>
    <row r="226" spans="1:4" s="737" customFormat="1" x14ac:dyDescent="0.2">
      <c r="A226" s="883"/>
      <c r="B226" s="883"/>
      <c r="C226" s="883"/>
      <c r="D226" s="883"/>
    </row>
    <row r="227" spans="1:4" s="737" customFormat="1" x14ac:dyDescent="0.2">
      <c r="A227" s="883"/>
      <c r="B227" s="883"/>
      <c r="C227" s="883"/>
      <c r="D227" s="883"/>
    </row>
    <row r="228" spans="1:4" s="737" customFormat="1" x14ac:dyDescent="0.2">
      <c r="A228" s="883"/>
      <c r="B228" s="883"/>
      <c r="C228" s="883"/>
      <c r="D228" s="883"/>
    </row>
    <row r="229" spans="1:4" s="737" customFormat="1" x14ac:dyDescent="0.2">
      <c r="A229" s="883"/>
      <c r="B229" s="883"/>
      <c r="C229" s="883"/>
      <c r="D229" s="883"/>
    </row>
    <row r="230" spans="1:4" s="737" customFormat="1" x14ac:dyDescent="0.2">
      <c r="A230" s="883"/>
      <c r="B230" s="883"/>
      <c r="C230" s="883"/>
      <c r="D230" s="883"/>
    </row>
    <row r="231" spans="1:4" s="737" customFormat="1" x14ac:dyDescent="0.2">
      <c r="A231" s="883"/>
      <c r="B231" s="883"/>
      <c r="C231" s="883"/>
      <c r="D231" s="883"/>
    </row>
    <row r="232" spans="1:4" s="737" customFormat="1" x14ac:dyDescent="0.2">
      <c r="A232" s="883"/>
      <c r="B232" s="883"/>
      <c r="C232" s="883"/>
      <c r="D232" s="883"/>
    </row>
    <row r="233" spans="1:4" s="737" customFormat="1" x14ac:dyDescent="0.2">
      <c r="A233" s="883"/>
      <c r="B233" s="883"/>
      <c r="C233" s="883"/>
      <c r="D233" s="883"/>
    </row>
    <row r="234" spans="1:4" s="737" customFormat="1" x14ac:dyDescent="0.2">
      <c r="A234" s="883"/>
      <c r="B234" s="883"/>
      <c r="C234" s="883"/>
      <c r="D234" s="883"/>
    </row>
    <row r="235" spans="1:4" s="737" customFormat="1" x14ac:dyDescent="0.2">
      <c r="A235" s="883"/>
      <c r="B235" s="883"/>
      <c r="C235" s="883"/>
      <c r="D235" s="883"/>
    </row>
    <row r="236" spans="1:4" s="737" customFormat="1" x14ac:dyDescent="0.2">
      <c r="A236" s="883"/>
      <c r="B236" s="883"/>
      <c r="C236" s="883"/>
      <c r="D236" s="883"/>
    </row>
    <row r="237" spans="1:4" s="737" customFormat="1" x14ac:dyDescent="0.2">
      <c r="A237" s="883"/>
      <c r="B237" s="883"/>
      <c r="C237" s="883"/>
      <c r="D237" s="883"/>
    </row>
    <row r="238" spans="1:4" s="737" customFormat="1" x14ac:dyDescent="0.2">
      <c r="A238" s="883"/>
      <c r="B238" s="883"/>
      <c r="C238" s="883"/>
      <c r="D238" s="883"/>
    </row>
    <row r="239" spans="1:4" s="737" customFormat="1" x14ac:dyDescent="0.2">
      <c r="A239" s="883"/>
      <c r="B239" s="883"/>
      <c r="C239" s="883"/>
      <c r="D239" s="883"/>
    </row>
    <row r="240" spans="1:4" s="737" customFormat="1" x14ac:dyDescent="0.2">
      <c r="A240" s="883"/>
      <c r="B240" s="883"/>
      <c r="C240" s="883"/>
      <c r="D240" s="883"/>
    </row>
    <row r="241" spans="1:4" s="737" customFormat="1" x14ac:dyDescent="0.2">
      <c r="A241" s="883"/>
      <c r="B241" s="883"/>
      <c r="C241" s="883"/>
      <c r="D241" s="883"/>
    </row>
    <row r="242" spans="1:4" s="737" customFormat="1" x14ac:dyDescent="0.2">
      <c r="A242" s="883"/>
      <c r="B242" s="883"/>
      <c r="C242" s="883"/>
      <c r="D242" s="883"/>
    </row>
    <row r="243" spans="1:4" s="737" customFormat="1" x14ac:dyDescent="0.2">
      <c r="A243" s="883"/>
      <c r="B243" s="883"/>
      <c r="C243" s="883"/>
      <c r="D243" s="883"/>
    </row>
    <row r="244" spans="1:4" s="737" customFormat="1" x14ac:dyDescent="0.2">
      <c r="A244" s="883"/>
      <c r="B244" s="883"/>
      <c r="C244" s="883"/>
      <c r="D244" s="883"/>
    </row>
    <row r="245" spans="1:4" s="737" customFormat="1" x14ac:dyDescent="0.2">
      <c r="A245" s="883"/>
      <c r="B245" s="883"/>
      <c r="C245" s="883"/>
      <c r="D245" s="883"/>
    </row>
    <row r="246" spans="1:4" s="737" customFormat="1" x14ac:dyDescent="0.2">
      <c r="A246" s="883"/>
      <c r="B246" s="883"/>
      <c r="C246" s="883"/>
      <c r="D246" s="883"/>
    </row>
    <row r="247" spans="1:4" s="737" customFormat="1" x14ac:dyDescent="0.2">
      <c r="A247" s="883"/>
      <c r="B247" s="883"/>
      <c r="C247" s="883"/>
      <c r="D247" s="883"/>
    </row>
    <row r="248" spans="1:4" s="737" customFormat="1" x14ac:dyDescent="0.2">
      <c r="A248" s="883"/>
      <c r="B248" s="883"/>
      <c r="C248" s="883"/>
      <c r="D248" s="883"/>
    </row>
    <row r="249" spans="1:4" s="737" customFormat="1" x14ac:dyDescent="0.2">
      <c r="A249" s="883"/>
      <c r="B249" s="883"/>
      <c r="C249" s="883"/>
      <c r="D249" s="883"/>
    </row>
    <row r="250" spans="1:4" s="737" customFormat="1" x14ac:dyDescent="0.2">
      <c r="A250" s="883"/>
      <c r="B250" s="883"/>
      <c r="C250" s="883"/>
      <c r="D250" s="883"/>
    </row>
    <row r="251" spans="1:4" s="737" customFormat="1" x14ac:dyDescent="0.2">
      <c r="A251" s="883"/>
      <c r="B251" s="883"/>
      <c r="C251" s="883"/>
      <c r="D251" s="883"/>
    </row>
    <row r="252" spans="1:4" s="737" customFormat="1" x14ac:dyDescent="0.2">
      <c r="A252" s="883"/>
      <c r="B252" s="883"/>
      <c r="C252" s="883"/>
      <c r="D252" s="883"/>
    </row>
    <row r="253" spans="1:4" s="737" customFormat="1" x14ac:dyDescent="0.2">
      <c r="A253" s="883"/>
      <c r="B253" s="883"/>
      <c r="C253" s="883"/>
      <c r="D253" s="883"/>
    </row>
    <row r="254" spans="1:4" s="737" customFormat="1" x14ac:dyDescent="0.2">
      <c r="A254" s="883"/>
      <c r="B254" s="883"/>
      <c r="C254" s="883"/>
      <c r="D254" s="883"/>
    </row>
    <row r="255" spans="1:4" s="737" customFormat="1" x14ac:dyDescent="0.2">
      <c r="A255" s="883"/>
      <c r="B255" s="883"/>
      <c r="C255" s="883"/>
      <c r="D255" s="883"/>
    </row>
    <row r="256" spans="1:4" s="737" customFormat="1" x14ac:dyDescent="0.2">
      <c r="A256" s="883"/>
      <c r="B256" s="883"/>
      <c r="C256" s="883"/>
      <c r="D256" s="883"/>
    </row>
    <row r="257" spans="1:4" s="737" customFormat="1" x14ac:dyDescent="0.2">
      <c r="A257" s="883"/>
      <c r="B257" s="883"/>
      <c r="C257" s="883"/>
      <c r="D257" s="883"/>
    </row>
    <row r="258" spans="1:4" s="737" customFormat="1" x14ac:dyDescent="0.2">
      <c r="A258" s="883"/>
      <c r="B258" s="883"/>
      <c r="C258" s="883"/>
      <c r="D258" s="883"/>
    </row>
    <row r="259" spans="1:4" s="737" customFormat="1" x14ac:dyDescent="0.2">
      <c r="A259" s="883"/>
      <c r="B259" s="883"/>
      <c r="C259" s="883"/>
      <c r="D259" s="883"/>
    </row>
    <row r="260" spans="1:4" s="737" customFormat="1" x14ac:dyDescent="0.2">
      <c r="A260" s="883"/>
      <c r="B260" s="883"/>
      <c r="C260" s="883"/>
      <c r="D260" s="883"/>
    </row>
    <row r="261" spans="1:4" s="737" customFormat="1" x14ac:dyDescent="0.2">
      <c r="A261" s="883"/>
      <c r="B261" s="883"/>
      <c r="C261" s="883"/>
      <c r="D261" s="883"/>
    </row>
    <row r="262" spans="1:4" s="737" customFormat="1" x14ac:dyDescent="0.2">
      <c r="A262" s="883"/>
      <c r="B262" s="883"/>
      <c r="C262" s="883"/>
      <c r="D262" s="883"/>
    </row>
    <row r="263" spans="1:4" s="737" customFormat="1" x14ac:dyDescent="0.2">
      <c r="A263" s="883"/>
      <c r="B263" s="883"/>
      <c r="C263" s="883"/>
      <c r="D263" s="883"/>
    </row>
    <row r="264" spans="1:4" s="737" customFormat="1" x14ac:dyDescent="0.2">
      <c r="A264" s="883"/>
      <c r="B264" s="883"/>
      <c r="C264" s="883"/>
      <c r="D264" s="883"/>
    </row>
    <row r="265" spans="1:4" s="737" customFormat="1" x14ac:dyDescent="0.2">
      <c r="A265" s="883"/>
      <c r="B265" s="883"/>
      <c r="C265" s="883"/>
      <c r="D265" s="883"/>
    </row>
    <row r="266" spans="1:4" s="737" customFormat="1" x14ac:dyDescent="0.2">
      <c r="A266" s="883"/>
      <c r="B266" s="883"/>
      <c r="C266" s="883"/>
      <c r="D266" s="883"/>
    </row>
    <row r="267" spans="1:4" s="737" customFormat="1" x14ac:dyDescent="0.2">
      <c r="A267" s="883"/>
      <c r="B267" s="883"/>
      <c r="C267" s="883"/>
      <c r="D267" s="883"/>
    </row>
    <row r="268" spans="1:4" s="737" customFormat="1" x14ac:dyDescent="0.2">
      <c r="A268" s="883"/>
      <c r="B268" s="883"/>
      <c r="C268" s="883"/>
      <c r="D268" s="883"/>
    </row>
    <row r="269" spans="1:4" s="737" customFormat="1" x14ac:dyDescent="0.2">
      <c r="A269" s="883"/>
      <c r="B269" s="883"/>
      <c r="C269" s="883"/>
      <c r="D269" s="883"/>
    </row>
    <row r="270" spans="1:4" s="737" customFormat="1" x14ac:dyDescent="0.2">
      <c r="A270" s="883"/>
      <c r="B270" s="883"/>
      <c r="C270" s="883"/>
      <c r="D270" s="883"/>
    </row>
    <row r="271" spans="1:4" s="737" customFormat="1" x14ac:dyDescent="0.2">
      <c r="A271" s="883"/>
      <c r="B271" s="883"/>
      <c r="C271" s="883"/>
      <c r="D271" s="883"/>
    </row>
    <row r="272" spans="1:4" s="737" customFormat="1" x14ac:dyDescent="0.2">
      <c r="A272" s="883"/>
      <c r="B272" s="883"/>
      <c r="C272" s="883"/>
      <c r="D272" s="883"/>
    </row>
    <row r="273" spans="1:4" s="737" customFormat="1" x14ac:dyDescent="0.2">
      <c r="A273" s="883"/>
      <c r="B273" s="883"/>
      <c r="C273" s="883"/>
      <c r="D273" s="883"/>
    </row>
    <row r="274" spans="1:4" s="737" customFormat="1" x14ac:dyDescent="0.2">
      <c r="A274" s="883"/>
      <c r="B274" s="883"/>
      <c r="C274" s="883"/>
      <c r="D274" s="883"/>
    </row>
    <row r="275" spans="1:4" s="737" customFormat="1" x14ac:dyDescent="0.2">
      <c r="A275" s="883"/>
      <c r="B275" s="883"/>
      <c r="C275" s="883"/>
      <c r="D275" s="883"/>
    </row>
    <row r="276" spans="1:4" s="737" customFormat="1" x14ac:dyDescent="0.2">
      <c r="A276" s="883"/>
      <c r="B276" s="883"/>
      <c r="C276" s="883"/>
      <c r="D276" s="883"/>
    </row>
    <row r="277" spans="1:4" s="737" customFormat="1" x14ac:dyDescent="0.2">
      <c r="A277" s="883"/>
      <c r="B277" s="883"/>
      <c r="C277" s="883"/>
      <c r="D277" s="883"/>
    </row>
    <row r="278" spans="1:4" s="737" customFormat="1" x14ac:dyDescent="0.2">
      <c r="A278" s="883"/>
      <c r="B278" s="883"/>
      <c r="C278" s="883"/>
      <c r="D278" s="883"/>
    </row>
    <row r="279" spans="1:4" s="737" customFormat="1" x14ac:dyDescent="0.2">
      <c r="A279" s="883"/>
      <c r="B279" s="883"/>
      <c r="C279" s="883"/>
      <c r="D279" s="883"/>
    </row>
    <row r="280" spans="1:4" s="737" customFormat="1" x14ac:dyDescent="0.2">
      <c r="A280" s="883"/>
      <c r="B280" s="883"/>
      <c r="C280" s="883"/>
      <c r="D280" s="883"/>
    </row>
    <row r="281" spans="1:4" s="737" customFormat="1" x14ac:dyDescent="0.2">
      <c r="A281" s="883"/>
      <c r="B281" s="883"/>
      <c r="C281" s="883"/>
      <c r="D281" s="883"/>
    </row>
    <row r="282" spans="1:4" s="737" customFormat="1" x14ac:dyDescent="0.2">
      <c r="A282" s="883"/>
      <c r="B282" s="883"/>
      <c r="C282" s="883"/>
      <c r="D282" s="883"/>
    </row>
    <row r="283" spans="1:4" s="737" customFormat="1" x14ac:dyDescent="0.2">
      <c r="A283" s="883"/>
      <c r="B283" s="883"/>
      <c r="C283" s="883"/>
      <c r="D283" s="883"/>
    </row>
    <row r="284" spans="1:4" s="737" customFormat="1" x14ac:dyDescent="0.2">
      <c r="A284" s="883"/>
      <c r="B284" s="883"/>
      <c r="C284" s="883"/>
      <c r="D284" s="883"/>
    </row>
    <row r="285" spans="1:4" s="737" customFormat="1" x14ac:dyDescent="0.2">
      <c r="A285" s="883"/>
      <c r="B285" s="883"/>
      <c r="C285" s="883"/>
      <c r="D285" s="883"/>
    </row>
    <row r="286" spans="1:4" s="737" customFormat="1" x14ac:dyDescent="0.2">
      <c r="A286" s="883"/>
      <c r="B286" s="883"/>
      <c r="C286" s="883"/>
      <c r="D286" s="883"/>
    </row>
    <row r="287" spans="1:4" s="737" customFormat="1" x14ac:dyDescent="0.2">
      <c r="A287" s="883"/>
      <c r="B287" s="883"/>
      <c r="C287" s="883"/>
      <c r="D287" s="883"/>
    </row>
    <row r="288" spans="1:4" s="737" customFormat="1" x14ac:dyDescent="0.2">
      <c r="A288" s="883"/>
      <c r="B288" s="883"/>
      <c r="C288" s="883"/>
      <c r="D288" s="883"/>
    </row>
    <row r="289" spans="1:4" s="737" customFormat="1" x14ac:dyDescent="0.2">
      <c r="A289" s="883"/>
      <c r="B289" s="883"/>
      <c r="C289" s="883"/>
      <c r="D289" s="883"/>
    </row>
    <row r="290" spans="1:4" s="737" customFormat="1" x14ac:dyDescent="0.2">
      <c r="A290" s="883"/>
      <c r="B290" s="883"/>
      <c r="C290" s="883"/>
      <c r="D290" s="883"/>
    </row>
    <row r="291" spans="1:4" s="737" customFormat="1" x14ac:dyDescent="0.2">
      <c r="A291" s="883"/>
      <c r="B291" s="883"/>
      <c r="C291" s="883"/>
      <c r="D291" s="883"/>
    </row>
    <row r="292" spans="1:4" s="737" customFormat="1" x14ac:dyDescent="0.2">
      <c r="A292" s="883"/>
      <c r="B292" s="883"/>
      <c r="C292" s="883"/>
      <c r="D292" s="883"/>
    </row>
    <row r="293" spans="1:4" s="737" customFormat="1" x14ac:dyDescent="0.2">
      <c r="A293" s="883"/>
      <c r="B293" s="883"/>
      <c r="C293" s="883"/>
      <c r="D293" s="883"/>
    </row>
    <row r="294" spans="1:4" s="737" customFormat="1" x14ac:dyDescent="0.2">
      <c r="A294" s="883"/>
      <c r="B294" s="883"/>
      <c r="C294" s="883"/>
      <c r="D294" s="883"/>
    </row>
    <row r="295" spans="1:4" s="737" customFormat="1" x14ac:dyDescent="0.2">
      <c r="A295" s="883"/>
      <c r="B295" s="883"/>
      <c r="C295" s="883"/>
      <c r="D295" s="883"/>
    </row>
    <row r="296" spans="1:4" s="737" customFormat="1" x14ac:dyDescent="0.2">
      <c r="A296" s="883"/>
      <c r="B296" s="883"/>
      <c r="C296" s="883"/>
      <c r="D296" s="883"/>
    </row>
    <row r="297" spans="1:4" s="737" customFormat="1" x14ac:dyDescent="0.2">
      <c r="A297" s="883"/>
      <c r="B297" s="883"/>
      <c r="C297" s="883"/>
      <c r="D297" s="883"/>
    </row>
    <row r="298" spans="1:4" s="737" customFormat="1" x14ac:dyDescent="0.2">
      <c r="A298" s="883"/>
      <c r="B298" s="883"/>
      <c r="C298" s="883"/>
      <c r="D298" s="883"/>
    </row>
    <row r="299" spans="1:4" s="737" customFormat="1" x14ac:dyDescent="0.2">
      <c r="A299" s="883"/>
      <c r="B299" s="883"/>
      <c r="C299" s="883"/>
      <c r="D299" s="883"/>
    </row>
    <row r="300" spans="1:4" s="737" customFormat="1" x14ac:dyDescent="0.2">
      <c r="A300" s="883"/>
      <c r="B300" s="883"/>
      <c r="C300" s="883"/>
      <c r="D300" s="883"/>
    </row>
    <row r="301" spans="1:4" s="737" customFormat="1" x14ac:dyDescent="0.2">
      <c r="A301" s="883"/>
      <c r="B301" s="883"/>
      <c r="C301" s="883"/>
      <c r="D301" s="883"/>
    </row>
    <row r="302" spans="1:4" s="737" customFormat="1" x14ac:dyDescent="0.2">
      <c r="A302" s="883"/>
      <c r="B302" s="883"/>
      <c r="C302" s="883"/>
      <c r="D302" s="883"/>
    </row>
    <row r="303" spans="1:4" s="737" customFormat="1" x14ac:dyDescent="0.2">
      <c r="A303" s="883"/>
      <c r="B303" s="883"/>
      <c r="C303" s="883"/>
      <c r="D303" s="883"/>
    </row>
    <row r="304" spans="1:4" s="737" customFormat="1" x14ac:dyDescent="0.2">
      <c r="A304" s="883"/>
      <c r="B304" s="883"/>
      <c r="C304" s="883"/>
      <c r="D304" s="883"/>
    </row>
    <row r="305" spans="1:4" s="737" customFormat="1" x14ac:dyDescent="0.2">
      <c r="A305" s="883"/>
      <c r="B305" s="883"/>
      <c r="C305" s="883"/>
      <c r="D305" s="883"/>
    </row>
    <row r="306" spans="1:4" s="737" customFormat="1" x14ac:dyDescent="0.2">
      <c r="A306" s="883"/>
      <c r="B306" s="883"/>
      <c r="C306" s="883"/>
      <c r="D306" s="883"/>
    </row>
    <row r="307" spans="1:4" s="737" customFormat="1" x14ac:dyDescent="0.2">
      <c r="A307" s="883"/>
      <c r="B307" s="883"/>
      <c r="C307" s="883"/>
      <c r="D307" s="883"/>
    </row>
    <row r="308" spans="1:4" s="737" customFormat="1" x14ac:dyDescent="0.2">
      <c r="A308" s="883"/>
      <c r="B308" s="883"/>
      <c r="C308" s="883"/>
      <c r="D308" s="883"/>
    </row>
    <row r="309" spans="1:4" s="737" customFormat="1" x14ac:dyDescent="0.2">
      <c r="A309" s="883"/>
      <c r="B309" s="883"/>
      <c r="C309" s="883"/>
      <c r="D309" s="883"/>
    </row>
    <row r="310" spans="1:4" s="737" customFormat="1" x14ac:dyDescent="0.2">
      <c r="A310" s="883"/>
      <c r="B310" s="883"/>
      <c r="C310" s="883"/>
      <c r="D310" s="883"/>
    </row>
    <row r="311" spans="1:4" s="737" customFormat="1" x14ac:dyDescent="0.2">
      <c r="A311" s="883"/>
      <c r="B311" s="883"/>
      <c r="C311" s="883"/>
      <c r="D311" s="883"/>
    </row>
    <row r="312" spans="1:4" s="737" customFormat="1" x14ac:dyDescent="0.2">
      <c r="A312" s="883"/>
      <c r="B312" s="883"/>
      <c r="C312" s="883"/>
      <c r="D312" s="883"/>
    </row>
    <row r="313" spans="1:4" s="737" customFormat="1" x14ac:dyDescent="0.2">
      <c r="A313" s="883"/>
      <c r="B313" s="883"/>
      <c r="C313" s="883"/>
      <c r="D313" s="883"/>
    </row>
    <row r="314" spans="1:4" s="737" customFormat="1" x14ac:dyDescent="0.2">
      <c r="A314" s="883"/>
      <c r="B314" s="883"/>
      <c r="C314" s="883"/>
      <c r="D314" s="883"/>
    </row>
    <row r="315" spans="1:4" s="737" customFormat="1" x14ac:dyDescent="0.2">
      <c r="A315" s="883"/>
      <c r="B315" s="883"/>
      <c r="C315" s="883"/>
      <c r="D315" s="883"/>
    </row>
    <row r="316" spans="1:4" s="737" customFormat="1" x14ac:dyDescent="0.2">
      <c r="A316" s="883"/>
      <c r="B316" s="883"/>
      <c r="C316" s="883"/>
      <c r="D316" s="883"/>
    </row>
    <row r="317" spans="1:4" s="737" customFormat="1" x14ac:dyDescent="0.2">
      <c r="A317" s="883"/>
      <c r="B317" s="883"/>
      <c r="C317" s="883"/>
      <c r="D317" s="883"/>
    </row>
    <row r="318" spans="1:4" s="737" customFormat="1" x14ac:dyDescent="0.2">
      <c r="A318" s="883"/>
      <c r="B318" s="883"/>
      <c r="C318" s="883"/>
      <c r="D318" s="883"/>
    </row>
    <row r="319" spans="1:4" s="737" customFormat="1" x14ac:dyDescent="0.2">
      <c r="A319" s="883"/>
      <c r="B319" s="883"/>
      <c r="C319" s="883"/>
      <c r="D319" s="883"/>
    </row>
    <row r="320" spans="1:4" s="737" customFormat="1" x14ac:dyDescent="0.2">
      <c r="A320" s="883"/>
      <c r="B320" s="883"/>
      <c r="C320" s="883"/>
      <c r="D320" s="883"/>
    </row>
    <row r="321" spans="1:4" s="737" customFormat="1" x14ac:dyDescent="0.2">
      <c r="A321" s="883"/>
      <c r="B321" s="883"/>
      <c r="C321" s="883"/>
      <c r="D321" s="883"/>
    </row>
    <row r="322" spans="1:4" s="737" customFormat="1" x14ac:dyDescent="0.2">
      <c r="A322" s="883"/>
      <c r="B322" s="883"/>
      <c r="C322" s="883"/>
      <c r="D322" s="883"/>
    </row>
    <row r="323" spans="1:4" s="737" customFormat="1" x14ac:dyDescent="0.2">
      <c r="A323" s="883"/>
      <c r="B323" s="883"/>
      <c r="C323" s="883"/>
      <c r="D323" s="883"/>
    </row>
    <row r="324" spans="1:4" s="737" customFormat="1" x14ac:dyDescent="0.2">
      <c r="A324" s="883"/>
      <c r="B324" s="883"/>
      <c r="C324" s="883"/>
      <c r="D324" s="883"/>
    </row>
    <row r="325" spans="1:4" s="737" customFormat="1" x14ac:dyDescent="0.2">
      <c r="A325" s="883"/>
      <c r="B325" s="883"/>
      <c r="C325" s="883"/>
      <c r="D325" s="883"/>
    </row>
    <row r="326" spans="1:4" s="737" customFormat="1" x14ac:dyDescent="0.2">
      <c r="A326" s="883"/>
      <c r="B326" s="883"/>
      <c r="C326" s="883"/>
      <c r="D326" s="883"/>
    </row>
    <row r="327" spans="1:4" s="737" customFormat="1" x14ac:dyDescent="0.2">
      <c r="A327" s="883"/>
      <c r="B327" s="883"/>
      <c r="C327" s="883"/>
      <c r="D327" s="883"/>
    </row>
    <row r="328" spans="1:4" s="737" customFormat="1" x14ac:dyDescent="0.2">
      <c r="A328" s="883"/>
      <c r="B328" s="883"/>
      <c r="C328" s="883"/>
      <c r="D328" s="883"/>
    </row>
    <row r="329" spans="1:4" s="737" customFormat="1" x14ac:dyDescent="0.2">
      <c r="A329" s="883"/>
      <c r="B329" s="883"/>
      <c r="C329" s="883"/>
      <c r="D329" s="883"/>
    </row>
    <row r="330" spans="1:4" s="737" customFormat="1" x14ac:dyDescent="0.2">
      <c r="A330" s="883"/>
      <c r="B330" s="883"/>
      <c r="C330" s="883"/>
      <c r="D330" s="883"/>
    </row>
    <row r="331" spans="1:4" s="737" customFormat="1" x14ac:dyDescent="0.2">
      <c r="A331" s="883"/>
      <c r="B331" s="883"/>
      <c r="C331" s="883"/>
      <c r="D331" s="883"/>
    </row>
    <row r="332" spans="1:4" s="737" customFormat="1" x14ac:dyDescent="0.2">
      <c r="A332" s="883"/>
      <c r="B332" s="883"/>
      <c r="C332" s="883"/>
      <c r="D332" s="883"/>
    </row>
    <row r="333" spans="1:4" s="737" customFormat="1" x14ac:dyDescent="0.2">
      <c r="A333" s="883"/>
      <c r="B333" s="883"/>
      <c r="C333" s="883"/>
      <c r="D333" s="883"/>
    </row>
    <row r="334" spans="1:4" s="737" customFormat="1" x14ac:dyDescent="0.2">
      <c r="A334" s="883"/>
      <c r="B334" s="883"/>
      <c r="C334" s="883"/>
      <c r="D334" s="883"/>
    </row>
    <row r="335" spans="1:4" s="737" customFormat="1" x14ac:dyDescent="0.2">
      <c r="A335" s="883"/>
      <c r="B335" s="883"/>
      <c r="C335" s="883"/>
      <c r="D335" s="883"/>
    </row>
    <row r="336" spans="1:4" s="737" customFormat="1" x14ac:dyDescent="0.2">
      <c r="A336" s="883"/>
      <c r="B336" s="883"/>
      <c r="C336" s="883"/>
      <c r="D336" s="883"/>
    </row>
    <row r="337" spans="1:4" s="737" customFormat="1" x14ac:dyDescent="0.2">
      <c r="A337" s="883"/>
      <c r="B337" s="883"/>
      <c r="C337" s="883"/>
      <c r="D337" s="883"/>
    </row>
    <row r="338" spans="1:4" s="737" customFormat="1" x14ac:dyDescent="0.2">
      <c r="A338" s="883"/>
      <c r="B338" s="883"/>
      <c r="C338" s="883"/>
      <c r="D338" s="883"/>
    </row>
    <row r="339" spans="1:4" s="737" customFormat="1" x14ac:dyDescent="0.2">
      <c r="A339" s="883"/>
      <c r="B339" s="883"/>
      <c r="C339" s="883"/>
      <c r="D339" s="883"/>
    </row>
    <row r="340" spans="1:4" s="737" customFormat="1" x14ac:dyDescent="0.2">
      <c r="A340" s="883"/>
      <c r="B340" s="883"/>
      <c r="C340" s="883"/>
      <c r="D340" s="883"/>
    </row>
    <row r="341" spans="1:4" s="737" customFormat="1" x14ac:dyDescent="0.2">
      <c r="A341" s="883"/>
      <c r="B341" s="883"/>
      <c r="C341" s="883"/>
      <c r="D341" s="883"/>
    </row>
    <row r="342" spans="1:4" s="737" customFormat="1" x14ac:dyDescent="0.2">
      <c r="A342" s="883"/>
      <c r="B342" s="883"/>
      <c r="C342" s="883"/>
      <c r="D342" s="883"/>
    </row>
    <row r="343" spans="1:4" s="737" customFormat="1" x14ac:dyDescent="0.2">
      <c r="A343" s="883"/>
      <c r="B343" s="883"/>
      <c r="C343" s="883"/>
      <c r="D343" s="883"/>
    </row>
    <row r="344" spans="1:4" s="737" customFormat="1" x14ac:dyDescent="0.2">
      <c r="A344" s="883"/>
      <c r="B344" s="883"/>
      <c r="C344" s="883"/>
      <c r="D344" s="883"/>
    </row>
    <row r="345" spans="1:4" s="737" customFormat="1" x14ac:dyDescent="0.2">
      <c r="A345" s="883"/>
      <c r="B345" s="883"/>
      <c r="C345" s="883"/>
      <c r="D345" s="883"/>
    </row>
    <row r="346" spans="1:4" s="737" customFormat="1" x14ac:dyDescent="0.2">
      <c r="A346" s="883"/>
      <c r="B346" s="883"/>
      <c r="C346" s="883"/>
      <c r="D346" s="883"/>
    </row>
    <row r="347" spans="1:4" s="737" customFormat="1" x14ac:dyDescent="0.2">
      <c r="A347" s="883"/>
      <c r="B347" s="883"/>
      <c r="C347" s="883"/>
      <c r="D347" s="883"/>
    </row>
    <row r="348" spans="1:4" s="737" customFormat="1" x14ac:dyDescent="0.2">
      <c r="A348" s="883"/>
      <c r="B348" s="883"/>
      <c r="C348" s="883"/>
      <c r="D348" s="883"/>
    </row>
    <row r="349" spans="1:4" s="737" customFormat="1" x14ac:dyDescent="0.2">
      <c r="A349" s="883"/>
      <c r="B349" s="883"/>
      <c r="C349" s="883"/>
      <c r="D349" s="883"/>
    </row>
    <row r="350" spans="1:4" s="737" customFormat="1" x14ac:dyDescent="0.2">
      <c r="A350" s="883"/>
      <c r="B350" s="883"/>
      <c r="C350" s="883"/>
      <c r="D350" s="883"/>
    </row>
    <row r="351" spans="1:4" s="737" customFormat="1" x14ac:dyDescent="0.2">
      <c r="A351" s="883"/>
      <c r="B351" s="883"/>
      <c r="C351" s="883"/>
      <c r="D351" s="883"/>
    </row>
    <row r="352" spans="1:4" s="737" customFormat="1" x14ac:dyDescent="0.2">
      <c r="A352" s="883"/>
      <c r="B352" s="883"/>
      <c r="C352" s="883"/>
      <c r="D352" s="883"/>
    </row>
    <row r="353" spans="1:4" s="737" customFormat="1" x14ac:dyDescent="0.2">
      <c r="A353" s="883"/>
      <c r="B353" s="883"/>
      <c r="C353" s="883"/>
      <c r="D353" s="883"/>
    </row>
    <row r="354" spans="1:4" s="737" customFormat="1" x14ac:dyDescent="0.2">
      <c r="A354" s="883"/>
      <c r="B354" s="883"/>
      <c r="C354" s="883"/>
      <c r="D354" s="883"/>
    </row>
    <row r="355" spans="1:4" s="737" customFormat="1" x14ac:dyDescent="0.2">
      <c r="A355" s="883"/>
      <c r="B355" s="883"/>
      <c r="C355" s="883"/>
      <c r="D355" s="883"/>
    </row>
    <row r="356" spans="1:4" s="737" customFormat="1" x14ac:dyDescent="0.2">
      <c r="A356" s="883"/>
      <c r="B356" s="883"/>
      <c r="C356" s="883"/>
      <c r="D356" s="883"/>
    </row>
    <row r="357" spans="1:4" s="737" customFormat="1" x14ac:dyDescent="0.2">
      <c r="A357" s="883"/>
      <c r="B357" s="883"/>
      <c r="C357" s="883"/>
      <c r="D357" s="883"/>
    </row>
    <row r="358" spans="1:4" s="737" customFormat="1" x14ac:dyDescent="0.2">
      <c r="A358" s="883"/>
      <c r="B358" s="883"/>
      <c r="C358" s="883"/>
      <c r="D358" s="883"/>
    </row>
    <row r="359" spans="1:4" s="737" customFormat="1" x14ac:dyDescent="0.2">
      <c r="A359" s="883"/>
      <c r="B359" s="883"/>
      <c r="C359" s="883"/>
      <c r="D359" s="883"/>
    </row>
    <row r="360" spans="1:4" s="737" customFormat="1" x14ac:dyDescent="0.2">
      <c r="A360" s="883"/>
      <c r="B360" s="883"/>
      <c r="C360" s="883"/>
      <c r="D360" s="883"/>
    </row>
    <row r="361" spans="1:4" s="737" customFormat="1" x14ac:dyDescent="0.2">
      <c r="A361" s="883"/>
      <c r="B361" s="883"/>
      <c r="C361" s="883"/>
      <c r="D361" s="883"/>
    </row>
    <row r="362" spans="1:4" s="737" customFormat="1" x14ac:dyDescent="0.2">
      <c r="A362" s="883"/>
      <c r="B362" s="883"/>
      <c r="C362" s="883"/>
      <c r="D362" s="883"/>
    </row>
    <row r="363" spans="1:4" s="737" customFormat="1" x14ac:dyDescent="0.2">
      <c r="A363" s="883"/>
      <c r="B363" s="883"/>
      <c r="C363" s="883"/>
      <c r="D363" s="883"/>
    </row>
    <row r="364" spans="1:4" s="737" customFormat="1" x14ac:dyDescent="0.2">
      <c r="A364" s="883"/>
      <c r="B364" s="883"/>
      <c r="C364" s="883"/>
      <c r="D364" s="883"/>
    </row>
    <row r="365" spans="1:4" s="737" customFormat="1" x14ac:dyDescent="0.2">
      <c r="A365" s="883"/>
      <c r="B365" s="883"/>
      <c r="C365" s="883"/>
      <c r="D365" s="883"/>
    </row>
    <row r="366" spans="1:4" s="737" customFormat="1" x14ac:dyDescent="0.2">
      <c r="A366" s="883"/>
      <c r="B366" s="883"/>
      <c r="C366" s="883"/>
      <c r="D366" s="883"/>
    </row>
    <row r="367" spans="1:4" s="737" customFormat="1" x14ac:dyDescent="0.2">
      <c r="A367" s="883"/>
      <c r="B367" s="883"/>
      <c r="C367" s="883"/>
      <c r="D367" s="883"/>
    </row>
    <row r="368" spans="1:4" s="737" customFormat="1" x14ac:dyDescent="0.2">
      <c r="A368" s="883"/>
      <c r="B368" s="883"/>
      <c r="C368" s="883"/>
      <c r="D368" s="883"/>
    </row>
    <row r="369" spans="1:4" s="737" customFormat="1" x14ac:dyDescent="0.2">
      <c r="A369" s="883"/>
      <c r="B369" s="883"/>
      <c r="C369" s="883"/>
      <c r="D369" s="883"/>
    </row>
    <row r="370" spans="1:4" s="737" customFormat="1" x14ac:dyDescent="0.2">
      <c r="A370" s="883"/>
      <c r="B370" s="883"/>
      <c r="C370" s="883"/>
      <c r="D370" s="883"/>
    </row>
    <row r="371" spans="1:4" s="737" customFormat="1" x14ac:dyDescent="0.2">
      <c r="A371" s="883"/>
      <c r="B371" s="883"/>
      <c r="C371" s="883"/>
      <c r="D371" s="883"/>
    </row>
    <row r="372" spans="1:4" s="737" customFormat="1" x14ac:dyDescent="0.2">
      <c r="A372" s="883"/>
      <c r="B372" s="883"/>
      <c r="C372" s="883"/>
      <c r="D372" s="883"/>
    </row>
    <row r="373" spans="1:4" s="737" customFormat="1" x14ac:dyDescent="0.2">
      <c r="A373" s="883"/>
      <c r="B373" s="883"/>
      <c r="C373" s="883"/>
      <c r="D373" s="883"/>
    </row>
    <row r="374" spans="1:4" s="737" customFormat="1" x14ac:dyDescent="0.2">
      <c r="A374" s="883"/>
      <c r="B374" s="883"/>
      <c r="C374" s="883"/>
      <c r="D374" s="883"/>
    </row>
    <row r="375" spans="1:4" s="737" customFormat="1" x14ac:dyDescent="0.2">
      <c r="A375" s="883"/>
      <c r="B375" s="883"/>
      <c r="C375" s="883"/>
      <c r="D375" s="883"/>
    </row>
    <row r="376" spans="1:4" s="737" customFormat="1" x14ac:dyDescent="0.2">
      <c r="A376" s="883"/>
      <c r="B376" s="883"/>
      <c r="C376" s="883"/>
      <c r="D376" s="883"/>
    </row>
    <row r="377" spans="1:4" s="737" customFormat="1" x14ac:dyDescent="0.2">
      <c r="A377" s="883"/>
      <c r="B377" s="883"/>
      <c r="C377" s="883"/>
      <c r="D377" s="883"/>
    </row>
    <row r="378" spans="1:4" s="737" customFormat="1" x14ac:dyDescent="0.2">
      <c r="A378" s="883"/>
      <c r="B378" s="883"/>
      <c r="C378" s="883"/>
      <c r="D378" s="883"/>
    </row>
    <row r="379" spans="1:4" s="737" customFormat="1" x14ac:dyDescent="0.2">
      <c r="A379" s="883"/>
      <c r="B379" s="883"/>
      <c r="C379" s="883"/>
      <c r="D379" s="883"/>
    </row>
    <row r="380" spans="1:4" s="737" customFormat="1" x14ac:dyDescent="0.2">
      <c r="A380" s="883"/>
      <c r="B380" s="883"/>
      <c r="C380" s="883"/>
      <c r="D380" s="883"/>
    </row>
    <row r="381" spans="1:4" s="737" customFormat="1" x14ac:dyDescent="0.2">
      <c r="A381" s="883"/>
      <c r="B381" s="883"/>
      <c r="C381" s="883"/>
      <c r="D381" s="883"/>
    </row>
    <row r="382" spans="1:4" s="737" customFormat="1" x14ac:dyDescent="0.2">
      <c r="A382" s="883"/>
      <c r="B382" s="883"/>
      <c r="C382" s="883"/>
      <c r="D382" s="883"/>
    </row>
    <row r="383" spans="1:4" s="737" customFormat="1" x14ac:dyDescent="0.2">
      <c r="A383" s="883"/>
      <c r="B383" s="883"/>
      <c r="C383" s="883"/>
      <c r="D383" s="883"/>
    </row>
    <row r="384" spans="1:4" s="737" customFormat="1" x14ac:dyDescent="0.2">
      <c r="A384" s="883"/>
      <c r="B384" s="883"/>
      <c r="C384" s="883"/>
      <c r="D384" s="883"/>
    </row>
    <row r="385" spans="1:4" s="737" customFormat="1" x14ac:dyDescent="0.2">
      <c r="A385" s="883"/>
      <c r="B385" s="883"/>
      <c r="C385" s="883"/>
      <c r="D385" s="883"/>
    </row>
    <row r="386" spans="1:4" s="737" customFormat="1" x14ac:dyDescent="0.2">
      <c r="A386" s="883"/>
      <c r="B386" s="883"/>
      <c r="C386" s="883"/>
      <c r="D386" s="883"/>
    </row>
    <row r="387" spans="1:4" s="737" customFormat="1" x14ac:dyDescent="0.2">
      <c r="A387" s="883"/>
      <c r="B387" s="883"/>
      <c r="C387" s="883"/>
      <c r="D387" s="883"/>
    </row>
    <row r="388" spans="1:4" s="737" customFormat="1" x14ac:dyDescent="0.2">
      <c r="A388" s="883"/>
      <c r="B388" s="883"/>
      <c r="C388" s="883"/>
      <c r="D388" s="883"/>
    </row>
    <row r="389" spans="1:4" s="737" customFormat="1" x14ac:dyDescent="0.2">
      <c r="A389" s="883"/>
      <c r="B389" s="883"/>
      <c r="C389" s="883"/>
      <c r="D389" s="883"/>
    </row>
    <row r="390" spans="1:4" s="737" customFormat="1" x14ac:dyDescent="0.2">
      <c r="A390" s="883"/>
      <c r="B390" s="883"/>
      <c r="C390" s="883"/>
      <c r="D390" s="883"/>
    </row>
    <row r="391" spans="1:4" s="737" customFormat="1" x14ac:dyDescent="0.2">
      <c r="A391" s="883"/>
      <c r="B391" s="883"/>
      <c r="C391" s="883"/>
      <c r="D391" s="883"/>
    </row>
    <row r="392" spans="1:4" s="737" customFormat="1" x14ac:dyDescent="0.2">
      <c r="A392" s="883"/>
      <c r="B392" s="883"/>
      <c r="C392" s="883"/>
      <c r="D392" s="883"/>
    </row>
    <row r="393" spans="1:4" s="737" customFormat="1" x14ac:dyDescent="0.2">
      <c r="A393" s="883"/>
      <c r="B393" s="883"/>
      <c r="C393" s="883"/>
      <c r="D393" s="883"/>
    </row>
    <row r="394" spans="1:4" s="737" customFormat="1" x14ac:dyDescent="0.2">
      <c r="A394" s="883"/>
      <c r="B394" s="883"/>
      <c r="C394" s="883"/>
      <c r="D394" s="883"/>
    </row>
    <row r="395" spans="1:4" s="737" customFormat="1" x14ac:dyDescent="0.2">
      <c r="A395" s="883"/>
      <c r="B395" s="883"/>
      <c r="C395" s="883"/>
      <c r="D395" s="883"/>
    </row>
    <row r="396" spans="1:4" s="737" customFormat="1" x14ac:dyDescent="0.2">
      <c r="A396" s="883"/>
      <c r="B396" s="883"/>
      <c r="C396" s="883"/>
      <c r="D396" s="883"/>
    </row>
    <row r="397" spans="1:4" s="737" customFormat="1" x14ac:dyDescent="0.2">
      <c r="A397" s="883"/>
      <c r="B397" s="883"/>
      <c r="C397" s="883"/>
      <c r="D397" s="883"/>
    </row>
    <row r="398" spans="1:4" s="737" customFormat="1" x14ac:dyDescent="0.2">
      <c r="A398" s="883"/>
      <c r="B398" s="883"/>
      <c r="C398" s="883"/>
      <c r="D398" s="883"/>
    </row>
    <row r="399" spans="1:4" s="737" customFormat="1" x14ac:dyDescent="0.2">
      <c r="A399" s="883"/>
      <c r="B399" s="883"/>
      <c r="C399" s="883"/>
      <c r="D399" s="883"/>
    </row>
    <row r="400" spans="1:4" s="737" customFormat="1" x14ac:dyDescent="0.2">
      <c r="A400" s="883"/>
      <c r="B400" s="883"/>
      <c r="C400" s="883"/>
      <c r="D400" s="883"/>
    </row>
    <row r="401" spans="1:4" s="737" customFormat="1" x14ac:dyDescent="0.2">
      <c r="A401" s="883"/>
      <c r="B401" s="883"/>
      <c r="C401" s="883"/>
      <c r="D401" s="883"/>
    </row>
    <row r="402" spans="1:4" s="737" customFormat="1" x14ac:dyDescent="0.2">
      <c r="A402" s="883"/>
      <c r="B402" s="883"/>
      <c r="C402" s="883"/>
      <c r="D402" s="883"/>
    </row>
    <row r="403" spans="1:4" s="737" customFormat="1" x14ac:dyDescent="0.2">
      <c r="A403" s="883"/>
      <c r="B403" s="883"/>
      <c r="C403" s="883"/>
      <c r="D403" s="883"/>
    </row>
    <row r="404" spans="1:4" s="737" customFormat="1" x14ac:dyDescent="0.2">
      <c r="A404" s="883"/>
      <c r="B404" s="883"/>
      <c r="C404" s="883"/>
      <c r="D404" s="883"/>
    </row>
    <row r="405" spans="1:4" s="737" customFormat="1" x14ac:dyDescent="0.2">
      <c r="A405" s="883"/>
      <c r="B405" s="883"/>
      <c r="C405" s="883"/>
      <c r="D405" s="883"/>
    </row>
    <row r="406" spans="1:4" s="737" customFormat="1" x14ac:dyDescent="0.2">
      <c r="A406" s="883"/>
      <c r="B406" s="883"/>
      <c r="C406" s="883"/>
      <c r="D406" s="883"/>
    </row>
    <row r="407" spans="1:4" s="737" customFormat="1" x14ac:dyDescent="0.2">
      <c r="A407" s="883"/>
      <c r="B407" s="883"/>
      <c r="C407" s="883"/>
      <c r="D407" s="883"/>
    </row>
    <row r="408" spans="1:4" s="737" customFormat="1" x14ac:dyDescent="0.2">
      <c r="A408" s="883"/>
      <c r="B408" s="883"/>
      <c r="C408" s="883"/>
      <c r="D408" s="883"/>
    </row>
    <row r="409" spans="1:4" s="737" customFormat="1" x14ac:dyDescent="0.2">
      <c r="A409" s="883"/>
      <c r="B409" s="883"/>
      <c r="C409" s="883"/>
      <c r="D409" s="883"/>
    </row>
    <row r="410" spans="1:4" s="737" customFormat="1" x14ac:dyDescent="0.2">
      <c r="A410" s="883"/>
      <c r="B410" s="883"/>
      <c r="C410" s="883"/>
      <c r="D410" s="883"/>
    </row>
    <row r="411" spans="1:4" s="737" customFormat="1" x14ac:dyDescent="0.2">
      <c r="A411" s="883"/>
      <c r="B411" s="883"/>
      <c r="C411" s="883"/>
      <c r="D411" s="883"/>
    </row>
    <row r="412" spans="1:4" s="737" customFormat="1" x14ac:dyDescent="0.2">
      <c r="A412" s="883"/>
      <c r="B412" s="883"/>
      <c r="C412" s="883"/>
      <c r="D412" s="883"/>
    </row>
    <row r="413" spans="1:4" s="737" customFormat="1" x14ac:dyDescent="0.2">
      <c r="A413" s="883"/>
      <c r="B413" s="883"/>
      <c r="C413" s="883"/>
      <c r="D413" s="883"/>
    </row>
    <row r="414" spans="1:4" s="737" customFormat="1" x14ac:dyDescent="0.2">
      <c r="A414" s="883"/>
      <c r="B414" s="883"/>
      <c r="C414" s="883"/>
      <c r="D414" s="883"/>
    </row>
    <row r="415" spans="1:4" s="737" customFormat="1" x14ac:dyDescent="0.2">
      <c r="A415" s="883"/>
      <c r="B415" s="883"/>
      <c r="C415" s="883"/>
      <c r="D415" s="883"/>
    </row>
    <row r="416" spans="1:4" s="737" customFormat="1" x14ac:dyDescent="0.2">
      <c r="A416" s="883"/>
      <c r="B416" s="883"/>
      <c r="C416" s="883"/>
      <c r="D416" s="883"/>
    </row>
    <row r="417" spans="1:4" s="737" customFormat="1" x14ac:dyDescent="0.2">
      <c r="A417" s="883"/>
      <c r="B417" s="883"/>
      <c r="C417" s="883"/>
      <c r="D417" s="883"/>
    </row>
    <row r="418" spans="1:4" s="737" customFormat="1" x14ac:dyDescent="0.2">
      <c r="A418" s="883"/>
      <c r="B418" s="883"/>
      <c r="C418" s="883"/>
      <c r="D418" s="883"/>
    </row>
    <row r="419" spans="1:4" s="737" customFormat="1" x14ac:dyDescent="0.2">
      <c r="A419" s="883"/>
      <c r="B419" s="883"/>
      <c r="C419" s="883"/>
      <c r="D419" s="883"/>
    </row>
    <row r="420" spans="1:4" s="737" customFormat="1" x14ac:dyDescent="0.2">
      <c r="A420" s="883"/>
      <c r="B420" s="883"/>
      <c r="C420" s="883"/>
      <c r="D420" s="883"/>
    </row>
    <row r="421" spans="1:4" s="737" customFormat="1" x14ac:dyDescent="0.2">
      <c r="A421" s="883"/>
      <c r="B421" s="883"/>
      <c r="C421" s="883"/>
      <c r="D421" s="883"/>
    </row>
    <row r="422" spans="1:4" s="737" customFormat="1" x14ac:dyDescent="0.2">
      <c r="A422" s="883"/>
      <c r="B422" s="883"/>
      <c r="C422" s="883"/>
      <c r="D422" s="883"/>
    </row>
    <row r="423" spans="1:4" s="737" customFormat="1" x14ac:dyDescent="0.2">
      <c r="A423" s="883"/>
      <c r="B423" s="883"/>
      <c r="C423" s="883"/>
      <c r="D423" s="883"/>
    </row>
    <row r="424" spans="1:4" s="737" customFormat="1" x14ac:dyDescent="0.2">
      <c r="A424" s="883"/>
      <c r="B424" s="883"/>
      <c r="C424" s="883"/>
      <c r="D424" s="883"/>
    </row>
    <row r="425" spans="1:4" s="737" customFormat="1" x14ac:dyDescent="0.2">
      <c r="A425" s="883"/>
      <c r="B425" s="883"/>
      <c r="C425" s="883"/>
      <c r="D425" s="883"/>
    </row>
    <row r="426" spans="1:4" s="737" customFormat="1" x14ac:dyDescent="0.2">
      <c r="A426" s="883"/>
      <c r="B426" s="883"/>
      <c r="C426" s="883"/>
      <c r="D426" s="883"/>
    </row>
    <row r="427" spans="1:4" s="737" customFormat="1" x14ac:dyDescent="0.2">
      <c r="A427" s="883"/>
      <c r="B427" s="883"/>
      <c r="C427" s="883"/>
      <c r="D427" s="883"/>
    </row>
    <row r="428" spans="1:4" s="737" customFormat="1" x14ac:dyDescent="0.2">
      <c r="A428" s="883"/>
      <c r="B428" s="883"/>
      <c r="C428" s="883"/>
      <c r="D428" s="883"/>
    </row>
    <row r="429" spans="1:4" s="737" customFormat="1" x14ac:dyDescent="0.2">
      <c r="A429" s="883"/>
      <c r="B429" s="883"/>
      <c r="C429" s="883"/>
      <c r="D429" s="883"/>
    </row>
    <row r="430" spans="1:4" s="737" customFormat="1" x14ac:dyDescent="0.2">
      <c r="A430" s="883"/>
      <c r="B430" s="883"/>
      <c r="C430" s="883"/>
      <c r="D430" s="883"/>
    </row>
    <row r="431" spans="1:4" s="737" customFormat="1" x14ac:dyDescent="0.2">
      <c r="A431" s="883"/>
      <c r="B431" s="883"/>
      <c r="C431" s="883"/>
      <c r="D431" s="883"/>
    </row>
    <row r="432" spans="1:4" s="737" customFormat="1" x14ac:dyDescent="0.2">
      <c r="A432" s="883"/>
      <c r="B432" s="883"/>
      <c r="C432" s="883"/>
      <c r="D432" s="883"/>
    </row>
    <row r="433" spans="1:4" s="737" customFormat="1" x14ac:dyDescent="0.2">
      <c r="A433" s="883"/>
      <c r="B433" s="883"/>
      <c r="C433" s="883"/>
      <c r="D433" s="883"/>
    </row>
    <row r="434" spans="1:4" s="737" customFormat="1" x14ac:dyDescent="0.2">
      <c r="A434" s="883"/>
      <c r="B434" s="883"/>
      <c r="C434" s="883"/>
      <c r="D434" s="883"/>
    </row>
    <row r="435" spans="1:4" s="737" customFormat="1" x14ac:dyDescent="0.2">
      <c r="A435" s="883"/>
      <c r="B435" s="883"/>
      <c r="C435" s="883"/>
      <c r="D435" s="883"/>
    </row>
    <row r="436" spans="1:4" s="737" customFormat="1" x14ac:dyDescent="0.2">
      <c r="A436" s="883"/>
      <c r="B436" s="883"/>
      <c r="C436" s="883"/>
      <c r="D436" s="883"/>
    </row>
    <row r="437" spans="1:4" s="737" customFormat="1" x14ac:dyDescent="0.2">
      <c r="A437" s="883"/>
      <c r="B437" s="883"/>
      <c r="C437" s="883"/>
      <c r="D437" s="883"/>
    </row>
    <row r="438" spans="1:4" s="737" customFormat="1" x14ac:dyDescent="0.2">
      <c r="A438" s="883"/>
      <c r="B438" s="883"/>
      <c r="C438" s="883"/>
      <c r="D438" s="883"/>
    </row>
    <row r="439" spans="1:4" s="737" customFormat="1" x14ac:dyDescent="0.2">
      <c r="A439" s="883"/>
      <c r="B439" s="883"/>
      <c r="C439" s="883"/>
      <c r="D439" s="883"/>
    </row>
    <row r="440" spans="1:4" s="737" customFormat="1" x14ac:dyDescent="0.2">
      <c r="A440" s="883"/>
      <c r="B440" s="883"/>
      <c r="C440" s="883"/>
      <c r="D440" s="883"/>
    </row>
    <row r="441" spans="1:4" s="737" customFormat="1" x14ac:dyDescent="0.2">
      <c r="A441" s="883"/>
      <c r="B441" s="883"/>
      <c r="C441" s="883"/>
      <c r="D441" s="883"/>
    </row>
    <row r="442" spans="1:4" s="737" customFormat="1" x14ac:dyDescent="0.2">
      <c r="A442" s="883"/>
      <c r="B442" s="883"/>
      <c r="C442" s="883"/>
      <c r="D442" s="883"/>
    </row>
    <row r="443" spans="1:4" s="737" customFormat="1" x14ac:dyDescent="0.2">
      <c r="A443" s="883"/>
      <c r="B443" s="883"/>
      <c r="C443" s="883"/>
      <c r="D443" s="883"/>
    </row>
    <row r="444" spans="1:4" s="737" customFormat="1" x14ac:dyDescent="0.2">
      <c r="A444" s="883"/>
      <c r="B444" s="883"/>
      <c r="C444" s="883"/>
      <c r="D444" s="883"/>
    </row>
    <row r="445" spans="1:4" s="737" customFormat="1" x14ac:dyDescent="0.2">
      <c r="A445" s="883"/>
      <c r="B445" s="883"/>
      <c r="C445" s="883"/>
      <c r="D445" s="883"/>
    </row>
    <row r="446" spans="1:4" s="737" customFormat="1" x14ac:dyDescent="0.2">
      <c r="A446" s="883"/>
      <c r="B446" s="883"/>
      <c r="C446" s="883"/>
      <c r="D446" s="883"/>
    </row>
    <row r="447" spans="1:4" s="737" customFormat="1" x14ac:dyDescent="0.2">
      <c r="A447" s="883"/>
      <c r="B447" s="883"/>
      <c r="C447" s="883"/>
      <c r="D447" s="883"/>
    </row>
    <row r="448" spans="1:4" s="737" customFormat="1" x14ac:dyDescent="0.2">
      <c r="A448" s="883"/>
      <c r="B448" s="883"/>
      <c r="C448" s="883"/>
      <c r="D448" s="883"/>
    </row>
    <row r="449" spans="1:4" s="737" customFormat="1" x14ac:dyDescent="0.2">
      <c r="A449" s="883"/>
      <c r="B449" s="883"/>
      <c r="C449" s="883"/>
      <c r="D449" s="883"/>
    </row>
    <row r="450" spans="1:4" s="737" customFormat="1" x14ac:dyDescent="0.2">
      <c r="A450" s="883"/>
      <c r="B450" s="883"/>
      <c r="C450" s="883"/>
      <c r="D450" s="883"/>
    </row>
    <row r="451" spans="1:4" s="737" customFormat="1" x14ac:dyDescent="0.2">
      <c r="A451" s="883"/>
      <c r="B451" s="883"/>
      <c r="C451" s="883"/>
      <c r="D451" s="883"/>
    </row>
    <row r="452" spans="1:4" s="737" customFormat="1" x14ac:dyDescent="0.2">
      <c r="A452" s="883"/>
      <c r="B452" s="883"/>
      <c r="C452" s="883"/>
      <c r="D452" s="883"/>
    </row>
    <row r="453" spans="1:4" s="737" customFormat="1" x14ac:dyDescent="0.2">
      <c r="A453" s="883"/>
      <c r="B453" s="883"/>
      <c r="C453" s="883"/>
      <c r="D453" s="883"/>
    </row>
    <row r="454" spans="1:4" s="737" customFormat="1" x14ac:dyDescent="0.2">
      <c r="A454" s="883"/>
      <c r="B454" s="883"/>
      <c r="C454" s="883"/>
      <c r="D454" s="883"/>
    </row>
    <row r="455" spans="1:4" s="737" customFormat="1" x14ac:dyDescent="0.2">
      <c r="A455" s="883"/>
      <c r="B455" s="883"/>
      <c r="C455" s="883"/>
      <c r="D455" s="883"/>
    </row>
    <row r="456" spans="1:4" s="737" customFormat="1" x14ac:dyDescent="0.2">
      <c r="A456" s="883"/>
      <c r="B456" s="883"/>
      <c r="C456" s="883"/>
      <c r="D456" s="883"/>
    </row>
    <row r="457" spans="1:4" s="737" customFormat="1" x14ac:dyDescent="0.2">
      <c r="A457" s="883"/>
      <c r="B457" s="883"/>
      <c r="C457" s="883"/>
      <c r="D457" s="883"/>
    </row>
    <row r="458" spans="1:4" s="737" customFormat="1" x14ac:dyDescent="0.2">
      <c r="A458" s="883"/>
      <c r="B458" s="883"/>
      <c r="C458" s="883"/>
      <c r="D458" s="883"/>
    </row>
    <row r="459" spans="1:4" s="737" customFormat="1" x14ac:dyDescent="0.2">
      <c r="A459" s="883"/>
      <c r="B459" s="883"/>
      <c r="C459" s="883"/>
      <c r="D459" s="883"/>
    </row>
    <row r="460" spans="1:4" s="737" customFormat="1" x14ac:dyDescent="0.2">
      <c r="A460" s="883"/>
      <c r="B460" s="883"/>
      <c r="C460" s="883"/>
      <c r="D460" s="883"/>
    </row>
    <row r="461" spans="1:4" s="737" customFormat="1" x14ac:dyDescent="0.2">
      <c r="A461" s="883"/>
      <c r="B461" s="883"/>
      <c r="C461" s="883"/>
      <c r="D461" s="883"/>
    </row>
    <row r="462" spans="1:4" s="737" customFormat="1" x14ac:dyDescent="0.2">
      <c r="A462" s="883"/>
      <c r="B462" s="883"/>
      <c r="C462" s="883"/>
      <c r="D462" s="883"/>
    </row>
    <row r="463" spans="1:4" s="737" customFormat="1" x14ac:dyDescent="0.2">
      <c r="A463" s="883"/>
      <c r="B463" s="883"/>
      <c r="C463" s="883"/>
      <c r="D463" s="883"/>
    </row>
    <row r="464" spans="1:4" s="737" customFormat="1" x14ac:dyDescent="0.2">
      <c r="A464" s="883"/>
      <c r="B464" s="883"/>
      <c r="C464" s="883"/>
      <c r="D464" s="883"/>
    </row>
    <row r="465" spans="1:4" s="737" customFormat="1" x14ac:dyDescent="0.2">
      <c r="A465" s="883"/>
      <c r="B465" s="883"/>
      <c r="C465" s="883"/>
      <c r="D465" s="883"/>
    </row>
    <row r="466" spans="1:4" s="737" customFormat="1" x14ac:dyDescent="0.2">
      <c r="A466" s="883"/>
      <c r="B466" s="883"/>
      <c r="C466" s="883"/>
      <c r="D466" s="883"/>
    </row>
    <row r="467" spans="1:4" s="737" customFormat="1" x14ac:dyDescent="0.2">
      <c r="A467" s="883"/>
      <c r="B467" s="883"/>
      <c r="C467" s="883"/>
      <c r="D467" s="883"/>
    </row>
    <row r="468" spans="1:4" s="737" customFormat="1" x14ac:dyDescent="0.2">
      <c r="A468" s="883"/>
      <c r="B468" s="883"/>
      <c r="C468" s="883"/>
      <c r="D468" s="883"/>
    </row>
    <row r="469" spans="1:4" s="737" customFormat="1" x14ac:dyDescent="0.2">
      <c r="A469" s="883"/>
      <c r="B469" s="883"/>
      <c r="C469" s="883"/>
      <c r="D469" s="883"/>
    </row>
    <row r="470" spans="1:4" s="737" customFormat="1" x14ac:dyDescent="0.2">
      <c r="A470" s="883"/>
      <c r="B470" s="883"/>
      <c r="C470" s="883"/>
      <c r="D470" s="883"/>
    </row>
    <row r="471" spans="1:4" s="737" customFormat="1" x14ac:dyDescent="0.2">
      <c r="A471" s="883"/>
      <c r="B471" s="883"/>
      <c r="C471" s="883"/>
      <c r="D471" s="883"/>
    </row>
    <row r="472" spans="1:4" s="737" customFormat="1" x14ac:dyDescent="0.2">
      <c r="A472" s="883"/>
      <c r="B472" s="883"/>
      <c r="C472" s="883"/>
      <c r="D472" s="883"/>
    </row>
    <row r="473" spans="1:4" s="737" customFormat="1" x14ac:dyDescent="0.2">
      <c r="A473" s="883"/>
      <c r="B473" s="883"/>
      <c r="C473" s="883"/>
      <c r="D473" s="883"/>
    </row>
    <row r="474" spans="1:4" s="737" customFormat="1" x14ac:dyDescent="0.2">
      <c r="A474" s="883"/>
      <c r="B474" s="883"/>
      <c r="C474" s="883"/>
      <c r="D474" s="883"/>
    </row>
    <row r="475" spans="1:4" s="737" customFormat="1" x14ac:dyDescent="0.2">
      <c r="A475" s="883"/>
      <c r="B475" s="883"/>
      <c r="C475" s="883"/>
      <c r="D475" s="883"/>
    </row>
    <row r="476" spans="1:4" s="737" customFormat="1" x14ac:dyDescent="0.2">
      <c r="A476" s="883"/>
      <c r="B476" s="883"/>
      <c r="C476" s="883"/>
      <c r="D476" s="883"/>
    </row>
    <row r="477" spans="1:4" s="737" customFormat="1" x14ac:dyDescent="0.2">
      <c r="A477" s="883"/>
      <c r="B477" s="883"/>
      <c r="C477" s="883"/>
      <c r="D477" s="883"/>
    </row>
    <row r="478" spans="1:4" s="737" customFormat="1" x14ac:dyDescent="0.2">
      <c r="A478" s="883"/>
      <c r="B478" s="883"/>
      <c r="C478" s="883"/>
      <c r="D478" s="883"/>
    </row>
    <row r="479" spans="1:4" s="737" customFormat="1" x14ac:dyDescent="0.2">
      <c r="A479" s="883"/>
      <c r="B479" s="883"/>
      <c r="C479" s="883"/>
      <c r="D479" s="883"/>
    </row>
    <row r="480" spans="1:4" s="737" customFormat="1" x14ac:dyDescent="0.2">
      <c r="A480" s="883"/>
      <c r="B480" s="883"/>
      <c r="C480" s="883"/>
      <c r="D480" s="883"/>
    </row>
    <row r="481" spans="1:4" s="737" customFormat="1" x14ac:dyDescent="0.2">
      <c r="A481" s="883"/>
      <c r="B481" s="883"/>
      <c r="C481" s="883"/>
      <c r="D481" s="883"/>
    </row>
    <row r="482" spans="1:4" s="737" customFormat="1" x14ac:dyDescent="0.2">
      <c r="A482" s="883"/>
      <c r="B482" s="883"/>
      <c r="C482" s="883"/>
      <c r="D482" s="883"/>
    </row>
    <row r="483" spans="1:4" s="737" customFormat="1" x14ac:dyDescent="0.2">
      <c r="A483" s="883"/>
      <c r="B483" s="883"/>
      <c r="C483" s="883"/>
      <c r="D483" s="883"/>
    </row>
    <row r="484" spans="1:4" s="737" customFormat="1" x14ac:dyDescent="0.2">
      <c r="A484" s="883"/>
      <c r="B484" s="883"/>
      <c r="C484" s="883"/>
      <c r="D484" s="883"/>
    </row>
    <row r="485" spans="1:4" s="737" customFormat="1" x14ac:dyDescent="0.2">
      <c r="A485" s="883"/>
      <c r="B485" s="883"/>
      <c r="C485" s="883"/>
      <c r="D485" s="883"/>
    </row>
    <row r="486" spans="1:4" s="737" customFormat="1" x14ac:dyDescent="0.2">
      <c r="A486" s="883"/>
      <c r="B486" s="883"/>
      <c r="C486" s="883"/>
      <c r="D486" s="883"/>
    </row>
    <row r="487" spans="1:4" s="737" customFormat="1" x14ac:dyDescent="0.2">
      <c r="A487" s="883"/>
      <c r="B487" s="883"/>
      <c r="C487" s="883"/>
      <c r="D487" s="883"/>
    </row>
    <row r="488" spans="1:4" s="737" customFormat="1" x14ac:dyDescent="0.2">
      <c r="A488" s="883"/>
      <c r="B488" s="883"/>
      <c r="C488" s="883"/>
      <c r="D488" s="883"/>
    </row>
    <row r="489" spans="1:4" s="737" customFormat="1" x14ac:dyDescent="0.2">
      <c r="A489" s="883"/>
      <c r="B489" s="883"/>
      <c r="C489" s="883"/>
      <c r="D489" s="883"/>
    </row>
    <row r="490" spans="1:4" s="737" customFormat="1" x14ac:dyDescent="0.2">
      <c r="A490" s="883"/>
      <c r="B490" s="883"/>
      <c r="C490" s="883"/>
      <c r="D490" s="883"/>
    </row>
    <row r="491" spans="1:4" s="737" customFormat="1" x14ac:dyDescent="0.2">
      <c r="A491" s="883"/>
      <c r="B491" s="883"/>
      <c r="C491" s="883"/>
      <c r="D491" s="883"/>
    </row>
    <row r="492" spans="1:4" s="737" customFormat="1" x14ac:dyDescent="0.2">
      <c r="A492" s="883"/>
      <c r="B492" s="883"/>
      <c r="C492" s="883"/>
      <c r="D492" s="883"/>
    </row>
    <row r="493" spans="1:4" s="737" customFormat="1" x14ac:dyDescent="0.2">
      <c r="A493" s="883"/>
      <c r="B493" s="883"/>
      <c r="C493" s="883"/>
      <c r="D493" s="883"/>
    </row>
    <row r="494" spans="1:4" s="737" customFormat="1" x14ac:dyDescent="0.2">
      <c r="A494" s="883"/>
      <c r="B494" s="883"/>
      <c r="C494" s="883"/>
      <c r="D494" s="883"/>
    </row>
    <row r="495" spans="1:4" s="737" customFormat="1" x14ac:dyDescent="0.2">
      <c r="A495" s="883"/>
      <c r="B495" s="883"/>
      <c r="C495" s="883"/>
      <c r="D495" s="883"/>
    </row>
    <row r="496" spans="1:4" s="737" customFormat="1" x14ac:dyDescent="0.2">
      <c r="A496" s="883"/>
      <c r="B496" s="883"/>
      <c r="C496" s="883"/>
      <c r="D496" s="883"/>
    </row>
    <row r="497" spans="1:4" s="737" customFormat="1" x14ac:dyDescent="0.2">
      <c r="A497" s="883"/>
      <c r="B497" s="883"/>
      <c r="C497" s="883"/>
      <c r="D497" s="883"/>
    </row>
    <row r="498" spans="1:4" s="737" customFormat="1" x14ac:dyDescent="0.2">
      <c r="A498" s="883"/>
      <c r="B498" s="883"/>
      <c r="C498" s="883"/>
      <c r="D498" s="883"/>
    </row>
    <row r="499" spans="1:4" s="737" customFormat="1" x14ac:dyDescent="0.2">
      <c r="A499" s="883"/>
      <c r="B499" s="883"/>
      <c r="C499" s="883"/>
      <c r="D499" s="883"/>
    </row>
    <row r="500" spans="1:4" s="737" customFormat="1" x14ac:dyDescent="0.2">
      <c r="A500" s="883"/>
      <c r="B500" s="883"/>
      <c r="C500" s="883"/>
      <c r="D500" s="883"/>
    </row>
    <row r="501" spans="1:4" s="737" customFormat="1" x14ac:dyDescent="0.2">
      <c r="A501" s="883"/>
      <c r="B501" s="883"/>
      <c r="C501" s="883"/>
      <c r="D501" s="883"/>
    </row>
    <row r="502" spans="1:4" s="737" customFormat="1" x14ac:dyDescent="0.2">
      <c r="A502" s="883"/>
      <c r="B502" s="883"/>
      <c r="C502" s="883"/>
      <c r="D502" s="883"/>
    </row>
    <row r="503" spans="1:4" s="737" customFormat="1" x14ac:dyDescent="0.2">
      <c r="A503" s="883"/>
      <c r="B503" s="883"/>
      <c r="C503" s="883"/>
      <c r="D503" s="883"/>
    </row>
    <row r="504" spans="1:4" s="737" customFormat="1" x14ac:dyDescent="0.2">
      <c r="A504" s="883"/>
      <c r="B504" s="883"/>
      <c r="C504" s="883"/>
      <c r="D504" s="883"/>
    </row>
    <row r="505" spans="1:4" s="737" customFormat="1" x14ac:dyDescent="0.2">
      <c r="A505" s="883"/>
      <c r="B505" s="883"/>
      <c r="C505" s="883"/>
      <c r="D505" s="883"/>
    </row>
    <row r="506" spans="1:4" s="737" customFormat="1" x14ac:dyDescent="0.2">
      <c r="A506" s="883"/>
      <c r="B506" s="883"/>
      <c r="C506" s="883"/>
      <c r="D506" s="883"/>
    </row>
    <row r="507" spans="1:4" s="737" customFormat="1" x14ac:dyDescent="0.2">
      <c r="A507" s="883"/>
      <c r="B507" s="883"/>
      <c r="C507" s="883"/>
      <c r="D507" s="883"/>
    </row>
    <row r="508" spans="1:4" s="737" customFormat="1" x14ac:dyDescent="0.2">
      <c r="A508" s="883"/>
      <c r="B508" s="883"/>
      <c r="C508" s="883"/>
      <c r="D508" s="883"/>
    </row>
    <row r="509" spans="1:4" s="737" customFormat="1" x14ac:dyDescent="0.2">
      <c r="A509" s="883"/>
      <c r="B509" s="883"/>
      <c r="C509" s="883"/>
      <c r="D509" s="883"/>
    </row>
    <row r="510" spans="1:4" s="737" customFormat="1" x14ac:dyDescent="0.2">
      <c r="A510" s="883"/>
      <c r="B510" s="883"/>
      <c r="C510" s="883"/>
      <c r="D510" s="883"/>
    </row>
    <row r="511" spans="1:4" s="737" customFormat="1" x14ac:dyDescent="0.2">
      <c r="A511" s="883"/>
      <c r="B511" s="883"/>
      <c r="C511" s="883"/>
      <c r="D511" s="883"/>
    </row>
    <row r="512" spans="1:4" s="737" customFormat="1" x14ac:dyDescent="0.2">
      <c r="A512" s="883"/>
      <c r="B512" s="883"/>
      <c r="C512" s="883"/>
      <c r="D512" s="883"/>
    </row>
    <row r="513" spans="1:4" s="737" customFormat="1" x14ac:dyDescent="0.2">
      <c r="A513" s="883"/>
      <c r="B513" s="883"/>
      <c r="C513" s="883"/>
      <c r="D513" s="883"/>
    </row>
    <row r="514" spans="1:4" s="737" customFormat="1" x14ac:dyDescent="0.2">
      <c r="A514" s="883"/>
      <c r="B514" s="883"/>
      <c r="C514" s="883"/>
      <c r="D514" s="883"/>
    </row>
    <row r="515" spans="1:4" s="737" customFormat="1" x14ac:dyDescent="0.2">
      <c r="A515" s="883"/>
      <c r="B515" s="883"/>
      <c r="C515" s="883"/>
      <c r="D515" s="883"/>
    </row>
    <row r="516" spans="1:4" s="737" customFormat="1" x14ac:dyDescent="0.2">
      <c r="A516" s="883"/>
      <c r="B516" s="883"/>
      <c r="C516" s="883"/>
      <c r="D516" s="883"/>
    </row>
    <row r="517" spans="1:4" s="737" customFormat="1" x14ac:dyDescent="0.2">
      <c r="A517" s="883"/>
      <c r="B517" s="883"/>
      <c r="C517" s="883"/>
      <c r="D517" s="883"/>
    </row>
    <row r="518" spans="1:4" s="737" customFormat="1" x14ac:dyDescent="0.2">
      <c r="A518" s="883"/>
      <c r="B518" s="883"/>
      <c r="C518" s="883"/>
      <c r="D518" s="883"/>
    </row>
    <row r="519" spans="1:4" s="737" customFormat="1" x14ac:dyDescent="0.2">
      <c r="A519" s="883"/>
      <c r="B519" s="883"/>
      <c r="C519" s="883"/>
      <c r="D519" s="883"/>
    </row>
    <row r="520" spans="1:4" s="737" customFormat="1" x14ac:dyDescent="0.2">
      <c r="A520" s="883"/>
      <c r="B520" s="883"/>
      <c r="C520" s="883"/>
      <c r="D520" s="883"/>
    </row>
    <row r="521" spans="1:4" s="737" customFormat="1" x14ac:dyDescent="0.2">
      <c r="A521" s="883"/>
      <c r="B521" s="883"/>
      <c r="C521" s="883"/>
      <c r="D521" s="883"/>
    </row>
    <row r="522" spans="1:4" s="737" customFormat="1" x14ac:dyDescent="0.2">
      <c r="A522" s="883"/>
      <c r="B522" s="883"/>
      <c r="C522" s="883"/>
      <c r="D522" s="883"/>
    </row>
    <row r="523" spans="1:4" s="737" customFormat="1" x14ac:dyDescent="0.2">
      <c r="A523" s="883"/>
      <c r="B523" s="883"/>
      <c r="C523" s="883"/>
      <c r="D523" s="883"/>
    </row>
    <row r="524" spans="1:4" s="737" customFormat="1" x14ac:dyDescent="0.2">
      <c r="A524" s="883"/>
      <c r="B524" s="883"/>
      <c r="C524" s="883"/>
      <c r="D524" s="883"/>
    </row>
    <row r="525" spans="1:4" s="737" customFormat="1" x14ac:dyDescent="0.2">
      <c r="A525" s="883"/>
      <c r="B525" s="883"/>
      <c r="C525" s="883"/>
      <c r="D525" s="883"/>
    </row>
    <row r="526" spans="1:4" s="737" customFormat="1" x14ac:dyDescent="0.2">
      <c r="A526" s="883"/>
      <c r="B526" s="883"/>
      <c r="C526" s="883"/>
      <c r="D526" s="883"/>
    </row>
    <row r="527" spans="1:4" s="737" customFormat="1" x14ac:dyDescent="0.2">
      <c r="A527" s="883"/>
      <c r="B527" s="883"/>
      <c r="C527" s="883"/>
      <c r="D527" s="883"/>
    </row>
    <row r="528" spans="1:4" s="737" customFormat="1" x14ac:dyDescent="0.2">
      <c r="A528" s="883"/>
      <c r="B528" s="883"/>
      <c r="C528" s="883"/>
      <c r="D528" s="883"/>
    </row>
    <row r="529" spans="1:4" s="737" customFormat="1" x14ac:dyDescent="0.2">
      <c r="A529" s="883"/>
      <c r="B529" s="883"/>
      <c r="C529" s="883"/>
      <c r="D529" s="883"/>
    </row>
    <row r="530" spans="1:4" s="737" customFormat="1" x14ac:dyDescent="0.2">
      <c r="A530" s="883"/>
      <c r="B530" s="883"/>
      <c r="C530" s="883"/>
      <c r="D530" s="883"/>
    </row>
    <row r="531" spans="1:4" s="737" customFormat="1" x14ac:dyDescent="0.2">
      <c r="A531" s="883"/>
      <c r="B531" s="883"/>
      <c r="C531" s="883"/>
      <c r="D531" s="883"/>
    </row>
    <row r="532" spans="1:4" s="737" customFormat="1" x14ac:dyDescent="0.2">
      <c r="A532" s="883"/>
      <c r="B532" s="883"/>
      <c r="C532" s="883"/>
      <c r="D532" s="883"/>
    </row>
    <row r="533" spans="1:4" s="737" customFormat="1" x14ac:dyDescent="0.2">
      <c r="A533" s="883"/>
      <c r="B533" s="883"/>
      <c r="C533" s="883"/>
      <c r="D533" s="883"/>
    </row>
    <row r="534" spans="1:4" s="737" customFormat="1" x14ac:dyDescent="0.2">
      <c r="A534" s="883"/>
      <c r="B534" s="883"/>
      <c r="C534" s="883"/>
      <c r="D534" s="883"/>
    </row>
    <row r="535" spans="1:4" s="737" customFormat="1" x14ac:dyDescent="0.2">
      <c r="A535" s="883"/>
      <c r="B535" s="883"/>
      <c r="C535" s="883"/>
      <c r="D535" s="883"/>
    </row>
    <row r="536" spans="1:4" s="737" customFormat="1" x14ac:dyDescent="0.2">
      <c r="A536" s="883"/>
      <c r="B536" s="883"/>
      <c r="C536" s="883"/>
      <c r="D536" s="883"/>
    </row>
    <row r="537" spans="1:4" s="737" customFormat="1" x14ac:dyDescent="0.2">
      <c r="A537" s="883"/>
      <c r="B537" s="883"/>
      <c r="C537" s="883"/>
      <c r="D537" s="883"/>
    </row>
    <row r="538" spans="1:4" s="737" customFormat="1" x14ac:dyDescent="0.2">
      <c r="A538" s="883"/>
      <c r="B538" s="883"/>
      <c r="C538" s="883"/>
      <c r="D538" s="883"/>
    </row>
    <row r="539" spans="1:4" s="737" customFormat="1" x14ac:dyDescent="0.2">
      <c r="A539" s="883"/>
      <c r="B539" s="883"/>
      <c r="C539" s="883"/>
      <c r="D539" s="883"/>
    </row>
    <row r="540" spans="1:4" s="737" customFormat="1" x14ac:dyDescent="0.2">
      <c r="A540" s="883"/>
      <c r="B540" s="883"/>
      <c r="C540" s="883"/>
      <c r="D540" s="883"/>
    </row>
    <row r="541" spans="1:4" s="737" customFormat="1" x14ac:dyDescent="0.2">
      <c r="A541" s="883"/>
      <c r="B541" s="883"/>
      <c r="C541" s="883"/>
      <c r="D541" s="883"/>
    </row>
    <row r="542" spans="1:4" s="737" customFormat="1" x14ac:dyDescent="0.2">
      <c r="A542" s="883"/>
      <c r="B542" s="883"/>
      <c r="C542" s="883"/>
      <c r="D542" s="883"/>
    </row>
    <row r="543" spans="1:4" s="737" customFormat="1" x14ac:dyDescent="0.2">
      <c r="A543" s="883"/>
      <c r="B543" s="883"/>
      <c r="C543" s="883"/>
      <c r="D543" s="883"/>
    </row>
    <row r="544" spans="1:4" s="737" customFormat="1" x14ac:dyDescent="0.2">
      <c r="A544" s="883"/>
      <c r="B544" s="883"/>
      <c r="C544" s="883"/>
      <c r="D544" s="883"/>
    </row>
    <row r="545" spans="1:4" s="737" customFormat="1" x14ac:dyDescent="0.2">
      <c r="A545" s="883"/>
      <c r="B545" s="883"/>
      <c r="C545" s="883"/>
      <c r="D545" s="883"/>
    </row>
    <row r="546" spans="1:4" s="737" customFormat="1" x14ac:dyDescent="0.2">
      <c r="A546" s="883"/>
      <c r="B546" s="883"/>
      <c r="C546" s="883"/>
      <c r="D546" s="883"/>
    </row>
    <row r="547" spans="1:4" s="737" customFormat="1" x14ac:dyDescent="0.2">
      <c r="A547" s="883"/>
      <c r="B547" s="883"/>
      <c r="C547" s="883"/>
      <c r="D547" s="883"/>
    </row>
    <row r="548" spans="1:4" s="737" customFormat="1" x14ac:dyDescent="0.2">
      <c r="A548" s="883"/>
      <c r="B548" s="883"/>
      <c r="C548" s="883"/>
      <c r="D548" s="883"/>
    </row>
    <row r="549" spans="1:4" s="737" customFormat="1" x14ac:dyDescent="0.2">
      <c r="A549" s="883"/>
      <c r="B549" s="883"/>
      <c r="C549" s="883"/>
      <c r="D549" s="883"/>
    </row>
    <row r="550" spans="1:4" s="737" customFormat="1" x14ac:dyDescent="0.2">
      <c r="A550" s="883"/>
      <c r="B550" s="883"/>
      <c r="C550" s="883"/>
      <c r="D550" s="883"/>
    </row>
    <row r="551" spans="1:4" s="737" customFormat="1" x14ac:dyDescent="0.2">
      <c r="A551" s="883"/>
      <c r="B551" s="883"/>
      <c r="C551" s="883"/>
      <c r="D551" s="883"/>
    </row>
    <row r="552" spans="1:4" s="737" customFormat="1" x14ac:dyDescent="0.2">
      <c r="A552" s="883"/>
      <c r="B552" s="883"/>
      <c r="C552" s="883"/>
      <c r="D552" s="883"/>
    </row>
    <row r="553" spans="1:4" s="737" customFormat="1" x14ac:dyDescent="0.2">
      <c r="A553" s="883"/>
      <c r="B553" s="883"/>
      <c r="C553" s="883"/>
      <c r="D553" s="883"/>
    </row>
    <row r="554" spans="1:4" s="737" customFormat="1" x14ac:dyDescent="0.2">
      <c r="A554" s="883"/>
      <c r="B554" s="883"/>
      <c r="C554" s="883"/>
      <c r="D554" s="883"/>
    </row>
    <row r="555" spans="1:4" s="737" customFormat="1" x14ac:dyDescent="0.2">
      <c r="A555" s="883"/>
      <c r="B555" s="883"/>
      <c r="C555" s="883"/>
      <c r="D555" s="883"/>
    </row>
    <row r="556" spans="1:4" s="737" customFormat="1" x14ac:dyDescent="0.2">
      <c r="A556" s="883"/>
      <c r="B556" s="883"/>
      <c r="C556" s="883"/>
      <c r="D556" s="883"/>
    </row>
    <row r="557" spans="1:4" s="737" customFormat="1" x14ac:dyDescent="0.2">
      <c r="A557" s="883"/>
      <c r="B557" s="883"/>
      <c r="C557" s="883"/>
      <c r="D557" s="883"/>
    </row>
    <row r="558" spans="1:4" s="737" customFormat="1" x14ac:dyDescent="0.2">
      <c r="A558" s="883"/>
      <c r="B558" s="883"/>
      <c r="C558" s="883"/>
      <c r="D558" s="883"/>
    </row>
    <row r="559" spans="1:4" s="737" customFormat="1" x14ac:dyDescent="0.2">
      <c r="A559" s="883"/>
      <c r="B559" s="883"/>
      <c r="C559" s="883"/>
      <c r="D559" s="883"/>
    </row>
    <row r="560" spans="1:4" s="737" customFormat="1" x14ac:dyDescent="0.2">
      <c r="A560" s="883"/>
      <c r="B560" s="883"/>
      <c r="C560" s="883"/>
      <c r="D560" s="883"/>
    </row>
    <row r="561" spans="1:4" s="737" customFormat="1" x14ac:dyDescent="0.2">
      <c r="A561" s="883"/>
      <c r="B561" s="883"/>
      <c r="C561" s="883"/>
      <c r="D561" s="883"/>
    </row>
    <row r="562" spans="1:4" s="737" customFormat="1" x14ac:dyDescent="0.2">
      <c r="A562" s="883"/>
      <c r="B562" s="883"/>
      <c r="C562" s="883"/>
      <c r="D562" s="883"/>
    </row>
    <row r="563" spans="1:4" s="737" customFormat="1" x14ac:dyDescent="0.2">
      <c r="A563" s="883"/>
      <c r="B563" s="883"/>
      <c r="C563" s="883"/>
      <c r="D563" s="883"/>
    </row>
    <row r="564" spans="1:4" s="737" customFormat="1" x14ac:dyDescent="0.2">
      <c r="A564" s="883"/>
      <c r="B564" s="883"/>
      <c r="C564" s="883"/>
      <c r="D564" s="883"/>
    </row>
    <row r="565" spans="1:4" s="737" customFormat="1" x14ac:dyDescent="0.2">
      <c r="A565" s="883"/>
      <c r="B565" s="883"/>
      <c r="C565" s="883"/>
      <c r="D565" s="883"/>
    </row>
    <row r="566" spans="1:4" s="737" customFormat="1" x14ac:dyDescent="0.2">
      <c r="A566" s="883"/>
      <c r="B566" s="883"/>
      <c r="C566" s="883"/>
      <c r="D566" s="883"/>
    </row>
    <row r="567" spans="1:4" s="737" customFormat="1" x14ac:dyDescent="0.2">
      <c r="A567" s="883"/>
      <c r="B567" s="883"/>
      <c r="C567" s="883"/>
      <c r="D567" s="883"/>
    </row>
    <row r="568" spans="1:4" s="737" customFormat="1" x14ac:dyDescent="0.2">
      <c r="A568" s="883"/>
      <c r="B568" s="883"/>
      <c r="C568" s="883"/>
      <c r="D568" s="883"/>
    </row>
    <row r="569" spans="1:4" s="737" customFormat="1" x14ac:dyDescent="0.2">
      <c r="A569" s="883"/>
      <c r="B569" s="883"/>
      <c r="C569" s="883"/>
      <c r="D569" s="883"/>
    </row>
    <row r="570" spans="1:4" s="737" customFormat="1" x14ac:dyDescent="0.2">
      <c r="A570" s="883"/>
      <c r="B570" s="883"/>
      <c r="C570" s="883"/>
      <c r="D570" s="883"/>
    </row>
    <row r="571" spans="1:4" s="737" customFormat="1" x14ac:dyDescent="0.2">
      <c r="A571" s="883"/>
      <c r="B571" s="883"/>
      <c r="C571" s="883"/>
      <c r="D571" s="883"/>
    </row>
    <row r="572" spans="1:4" s="737" customFormat="1" x14ac:dyDescent="0.2">
      <c r="A572" s="883"/>
      <c r="B572" s="883"/>
      <c r="C572" s="883"/>
      <c r="D572" s="883"/>
    </row>
    <row r="573" spans="1:4" s="737" customFormat="1" x14ac:dyDescent="0.2">
      <c r="A573" s="883"/>
      <c r="B573" s="883"/>
      <c r="C573" s="883"/>
      <c r="D573" s="883"/>
    </row>
    <row r="574" spans="1:4" s="737" customFormat="1" x14ac:dyDescent="0.2">
      <c r="A574" s="883"/>
      <c r="B574" s="883"/>
      <c r="C574" s="883"/>
      <c r="D574" s="883"/>
    </row>
    <row r="575" spans="1:4" s="737" customFormat="1" x14ac:dyDescent="0.2">
      <c r="A575" s="883"/>
      <c r="B575" s="883"/>
      <c r="C575" s="883"/>
      <c r="D575" s="883"/>
    </row>
    <row r="576" spans="1:4" s="737" customFormat="1" x14ac:dyDescent="0.2">
      <c r="A576" s="883"/>
      <c r="B576" s="883"/>
      <c r="C576" s="883"/>
      <c r="D576" s="883"/>
    </row>
    <row r="577" spans="1:4" s="737" customFormat="1" x14ac:dyDescent="0.2">
      <c r="A577" s="883"/>
      <c r="B577" s="883"/>
      <c r="C577" s="883"/>
      <c r="D577" s="883"/>
    </row>
    <row r="578" spans="1:4" s="737" customFormat="1" x14ac:dyDescent="0.2">
      <c r="A578" s="883"/>
      <c r="B578" s="883"/>
      <c r="C578" s="883"/>
      <c r="D578" s="883"/>
    </row>
    <row r="579" spans="1:4" s="737" customFormat="1" x14ac:dyDescent="0.2">
      <c r="A579" s="883"/>
      <c r="B579" s="883"/>
      <c r="C579" s="883"/>
      <c r="D579" s="883"/>
    </row>
    <row r="580" spans="1:4" s="737" customFormat="1" x14ac:dyDescent="0.2">
      <c r="A580" s="883"/>
      <c r="B580" s="883"/>
      <c r="C580" s="883"/>
      <c r="D580" s="883"/>
    </row>
    <row r="581" spans="1:4" s="737" customFormat="1" x14ac:dyDescent="0.2">
      <c r="A581" s="883"/>
      <c r="B581" s="883"/>
      <c r="C581" s="883"/>
      <c r="D581" s="883"/>
    </row>
    <row r="582" spans="1:4" s="737" customFormat="1" x14ac:dyDescent="0.2">
      <c r="A582" s="883"/>
      <c r="B582" s="883"/>
      <c r="C582" s="883"/>
      <c r="D582" s="883"/>
    </row>
    <row r="583" spans="1:4" s="737" customFormat="1" x14ac:dyDescent="0.2">
      <c r="A583" s="883"/>
      <c r="B583" s="883"/>
      <c r="C583" s="883"/>
      <c r="D583" s="883"/>
    </row>
    <row r="584" spans="1:4" s="737" customFormat="1" x14ac:dyDescent="0.2">
      <c r="A584" s="883"/>
      <c r="B584" s="883"/>
      <c r="C584" s="883"/>
      <c r="D584" s="883"/>
    </row>
    <row r="585" spans="1:4" s="737" customFormat="1" x14ac:dyDescent="0.2">
      <c r="A585" s="883"/>
      <c r="B585" s="883"/>
      <c r="C585" s="883"/>
      <c r="D585" s="883"/>
    </row>
    <row r="586" spans="1:4" s="737" customFormat="1" x14ac:dyDescent="0.2">
      <c r="A586" s="883"/>
      <c r="B586" s="883"/>
      <c r="C586" s="883"/>
      <c r="D586" s="883"/>
    </row>
    <row r="587" spans="1:4" s="737" customFormat="1" x14ac:dyDescent="0.2">
      <c r="A587" s="883"/>
      <c r="B587" s="883"/>
      <c r="C587" s="883"/>
      <c r="D587" s="883"/>
    </row>
    <row r="588" spans="1:4" s="737" customFormat="1" x14ac:dyDescent="0.2">
      <c r="A588" s="883"/>
      <c r="B588" s="883"/>
      <c r="C588" s="883"/>
      <c r="D588" s="883"/>
    </row>
    <row r="589" spans="1:4" s="737" customFormat="1" x14ac:dyDescent="0.2">
      <c r="A589" s="883"/>
      <c r="B589" s="883"/>
      <c r="C589" s="883"/>
      <c r="D589" s="883"/>
    </row>
    <row r="590" spans="1:4" s="737" customFormat="1" x14ac:dyDescent="0.2">
      <c r="A590" s="883"/>
      <c r="B590" s="883"/>
      <c r="C590" s="883"/>
      <c r="D590" s="883"/>
    </row>
    <row r="591" spans="1:4" s="737" customFormat="1" x14ac:dyDescent="0.2">
      <c r="A591" s="883"/>
      <c r="B591" s="883"/>
      <c r="C591" s="883"/>
      <c r="D591" s="883"/>
    </row>
    <row r="592" spans="1:4" s="737" customFormat="1" x14ac:dyDescent="0.2">
      <c r="A592" s="883"/>
      <c r="B592" s="883"/>
      <c r="C592" s="883"/>
      <c r="D592" s="883"/>
    </row>
    <row r="593" spans="1:4" s="737" customFormat="1" x14ac:dyDescent="0.2">
      <c r="A593" s="883"/>
      <c r="B593" s="883"/>
      <c r="C593" s="883"/>
      <c r="D593" s="883"/>
    </row>
    <row r="594" spans="1:4" s="737" customFormat="1" x14ac:dyDescent="0.2">
      <c r="A594" s="883"/>
      <c r="B594" s="883"/>
      <c r="C594" s="883"/>
      <c r="D594" s="883"/>
    </row>
    <row r="595" spans="1:4" s="737" customFormat="1" x14ac:dyDescent="0.2">
      <c r="A595" s="883"/>
      <c r="B595" s="883"/>
      <c r="C595" s="883"/>
      <c r="D595" s="883"/>
    </row>
    <row r="596" spans="1:4" s="737" customFormat="1" x14ac:dyDescent="0.2">
      <c r="A596" s="883"/>
      <c r="B596" s="883"/>
      <c r="C596" s="883"/>
      <c r="D596" s="883"/>
    </row>
    <row r="597" spans="1:4" s="737" customFormat="1" x14ac:dyDescent="0.2">
      <c r="A597" s="883"/>
      <c r="B597" s="883"/>
      <c r="C597" s="883"/>
      <c r="D597" s="883"/>
    </row>
    <row r="598" spans="1:4" s="737" customFormat="1" x14ac:dyDescent="0.2">
      <c r="A598" s="883"/>
      <c r="B598" s="883"/>
      <c r="C598" s="883"/>
      <c r="D598" s="883"/>
    </row>
    <row r="599" spans="1:4" s="737" customFormat="1" x14ac:dyDescent="0.2">
      <c r="A599" s="883"/>
      <c r="B599" s="883"/>
      <c r="C599" s="883"/>
      <c r="D599" s="883"/>
    </row>
    <row r="600" spans="1:4" s="737" customFormat="1" x14ac:dyDescent="0.2">
      <c r="A600" s="883"/>
      <c r="B600" s="883"/>
      <c r="C600" s="883"/>
      <c r="D600" s="883"/>
    </row>
    <row r="601" spans="1:4" s="737" customFormat="1" x14ac:dyDescent="0.2">
      <c r="A601" s="883"/>
      <c r="B601" s="883"/>
      <c r="C601" s="883"/>
      <c r="D601" s="883"/>
    </row>
    <row r="602" spans="1:4" s="737" customFormat="1" x14ac:dyDescent="0.2">
      <c r="A602" s="883"/>
      <c r="B602" s="883"/>
      <c r="C602" s="883"/>
      <c r="D602" s="883"/>
    </row>
    <row r="603" spans="1:4" s="737" customFormat="1" x14ac:dyDescent="0.2">
      <c r="A603" s="883"/>
      <c r="B603" s="883"/>
      <c r="C603" s="883"/>
      <c r="D603" s="883"/>
    </row>
    <row r="604" spans="1:4" s="737" customFormat="1" x14ac:dyDescent="0.2">
      <c r="A604" s="883"/>
      <c r="B604" s="883"/>
      <c r="C604" s="883"/>
      <c r="D604" s="883"/>
    </row>
    <row r="605" spans="1:4" s="737" customFormat="1" x14ac:dyDescent="0.2">
      <c r="A605" s="883"/>
      <c r="B605" s="883"/>
      <c r="C605" s="883"/>
      <c r="D605" s="883"/>
    </row>
    <row r="606" spans="1:4" s="737" customFormat="1" x14ac:dyDescent="0.2">
      <c r="A606" s="883"/>
      <c r="B606" s="883"/>
      <c r="C606" s="883"/>
      <c r="D606" s="883"/>
    </row>
    <row r="607" spans="1:4" s="737" customFormat="1" x14ac:dyDescent="0.2">
      <c r="A607" s="883"/>
      <c r="B607" s="883"/>
      <c r="C607" s="883"/>
      <c r="D607" s="883"/>
    </row>
    <row r="608" spans="1:4" s="737" customFormat="1" x14ac:dyDescent="0.2">
      <c r="A608" s="883"/>
      <c r="B608" s="883"/>
      <c r="C608" s="883"/>
      <c r="D608" s="883"/>
    </row>
    <row r="609" spans="1:4" s="737" customFormat="1" x14ac:dyDescent="0.2">
      <c r="A609" s="883"/>
      <c r="B609" s="883"/>
      <c r="C609" s="883"/>
      <c r="D609" s="883"/>
    </row>
    <row r="610" spans="1:4" s="737" customFormat="1" x14ac:dyDescent="0.2">
      <c r="A610" s="883"/>
      <c r="B610" s="883"/>
      <c r="C610" s="883"/>
      <c r="D610" s="883"/>
    </row>
    <row r="611" spans="1:4" s="737" customFormat="1" x14ac:dyDescent="0.2">
      <c r="A611" s="883"/>
      <c r="B611" s="883"/>
      <c r="C611" s="883"/>
      <c r="D611" s="883"/>
    </row>
    <row r="612" spans="1:4" s="737" customFormat="1" x14ac:dyDescent="0.2">
      <c r="A612" s="883"/>
      <c r="B612" s="883"/>
      <c r="C612" s="883"/>
      <c r="D612" s="883"/>
    </row>
    <row r="613" spans="1:4" s="737" customFormat="1" x14ac:dyDescent="0.2">
      <c r="A613" s="883"/>
      <c r="B613" s="883"/>
      <c r="C613" s="883"/>
      <c r="D613" s="883"/>
    </row>
    <row r="614" spans="1:4" s="737" customFormat="1" x14ac:dyDescent="0.2">
      <c r="A614" s="883"/>
      <c r="B614" s="883"/>
      <c r="C614" s="883"/>
      <c r="D614" s="883"/>
    </row>
    <row r="615" spans="1:4" s="737" customFormat="1" x14ac:dyDescent="0.2">
      <c r="A615" s="883"/>
      <c r="B615" s="883"/>
      <c r="C615" s="883"/>
      <c r="D615" s="883"/>
    </row>
    <row r="616" spans="1:4" s="737" customFormat="1" x14ac:dyDescent="0.2">
      <c r="A616" s="883"/>
      <c r="B616" s="883"/>
      <c r="C616" s="883"/>
      <c r="D616" s="883"/>
    </row>
    <row r="617" spans="1:4" s="737" customFormat="1" x14ac:dyDescent="0.2">
      <c r="A617" s="883"/>
      <c r="B617" s="883"/>
      <c r="C617" s="883"/>
      <c r="D617" s="883"/>
    </row>
    <row r="618" spans="1:4" s="737" customFormat="1" x14ac:dyDescent="0.2">
      <c r="A618" s="883"/>
      <c r="B618" s="883"/>
      <c r="C618" s="883"/>
      <c r="D618" s="883"/>
    </row>
    <row r="619" spans="1:4" s="737" customFormat="1" x14ac:dyDescent="0.2">
      <c r="A619" s="883"/>
      <c r="B619" s="883"/>
      <c r="C619" s="883"/>
      <c r="D619" s="883"/>
    </row>
    <row r="620" spans="1:4" s="737" customFormat="1" x14ac:dyDescent="0.2">
      <c r="A620" s="883"/>
      <c r="B620" s="883"/>
      <c r="C620" s="883"/>
      <c r="D620" s="883"/>
    </row>
    <row r="621" spans="1:4" s="737" customFormat="1" x14ac:dyDescent="0.2">
      <c r="A621" s="883"/>
      <c r="B621" s="883"/>
      <c r="C621" s="883"/>
      <c r="D621" s="883"/>
    </row>
    <row r="622" spans="1:4" s="737" customFormat="1" x14ac:dyDescent="0.2">
      <c r="A622" s="883"/>
      <c r="B622" s="883"/>
      <c r="C622" s="883"/>
      <c r="D622" s="883"/>
    </row>
    <row r="623" spans="1:4" s="737" customFormat="1" x14ac:dyDescent="0.2">
      <c r="A623" s="883"/>
      <c r="B623" s="883"/>
      <c r="C623" s="883"/>
      <c r="D623" s="883"/>
    </row>
    <row r="624" spans="1:4" s="737" customFormat="1" x14ac:dyDescent="0.2">
      <c r="A624" s="883"/>
      <c r="B624" s="883"/>
      <c r="C624" s="883"/>
      <c r="D624" s="883"/>
    </row>
    <row r="625" spans="1:4" s="737" customFormat="1" x14ac:dyDescent="0.2">
      <c r="A625" s="883"/>
      <c r="B625" s="883"/>
      <c r="C625" s="883"/>
      <c r="D625" s="883"/>
    </row>
    <row r="626" spans="1:4" s="737" customFormat="1" x14ac:dyDescent="0.2">
      <c r="A626" s="883"/>
      <c r="B626" s="883"/>
      <c r="C626" s="883"/>
      <c r="D626" s="883"/>
    </row>
    <row r="627" spans="1:4" s="737" customFormat="1" x14ac:dyDescent="0.2">
      <c r="A627" s="883"/>
      <c r="B627" s="883"/>
      <c r="C627" s="883"/>
      <c r="D627" s="883"/>
    </row>
    <row r="628" spans="1:4" s="737" customFormat="1" x14ac:dyDescent="0.2">
      <c r="A628" s="883"/>
      <c r="B628" s="883"/>
      <c r="C628" s="883"/>
      <c r="D628" s="883"/>
    </row>
    <row r="629" spans="1:4" s="737" customFormat="1" x14ac:dyDescent="0.2">
      <c r="A629" s="883"/>
      <c r="B629" s="883"/>
      <c r="C629" s="883"/>
      <c r="D629" s="883"/>
    </row>
    <row r="630" spans="1:4" s="737" customFormat="1" x14ac:dyDescent="0.2">
      <c r="A630" s="883"/>
      <c r="B630" s="883"/>
      <c r="C630" s="883"/>
      <c r="D630" s="883"/>
    </row>
    <row r="631" spans="1:4" s="737" customFormat="1" x14ac:dyDescent="0.2">
      <c r="A631" s="883"/>
      <c r="B631" s="883"/>
      <c r="C631" s="883"/>
      <c r="D631" s="883"/>
    </row>
    <row r="632" spans="1:4" s="737" customFormat="1" x14ac:dyDescent="0.2">
      <c r="A632" s="883"/>
      <c r="B632" s="883"/>
      <c r="C632" s="883"/>
      <c r="D632" s="883"/>
    </row>
    <row r="633" spans="1:4" s="737" customFormat="1" x14ac:dyDescent="0.2">
      <c r="A633" s="883"/>
      <c r="B633" s="883"/>
      <c r="C633" s="883"/>
      <c r="D633" s="883"/>
    </row>
    <row r="634" spans="1:4" s="737" customFormat="1" x14ac:dyDescent="0.2">
      <c r="A634" s="883"/>
      <c r="B634" s="883"/>
      <c r="C634" s="883"/>
      <c r="D634" s="883"/>
    </row>
    <row r="635" spans="1:4" s="737" customFormat="1" x14ac:dyDescent="0.2">
      <c r="A635" s="883"/>
      <c r="B635" s="883"/>
      <c r="C635" s="883"/>
      <c r="D635" s="883"/>
    </row>
    <row r="636" spans="1:4" s="737" customFormat="1" x14ac:dyDescent="0.2">
      <c r="A636" s="883"/>
      <c r="B636" s="883"/>
      <c r="C636" s="883"/>
      <c r="D636" s="883"/>
    </row>
    <row r="637" spans="1:4" s="737" customFormat="1" x14ac:dyDescent="0.2">
      <c r="A637" s="883"/>
      <c r="B637" s="883"/>
      <c r="C637" s="883"/>
      <c r="D637" s="883"/>
    </row>
    <row r="638" spans="1:4" s="737" customFormat="1" x14ac:dyDescent="0.2">
      <c r="A638" s="883"/>
      <c r="B638" s="883"/>
      <c r="C638" s="883"/>
      <c r="D638" s="883"/>
    </row>
    <row r="639" spans="1:4" s="737" customFormat="1" x14ac:dyDescent="0.2">
      <c r="A639" s="883"/>
      <c r="B639" s="883"/>
      <c r="C639" s="883"/>
      <c r="D639" s="883"/>
    </row>
    <row r="640" spans="1:4" s="737" customFormat="1" x14ac:dyDescent="0.2">
      <c r="A640" s="883"/>
      <c r="B640" s="883"/>
      <c r="C640" s="883"/>
      <c r="D640" s="883"/>
    </row>
    <row r="641" spans="1:4" s="737" customFormat="1" x14ac:dyDescent="0.2">
      <c r="A641" s="883"/>
      <c r="B641" s="883"/>
      <c r="C641" s="883"/>
      <c r="D641" s="883"/>
    </row>
    <row r="642" spans="1:4" s="737" customFormat="1" x14ac:dyDescent="0.2">
      <c r="A642" s="883"/>
      <c r="B642" s="883"/>
      <c r="C642" s="883"/>
      <c r="D642" s="883"/>
    </row>
    <row r="643" spans="1:4" s="737" customFormat="1" x14ac:dyDescent="0.2">
      <c r="A643" s="883"/>
      <c r="B643" s="883"/>
      <c r="C643" s="883"/>
      <c r="D643" s="883"/>
    </row>
    <row r="644" spans="1:4" s="737" customFormat="1" x14ac:dyDescent="0.2">
      <c r="A644" s="883"/>
      <c r="B644" s="883"/>
      <c r="C644" s="883"/>
      <c r="D644" s="883"/>
    </row>
    <row r="645" spans="1:4" s="737" customFormat="1" x14ac:dyDescent="0.2">
      <c r="A645" s="883"/>
      <c r="B645" s="883"/>
      <c r="C645" s="883"/>
      <c r="D645" s="883"/>
    </row>
    <row r="646" spans="1:4" s="737" customFormat="1" x14ac:dyDescent="0.2">
      <c r="A646" s="883"/>
      <c r="B646" s="883"/>
      <c r="C646" s="883"/>
      <c r="D646" s="883"/>
    </row>
    <row r="647" spans="1:4" s="737" customFormat="1" x14ac:dyDescent="0.2">
      <c r="A647" s="883"/>
      <c r="B647" s="883"/>
      <c r="C647" s="883"/>
      <c r="D647" s="883"/>
    </row>
    <row r="648" spans="1:4" s="737" customFormat="1" x14ac:dyDescent="0.2">
      <c r="A648" s="883"/>
      <c r="B648" s="883"/>
      <c r="C648" s="883"/>
      <c r="D648" s="883"/>
    </row>
    <row r="649" spans="1:4" s="737" customFormat="1" x14ac:dyDescent="0.2">
      <c r="A649" s="883"/>
      <c r="B649" s="883"/>
      <c r="C649" s="883"/>
      <c r="D649" s="883"/>
    </row>
    <row r="650" spans="1:4" s="737" customFormat="1" x14ac:dyDescent="0.2">
      <c r="A650" s="883"/>
      <c r="B650" s="883"/>
      <c r="C650" s="883"/>
      <c r="D650" s="883"/>
    </row>
    <row r="651" spans="1:4" s="737" customFormat="1" x14ac:dyDescent="0.2">
      <c r="A651" s="883"/>
      <c r="B651" s="883"/>
      <c r="C651" s="883"/>
      <c r="D651" s="883"/>
    </row>
    <row r="652" spans="1:4" s="737" customFormat="1" x14ac:dyDescent="0.2">
      <c r="A652" s="883"/>
      <c r="B652" s="883"/>
      <c r="C652" s="883"/>
      <c r="D652" s="883"/>
    </row>
    <row r="653" spans="1:4" s="737" customFormat="1" x14ac:dyDescent="0.2">
      <c r="A653" s="883"/>
      <c r="B653" s="883"/>
      <c r="C653" s="883"/>
      <c r="D653" s="883"/>
    </row>
    <row r="654" spans="1:4" s="737" customFormat="1" x14ac:dyDescent="0.2">
      <c r="A654" s="883"/>
      <c r="B654" s="883"/>
      <c r="C654" s="883"/>
      <c r="D654" s="883"/>
    </row>
    <row r="655" spans="1:4" s="737" customFormat="1" x14ac:dyDescent="0.2">
      <c r="A655" s="883"/>
      <c r="B655" s="883"/>
      <c r="C655" s="883"/>
      <c r="D655" s="883"/>
    </row>
    <row r="656" spans="1:4" s="737" customFormat="1" x14ac:dyDescent="0.2">
      <c r="A656" s="883"/>
      <c r="B656" s="883"/>
      <c r="C656" s="883"/>
      <c r="D656" s="883"/>
    </row>
    <row r="657" spans="1:4" s="737" customFormat="1" x14ac:dyDescent="0.2">
      <c r="A657" s="883"/>
      <c r="B657" s="883"/>
      <c r="C657" s="883"/>
      <c r="D657" s="883"/>
    </row>
    <row r="658" spans="1:4" s="737" customFormat="1" x14ac:dyDescent="0.2">
      <c r="A658" s="883"/>
      <c r="B658" s="883"/>
      <c r="C658" s="883"/>
      <c r="D658" s="883"/>
    </row>
    <row r="659" spans="1:4" s="737" customFormat="1" x14ac:dyDescent="0.2">
      <c r="A659" s="883"/>
      <c r="B659" s="883"/>
      <c r="C659" s="883"/>
      <c r="D659" s="883"/>
    </row>
    <row r="660" spans="1:4" s="737" customFormat="1" x14ac:dyDescent="0.2">
      <c r="A660" s="883"/>
      <c r="B660" s="883"/>
      <c r="C660" s="883"/>
      <c r="D660" s="883"/>
    </row>
    <row r="661" spans="1:4" s="737" customFormat="1" x14ac:dyDescent="0.2">
      <c r="A661" s="883"/>
      <c r="B661" s="883"/>
      <c r="C661" s="883"/>
      <c r="D661" s="883"/>
    </row>
    <row r="662" spans="1:4" s="737" customFormat="1" x14ac:dyDescent="0.2">
      <c r="A662" s="883"/>
      <c r="B662" s="883"/>
      <c r="C662" s="883"/>
      <c r="D662" s="883"/>
    </row>
    <row r="663" spans="1:4" s="737" customFormat="1" x14ac:dyDescent="0.2">
      <c r="A663" s="883"/>
      <c r="B663" s="883"/>
      <c r="C663" s="883"/>
      <c r="D663" s="883"/>
    </row>
    <row r="664" spans="1:4" s="737" customFormat="1" x14ac:dyDescent="0.2">
      <c r="A664" s="883"/>
      <c r="B664" s="883"/>
      <c r="C664" s="883"/>
      <c r="D664" s="883"/>
    </row>
    <row r="665" spans="1:4" s="737" customFormat="1" x14ac:dyDescent="0.2">
      <c r="A665" s="883"/>
      <c r="B665" s="883"/>
      <c r="C665" s="883"/>
      <c r="D665" s="883"/>
    </row>
    <row r="666" spans="1:4" s="737" customFormat="1" x14ac:dyDescent="0.2">
      <c r="A666" s="883"/>
      <c r="B666" s="883"/>
      <c r="C666" s="883"/>
      <c r="D666" s="883"/>
    </row>
    <row r="667" spans="1:4" s="737" customFormat="1" x14ac:dyDescent="0.2">
      <c r="A667" s="883"/>
      <c r="B667" s="883"/>
      <c r="C667" s="883"/>
      <c r="D667" s="883"/>
    </row>
    <row r="668" spans="1:4" s="737" customFormat="1" x14ac:dyDescent="0.2">
      <c r="A668" s="883"/>
      <c r="B668" s="883"/>
      <c r="C668" s="883"/>
      <c r="D668" s="883"/>
    </row>
    <row r="669" spans="1:4" s="737" customFormat="1" x14ac:dyDescent="0.2">
      <c r="A669" s="883"/>
      <c r="B669" s="883"/>
      <c r="C669" s="883"/>
      <c r="D669" s="883"/>
    </row>
    <row r="670" spans="1:4" s="737" customFormat="1" x14ac:dyDescent="0.2">
      <c r="A670" s="883"/>
      <c r="B670" s="883"/>
      <c r="C670" s="883"/>
      <c r="D670" s="883"/>
    </row>
    <row r="671" spans="1:4" s="737" customFormat="1" x14ac:dyDescent="0.2">
      <c r="A671" s="883"/>
      <c r="B671" s="883"/>
      <c r="C671" s="883"/>
      <c r="D671" s="883"/>
    </row>
    <row r="672" spans="1:4" s="737" customFormat="1" x14ac:dyDescent="0.2">
      <c r="A672" s="883"/>
      <c r="B672" s="883"/>
      <c r="C672" s="883"/>
      <c r="D672" s="883"/>
    </row>
    <row r="673" spans="1:4" s="737" customFormat="1" x14ac:dyDescent="0.2">
      <c r="A673" s="883"/>
      <c r="B673" s="883"/>
      <c r="C673" s="883"/>
      <c r="D673" s="883"/>
    </row>
    <row r="674" spans="1:4" s="737" customFormat="1" x14ac:dyDescent="0.2">
      <c r="A674" s="883"/>
      <c r="B674" s="883"/>
      <c r="C674" s="883"/>
      <c r="D674" s="883"/>
    </row>
    <row r="675" spans="1:4" s="737" customFormat="1" x14ac:dyDescent="0.2">
      <c r="A675" s="883"/>
      <c r="B675" s="883"/>
      <c r="C675" s="883"/>
      <c r="D675" s="883"/>
    </row>
    <row r="676" spans="1:4" s="737" customFormat="1" x14ac:dyDescent="0.2">
      <c r="A676" s="883"/>
      <c r="B676" s="883"/>
      <c r="C676" s="883"/>
      <c r="D676" s="883"/>
    </row>
    <row r="677" spans="1:4" s="737" customFormat="1" x14ac:dyDescent="0.2">
      <c r="A677" s="883"/>
      <c r="B677" s="883"/>
      <c r="C677" s="883"/>
      <c r="D677" s="883"/>
    </row>
    <row r="678" spans="1:4" s="737" customFormat="1" x14ac:dyDescent="0.2">
      <c r="A678" s="883"/>
      <c r="B678" s="883"/>
      <c r="C678" s="883"/>
      <c r="D678" s="883"/>
    </row>
    <row r="679" spans="1:4" s="737" customFormat="1" x14ac:dyDescent="0.2">
      <c r="A679" s="883"/>
      <c r="B679" s="883"/>
      <c r="C679" s="883"/>
      <c r="D679" s="883"/>
    </row>
    <row r="680" spans="1:4" s="737" customFormat="1" x14ac:dyDescent="0.2">
      <c r="A680" s="883"/>
      <c r="B680" s="883"/>
      <c r="C680" s="883"/>
      <c r="D680" s="883"/>
    </row>
    <row r="681" spans="1:4" s="737" customFormat="1" x14ac:dyDescent="0.2">
      <c r="A681" s="883"/>
      <c r="B681" s="883"/>
      <c r="C681" s="883"/>
      <c r="D681" s="883"/>
    </row>
    <row r="682" spans="1:4" s="737" customFormat="1" x14ac:dyDescent="0.2">
      <c r="A682" s="883"/>
      <c r="B682" s="883"/>
      <c r="C682" s="883"/>
      <c r="D682" s="883"/>
    </row>
    <row r="683" spans="1:4" s="737" customFormat="1" x14ac:dyDescent="0.2">
      <c r="A683" s="883"/>
      <c r="B683" s="883"/>
      <c r="C683" s="883"/>
      <c r="D683" s="883"/>
    </row>
    <row r="684" spans="1:4" s="737" customFormat="1" x14ac:dyDescent="0.2">
      <c r="A684" s="883"/>
      <c r="B684" s="883"/>
      <c r="C684" s="883"/>
      <c r="D684" s="883"/>
    </row>
    <row r="685" spans="1:4" s="737" customFormat="1" x14ac:dyDescent="0.2">
      <c r="A685" s="883"/>
      <c r="B685" s="883"/>
      <c r="C685" s="883"/>
      <c r="D685" s="883"/>
    </row>
    <row r="686" spans="1:4" s="737" customFormat="1" x14ac:dyDescent="0.2">
      <c r="A686" s="883"/>
      <c r="B686" s="883"/>
      <c r="C686" s="883"/>
      <c r="D686" s="883"/>
    </row>
    <row r="687" spans="1:4" s="737" customFormat="1" x14ac:dyDescent="0.2">
      <c r="A687" s="883"/>
      <c r="B687" s="883"/>
      <c r="C687" s="883"/>
      <c r="D687" s="883"/>
    </row>
    <row r="688" spans="1:4" s="737" customFormat="1" x14ac:dyDescent="0.2">
      <c r="A688" s="883"/>
      <c r="B688" s="883"/>
      <c r="C688" s="883"/>
      <c r="D688" s="883"/>
    </row>
    <row r="689" spans="1:4" s="737" customFormat="1" x14ac:dyDescent="0.2">
      <c r="A689" s="883"/>
      <c r="B689" s="883"/>
      <c r="C689" s="883"/>
      <c r="D689" s="883"/>
    </row>
    <row r="690" spans="1:4" s="737" customFormat="1" x14ac:dyDescent="0.2">
      <c r="A690" s="883"/>
      <c r="B690" s="883"/>
      <c r="C690" s="883"/>
      <c r="D690" s="883"/>
    </row>
    <row r="691" spans="1:4" s="737" customFormat="1" x14ac:dyDescent="0.2">
      <c r="A691" s="883"/>
      <c r="B691" s="883"/>
      <c r="C691" s="883"/>
      <c r="D691" s="883"/>
    </row>
    <row r="692" spans="1:4" s="737" customFormat="1" x14ac:dyDescent="0.2">
      <c r="A692" s="883"/>
      <c r="B692" s="883"/>
      <c r="C692" s="883"/>
      <c r="D692" s="883"/>
    </row>
    <row r="693" spans="1:4" s="737" customFormat="1" x14ac:dyDescent="0.2">
      <c r="A693" s="883"/>
      <c r="B693" s="883"/>
      <c r="C693" s="883"/>
      <c r="D693" s="883"/>
    </row>
    <row r="694" spans="1:4" s="737" customFormat="1" x14ac:dyDescent="0.2">
      <c r="A694" s="883"/>
      <c r="B694" s="883"/>
      <c r="C694" s="883"/>
      <c r="D694" s="883"/>
    </row>
    <row r="695" spans="1:4" s="737" customFormat="1" x14ac:dyDescent="0.2">
      <c r="A695" s="883"/>
      <c r="B695" s="883"/>
      <c r="C695" s="883"/>
      <c r="D695" s="883"/>
    </row>
    <row r="696" spans="1:4" s="737" customFormat="1" x14ac:dyDescent="0.2">
      <c r="A696" s="883"/>
      <c r="B696" s="883"/>
      <c r="C696" s="883"/>
      <c r="D696" s="883"/>
    </row>
    <row r="697" spans="1:4" s="737" customFormat="1" x14ac:dyDescent="0.2">
      <c r="A697" s="883"/>
      <c r="B697" s="883"/>
      <c r="C697" s="883"/>
      <c r="D697" s="883"/>
    </row>
    <row r="698" spans="1:4" s="737" customFormat="1" x14ac:dyDescent="0.2">
      <c r="A698" s="883"/>
      <c r="B698" s="883"/>
      <c r="C698" s="883"/>
      <c r="D698" s="883"/>
    </row>
    <row r="699" spans="1:4" s="737" customFormat="1" x14ac:dyDescent="0.2">
      <c r="A699" s="883"/>
      <c r="B699" s="883"/>
      <c r="C699" s="883"/>
      <c r="D699" s="883"/>
    </row>
    <row r="700" spans="1:4" s="737" customFormat="1" x14ac:dyDescent="0.2">
      <c r="A700" s="883"/>
      <c r="B700" s="883"/>
      <c r="C700" s="883"/>
      <c r="D700" s="883"/>
    </row>
    <row r="701" spans="1:4" s="737" customFormat="1" x14ac:dyDescent="0.2">
      <c r="A701" s="883"/>
      <c r="B701" s="883"/>
      <c r="C701" s="883"/>
      <c r="D701" s="883"/>
    </row>
    <row r="702" spans="1:4" s="737" customFormat="1" x14ac:dyDescent="0.2">
      <c r="A702" s="883"/>
      <c r="B702" s="883"/>
      <c r="C702" s="883"/>
      <c r="D702" s="883"/>
    </row>
    <row r="703" spans="1:4" s="737" customFormat="1" x14ac:dyDescent="0.2">
      <c r="A703" s="883"/>
      <c r="B703" s="883"/>
      <c r="C703" s="883"/>
      <c r="D703" s="883"/>
    </row>
    <row r="704" spans="1:4" s="737" customFormat="1" x14ac:dyDescent="0.2">
      <c r="A704" s="883"/>
      <c r="B704" s="883"/>
      <c r="C704" s="883"/>
      <c r="D704" s="883"/>
    </row>
    <row r="705" spans="1:4" s="737" customFormat="1" x14ac:dyDescent="0.2">
      <c r="A705" s="883"/>
      <c r="B705" s="883"/>
      <c r="C705" s="883"/>
      <c r="D705" s="883"/>
    </row>
    <row r="706" spans="1:4" s="737" customFormat="1" x14ac:dyDescent="0.2">
      <c r="A706" s="883"/>
      <c r="B706" s="883"/>
      <c r="C706" s="883"/>
      <c r="D706" s="883"/>
    </row>
    <row r="707" spans="1:4" s="737" customFormat="1" x14ac:dyDescent="0.2">
      <c r="A707" s="883"/>
      <c r="B707" s="883"/>
      <c r="C707" s="883"/>
      <c r="D707" s="883"/>
    </row>
    <row r="708" spans="1:4" s="737" customFormat="1" x14ac:dyDescent="0.2">
      <c r="A708" s="883"/>
      <c r="B708" s="883"/>
      <c r="C708" s="883"/>
      <c r="D708" s="883"/>
    </row>
    <row r="709" spans="1:4" s="737" customFormat="1" x14ac:dyDescent="0.2">
      <c r="A709" s="883"/>
      <c r="B709" s="883"/>
      <c r="C709" s="883"/>
      <c r="D709" s="883"/>
    </row>
    <row r="710" spans="1:4" s="737" customFormat="1" x14ac:dyDescent="0.2">
      <c r="A710" s="883"/>
      <c r="B710" s="883"/>
      <c r="C710" s="883"/>
      <c r="D710" s="883"/>
    </row>
    <row r="711" spans="1:4" s="737" customFormat="1" x14ac:dyDescent="0.2">
      <c r="A711" s="883"/>
      <c r="B711" s="883"/>
      <c r="C711" s="883"/>
      <c r="D711" s="883"/>
    </row>
    <row r="712" spans="1:4" s="737" customFormat="1" x14ac:dyDescent="0.2">
      <c r="A712" s="883"/>
      <c r="B712" s="883"/>
      <c r="C712" s="883"/>
      <c r="D712" s="883"/>
    </row>
    <row r="713" spans="1:4" s="737" customFormat="1" x14ac:dyDescent="0.2">
      <c r="A713" s="883"/>
      <c r="B713" s="883"/>
      <c r="C713" s="883"/>
      <c r="D713" s="883"/>
    </row>
    <row r="714" spans="1:4" s="737" customFormat="1" x14ac:dyDescent="0.2">
      <c r="A714" s="883"/>
      <c r="B714" s="883"/>
      <c r="C714" s="883"/>
      <c r="D714" s="883"/>
    </row>
    <row r="715" spans="1:4" s="737" customFormat="1" x14ac:dyDescent="0.2">
      <c r="A715" s="883"/>
      <c r="B715" s="883"/>
      <c r="C715" s="883"/>
      <c r="D715" s="883"/>
    </row>
    <row r="716" spans="1:4" s="737" customFormat="1" x14ac:dyDescent="0.2">
      <c r="A716" s="883"/>
      <c r="B716" s="883"/>
      <c r="C716" s="883"/>
      <c r="D716" s="883"/>
    </row>
    <row r="717" spans="1:4" s="737" customFormat="1" x14ac:dyDescent="0.2">
      <c r="A717" s="883"/>
      <c r="B717" s="883"/>
      <c r="C717" s="883"/>
      <c r="D717" s="883"/>
    </row>
    <row r="718" spans="1:4" s="737" customFormat="1" x14ac:dyDescent="0.2">
      <c r="A718" s="883"/>
      <c r="B718" s="883"/>
      <c r="C718" s="883"/>
      <c r="D718" s="883"/>
    </row>
    <row r="719" spans="1:4" s="737" customFormat="1" x14ac:dyDescent="0.2">
      <c r="A719" s="883"/>
      <c r="B719" s="883"/>
      <c r="C719" s="883"/>
      <c r="D719" s="883"/>
    </row>
    <row r="720" spans="1:4" s="737" customFormat="1" x14ac:dyDescent="0.2">
      <c r="A720" s="883"/>
      <c r="B720" s="883"/>
      <c r="C720" s="883"/>
      <c r="D720" s="883"/>
    </row>
    <row r="721" spans="1:4" s="737" customFormat="1" x14ac:dyDescent="0.2">
      <c r="A721" s="883"/>
      <c r="B721" s="883"/>
      <c r="C721" s="883"/>
      <c r="D721" s="883"/>
    </row>
    <row r="722" spans="1:4" s="737" customFormat="1" x14ac:dyDescent="0.2">
      <c r="A722" s="883"/>
      <c r="B722" s="883"/>
      <c r="C722" s="883"/>
      <c r="D722" s="883"/>
    </row>
    <row r="723" spans="1:4" s="737" customFormat="1" x14ac:dyDescent="0.2">
      <c r="A723" s="883"/>
      <c r="B723" s="883"/>
      <c r="C723" s="883"/>
      <c r="D723" s="883"/>
    </row>
    <row r="724" spans="1:4" s="737" customFormat="1" x14ac:dyDescent="0.2">
      <c r="A724" s="883"/>
      <c r="B724" s="883"/>
      <c r="C724" s="883"/>
      <c r="D724" s="883"/>
    </row>
    <row r="725" spans="1:4" s="737" customFormat="1" x14ac:dyDescent="0.2">
      <c r="A725" s="883"/>
      <c r="B725" s="883"/>
      <c r="C725" s="883"/>
      <c r="D725" s="883"/>
    </row>
    <row r="726" spans="1:4" s="737" customFormat="1" x14ac:dyDescent="0.2">
      <c r="A726" s="883"/>
      <c r="B726" s="883"/>
      <c r="C726" s="883"/>
      <c r="D726" s="883"/>
    </row>
    <row r="727" spans="1:4" s="737" customFormat="1" x14ac:dyDescent="0.2">
      <c r="A727" s="883"/>
      <c r="B727" s="883"/>
      <c r="C727" s="883"/>
      <c r="D727" s="883"/>
    </row>
    <row r="728" spans="1:4" s="737" customFormat="1" x14ac:dyDescent="0.2">
      <c r="A728" s="883"/>
      <c r="B728" s="883"/>
      <c r="C728" s="883"/>
      <c r="D728" s="883"/>
    </row>
    <row r="729" spans="1:4" s="737" customFormat="1" x14ac:dyDescent="0.2">
      <c r="A729" s="883"/>
      <c r="B729" s="883"/>
      <c r="C729" s="883"/>
      <c r="D729" s="883"/>
    </row>
    <row r="730" spans="1:4" s="737" customFormat="1" x14ac:dyDescent="0.2">
      <c r="A730" s="883"/>
      <c r="B730" s="883"/>
      <c r="C730" s="883"/>
      <c r="D730" s="883"/>
    </row>
    <row r="731" spans="1:4" s="737" customFormat="1" x14ac:dyDescent="0.2">
      <c r="A731" s="883"/>
      <c r="B731" s="883"/>
      <c r="C731" s="883"/>
      <c r="D731" s="883"/>
    </row>
    <row r="732" spans="1:4" s="737" customFormat="1" x14ac:dyDescent="0.2">
      <c r="A732" s="883"/>
      <c r="B732" s="883"/>
      <c r="C732" s="883"/>
      <c r="D732" s="883"/>
    </row>
    <row r="733" spans="1:4" s="737" customFormat="1" x14ac:dyDescent="0.2">
      <c r="A733" s="883"/>
      <c r="B733" s="883"/>
      <c r="C733" s="883"/>
      <c r="D733" s="883"/>
    </row>
    <row r="734" spans="1:4" s="737" customFormat="1" x14ac:dyDescent="0.2">
      <c r="A734" s="883"/>
      <c r="B734" s="883"/>
      <c r="C734" s="883"/>
      <c r="D734" s="883"/>
    </row>
    <row r="735" spans="1:4" s="737" customFormat="1" x14ac:dyDescent="0.2">
      <c r="A735" s="883"/>
      <c r="B735" s="883"/>
      <c r="C735" s="883"/>
      <c r="D735" s="883"/>
    </row>
    <row r="736" spans="1:4" s="737" customFormat="1" x14ac:dyDescent="0.2">
      <c r="A736" s="883"/>
      <c r="B736" s="883"/>
      <c r="C736" s="883"/>
      <c r="D736" s="883"/>
    </row>
    <row r="737" spans="1:4" s="737" customFormat="1" x14ac:dyDescent="0.2">
      <c r="A737" s="883"/>
      <c r="B737" s="883"/>
      <c r="C737" s="883"/>
      <c r="D737" s="883"/>
    </row>
    <row r="738" spans="1:4" s="737" customFormat="1" x14ac:dyDescent="0.2">
      <c r="A738" s="883"/>
      <c r="B738" s="883"/>
      <c r="C738" s="883"/>
      <c r="D738" s="883"/>
    </row>
    <row r="739" spans="1:4" s="737" customFormat="1" x14ac:dyDescent="0.2">
      <c r="A739" s="883"/>
      <c r="B739" s="883"/>
      <c r="C739" s="883"/>
      <c r="D739" s="883"/>
    </row>
    <row r="740" spans="1:4" s="737" customFormat="1" x14ac:dyDescent="0.2">
      <c r="A740" s="883"/>
      <c r="B740" s="883"/>
      <c r="C740" s="883"/>
      <c r="D740" s="883"/>
    </row>
    <row r="741" spans="1:4" s="737" customFormat="1" x14ac:dyDescent="0.2">
      <c r="A741" s="883"/>
      <c r="B741" s="883"/>
      <c r="C741" s="883"/>
      <c r="D741" s="883"/>
    </row>
    <row r="742" spans="1:4" s="737" customFormat="1" x14ac:dyDescent="0.2">
      <c r="A742" s="883"/>
      <c r="B742" s="883"/>
      <c r="C742" s="883"/>
      <c r="D742" s="883"/>
    </row>
    <row r="743" spans="1:4" s="737" customFormat="1" x14ac:dyDescent="0.2">
      <c r="A743" s="883"/>
      <c r="B743" s="883"/>
      <c r="C743" s="883"/>
      <c r="D743" s="883"/>
    </row>
    <row r="744" spans="1:4" s="737" customFormat="1" x14ac:dyDescent="0.2">
      <c r="A744" s="883"/>
      <c r="B744" s="883"/>
      <c r="C744" s="883"/>
      <c r="D744" s="883"/>
    </row>
    <row r="745" spans="1:4" s="737" customFormat="1" x14ac:dyDescent="0.2">
      <c r="A745" s="883"/>
      <c r="B745" s="883"/>
      <c r="C745" s="883"/>
      <c r="D745" s="883"/>
    </row>
    <row r="746" spans="1:4" s="737" customFormat="1" x14ac:dyDescent="0.2">
      <c r="A746" s="883"/>
      <c r="B746" s="883"/>
      <c r="C746" s="883"/>
      <c r="D746" s="883"/>
    </row>
    <row r="747" spans="1:4" s="737" customFormat="1" x14ac:dyDescent="0.2">
      <c r="A747" s="883"/>
      <c r="B747" s="883"/>
      <c r="C747" s="883"/>
      <c r="D747" s="883"/>
    </row>
    <row r="748" spans="1:4" s="737" customFormat="1" x14ac:dyDescent="0.2">
      <c r="A748" s="883"/>
      <c r="B748" s="883"/>
      <c r="C748" s="883"/>
      <c r="D748" s="883"/>
    </row>
    <row r="749" spans="1:4" s="737" customFormat="1" x14ac:dyDescent="0.2">
      <c r="A749" s="883"/>
      <c r="B749" s="883"/>
      <c r="C749" s="883"/>
      <c r="D749" s="883"/>
    </row>
    <row r="750" spans="1:4" s="737" customFormat="1" x14ac:dyDescent="0.2">
      <c r="A750" s="883"/>
      <c r="B750" s="883"/>
      <c r="C750" s="883"/>
      <c r="D750" s="883"/>
    </row>
    <row r="751" spans="1:4" s="737" customFormat="1" x14ac:dyDescent="0.2">
      <c r="A751" s="883"/>
      <c r="B751" s="883"/>
      <c r="C751" s="883"/>
      <c r="D751" s="883"/>
    </row>
    <row r="752" spans="1:4" s="737" customFormat="1" x14ac:dyDescent="0.2">
      <c r="A752" s="883"/>
      <c r="B752" s="883"/>
      <c r="C752" s="883"/>
      <c r="D752" s="883"/>
    </row>
    <row r="753" spans="1:4" s="737" customFormat="1" x14ac:dyDescent="0.2">
      <c r="A753" s="883"/>
      <c r="B753" s="883"/>
      <c r="C753" s="883"/>
      <c r="D753" s="883"/>
    </row>
    <row r="754" spans="1:4" s="737" customFormat="1" x14ac:dyDescent="0.2">
      <c r="A754" s="883"/>
      <c r="B754" s="883"/>
      <c r="C754" s="883"/>
      <c r="D754" s="883"/>
    </row>
    <row r="755" spans="1:4" s="737" customFormat="1" x14ac:dyDescent="0.2">
      <c r="A755" s="883"/>
      <c r="B755" s="883"/>
      <c r="C755" s="883"/>
      <c r="D755" s="883"/>
    </row>
    <row r="756" spans="1:4" s="737" customFormat="1" x14ac:dyDescent="0.2">
      <c r="A756" s="883"/>
      <c r="B756" s="883"/>
      <c r="C756" s="883"/>
      <c r="D756" s="883"/>
    </row>
    <row r="757" spans="1:4" s="737" customFormat="1" x14ac:dyDescent="0.2">
      <c r="A757" s="883"/>
      <c r="B757" s="883"/>
      <c r="C757" s="883"/>
      <c r="D757" s="883"/>
    </row>
    <row r="758" spans="1:4" s="737" customFormat="1" x14ac:dyDescent="0.2">
      <c r="A758" s="883"/>
      <c r="B758" s="883"/>
      <c r="C758" s="883"/>
      <c r="D758" s="883"/>
    </row>
    <row r="759" spans="1:4" s="737" customFormat="1" x14ac:dyDescent="0.2">
      <c r="A759" s="883"/>
      <c r="B759" s="883"/>
      <c r="C759" s="883"/>
      <c r="D759" s="883"/>
    </row>
    <row r="760" spans="1:4" s="737" customFormat="1" x14ac:dyDescent="0.2">
      <c r="A760" s="883"/>
      <c r="B760" s="883"/>
      <c r="C760" s="883"/>
      <c r="D760" s="883"/>
    </row>
    <row r="761" spans="1:4" s="737" customFormat="1" x14ac:dyDescent="0.2">
      <c r="A761" s="883"/>
      <c r="B761" s="883"/>
      <c r="C761" s="883"/>
      <c r="D761" s="883"/>
    </row>
    <row r="762" spans="1:4" s="737" customFormat="1" x14ac:dyDescent="0.2">
      <c r="A762" s="883"/>
      <c r="B762" s="883"/>
      <c r="C762" s="883"/>
      <c r="D762" s="883"/>
    </row>
    <row r="763" spans="1:4" s="737" customFormat="1" x14ac:dyDescent="0.2">
      <c r="A763" s="883"/>
      <c r="B763" s="883"/>
      <c r="C763" s="883"/>
      <c r="D763" s="883"/>
    </row>
    <row r="764" spans="1:4" s="737" customFormat="1" x14ac:dyDescent="0.2">
      <c r="A764" s="883"/>
      <c r="B764" s="883"/>
      <c r="C764" s="883"/>
      <c r="D764" s="883"/>
    </row>
    <row r="765" spans="1:4" s="737" customFormat="1" x14ac:dyDescent="0.2">
      <c r="A765" s="883"/>
      <c r="B765" s="883"/>
      <c r="C765" s="883"/>
      <c r="D765" s="883"/>
    </row>
    <row r="766" spans="1:4" s="737" customFormat="1" x14ac:dyDescent="0.2">
      <c r="A766" s="883"/>
      <c r="B766" s="883"/>
      <c r="C766" s="883"/>
      <c r="D766" s="883"/>
    </row>
    <row r="767" spans="1:4" s="737" customFormat="1" x14ac:dyDescent="0.2">
      <c r="A767" s="883"/>
      <c r="B767" s="883"/>
      <c r="C767" s="883"/>
      <c r="D767" s="883"/>
    </row>
    <row r="768" spans="1:4" s="737" customFormat="1" x14ac:dyDescent="0.2">
      <c r="A768" s="883"/>
      <c r="B768" s="883"/>
      <c r="C768" s="883"/>
      <c r="D768" s="883"/>
    </row>
    <row r="769" spans="1:4" s="737" customFormat="1" x14ac:dyDescent="0.2">
      <c r="A769" s="883"/>
      <c r="B769" s="883"/>
      <c r="C769" s="883"/>
      <c r="D769" s="883"/>
    </row>
    <row r="770" spans="1:4" s="737" customFormat="1" x14ac:dyDescent="0.2">
      <c r="A770" s="883"/>
      <c r="B770" s="883"/>
      <c r="C770" s="883"/>
      <c r="D770" s="883"/>
    </row>
    <row r="771" spans="1:4" s="737" customFormat="1" x14ac:dyDescent="0.2">
      <c r="A771" s="883"/>
      <c r="B771" s="883"/>
      <c r="C771" s="883"/>
      <c r="D771" s="883"/>
    </row>
    <row r="772" spans="1:4" s="737" customFormat="1" x14ac:dyDescent="0.2">
      <c r="A772" s="883"/>
      <c r="B772" s="883"/>
      <c r="C772" s="883"/>
      <c r="D772" s="883"/>
    </row>
    <row r="773" spans="1:4" s="737" customFormat="1" x14ac:dyDescent="0.2">
      <c r="A773" s="883"/>
      <c r="B773" s="883"/>
      <c r="C773" s="883"/>
      <c r="D773" s="883"/>
    </row>
    <row r="774" spans="1:4" s="737" customFormat="1" x14ac:dyDescent="0.2">
      <c r="A774" s="883"/>
      <c r="B774" s="883"/>
      <c r="C774" s="883"/>
      <c r="D774" s="883"/>
    </row>
    <row r="775" spans="1:4" s="737" customFormat="1" x14ac:dyDescent="0.2">
      <c r="A775" s="883"/>
      <c r="B775" s="883"/>
      <c r="C775" s="883"/>
      <c r="D775" s="883"/>
    </row>
    <row r="776" spans="1:4" s="737" customFormat="1" x14ac:dyDescent="0.2">
      <c r="A776" s="883"/>
      <c r="B776" s="883"/>
      <c r="C776" s="883"/>
      <c r="D776" s="883"/>
    </row>
    <row r="777" spans="1:4" s="737" customFormat="1" x14ac:dyDescent="0.2">
      <c r="A777" s="883"/>
      <c r="B777" s="883"/>
      <c r="C777" s="883"/>
      <c r="D777" s="883"/>
    </row>
    <row r="778" spans="1:4" s="737" customFormat="1" x14ac:dyDescent="0.2">
      <c r="A778" s="883"/>
      <c r="B778" s="883"/>
      <c r="C778" s="883"/>
      <c r="D778" s="883"/>
    </row>
    <row r="779" spans="1:4" s="737" customFormat="1" x14ac:dyDescent="0.2">
      <c r="A779" s="883"/>
      <c r="B779" s="883"/>
      <c r="C779" s="883"/>
      <c r="D779" s="883"/>
    </row>
    <row r="780" spans="1:4" s="737" customFormat="1" x14ac:dyDescent="0.2">
      <c r="A780" s="883"/>
      <c r="B780" s="883"/>
      <c r="C780" s="883"/>
      <c r="D780" s="883"/>
    </row>
    <row r="781" spans="1:4" s="737" customFormat="1" x14ac:dyDescent="0.2">
      <c r="A781" s="883"/>
      <c r="B781" s="883"/>
      <c r="C781" s="883"/>
      <c r="D781" s="883"/>
    </row>
    <row r="782" spans="1:4" s="737" customFormat="1" x14ac:dyDescent="0.2">
      <c r="A782" s="883"/>
      <c r="B782" s="883"/>
      <c r="C782" s="883"/>
      <c r="D782" s="883"/>
    </row>
    <row r="783" spans="1:4" s="737" customFormat="1" x14ac:dyDescent="0.2">
      <c r="A783" s="883"/>
      <c r="B783" s="883"/>
      <c r="C783" s="883"/>
      <c r="D783" s="883"/>
    </row>
    <row r="784" spans="1:4" s="737" customFormat="1" x14ac:dyDescent="0.2">
      <c r="A784" s="883"/>
      <c r="B784" s="883"/>
      <c r="C784" s="883"/>
      <c r="D784" s="883"/>
    </row>
    <row r="785" spans="1:4" s="737" customFormat="1" x14ac:dyDescent="0.2">
      <c r="A785" s="883"/>
      <c r="B785" s="883"/>
      <c r="C785" s="883"/>
      <c r="D785" s="883"/>
    </row>
    <row r="786" spans="1:4" s="737" customFormat="1" x14ac:dyDescent="0.2">
      <c r="A786" s="883"/>
      <c r="B786" s="883"/>
      <c r="C786" s="883"/>
      <c r="D786" s="883"/>
    </row>
    <row r="787" spans="1:4" s="737" customFormat="1" x14ac:dyDescent="0.2">
      <c r="A787" s="883"/>
      <c r="B787" s="883"/>
      <c r="C787" s="883"/>
      <c r="D787" s="883"/>
    </row>
    <row r="788" spans="1:4" s="737" customFormat="1" x14ac:dyDescent="0.2">
      <c r="A788" s="883"/>
      <c r="B788" s="883"/>
      <c r="C788" s="883"/>
      <c r="D788" s="883"/>
    </row>
    <row r="789" spans="1:4" s="737" customFormat="1" x14ac:dyDescent="0.2">
      <c r="A789" s="883"/>
      <c r="B789" s="883"/>
      <c r="C789" s="883"/>
      <c r="D789" s="883"/>
    </row>
    <row r="790" spans="1:4" s="737" customFormat="1" x14ac:dyDescent="0.2">
      <c r="A790" s="883"/>
      <c r="B790" s="883"/>
      <c r="C790" s="883"/>
      <c r="D790" s="883"/>
    </row>
    <row r="791" spans="1:4" s="737" customFormat="1" x14ac:dyDescent="0.2">
      <c r="A791" s="883"/>
      <c r="B791" s="883"/>
      <c r="C791" s="883"/>
      <c r="D791" s="883"/>
    </row>
    <row r="792" spans="1:4" s="737" customFormat="1" x14ac:dyDescent="0.2">
      <c r="A792" s="883"/>
      <c r="B792" s="883"/>
      <c r="C792" s="883"/>
      <c r="D792" s="883"/>
    </row>
    <row r="793" spans="1:4" s="737" customFormat="1" x14ac:dyDescent="0.2">
      <c r="A793" s="883"/>
      <c r="B793" s="883"/>
      <c r="C793" s="883"/>
      <c r="D793" s="883"/>
    </row>
    <row r="794" spans="1:4" s="737" customFormat="1" x14ac:dyDescent="0.2">
      <c r="A794" s="883"/>
      <c r="B794" s="883"/>
      <c r="C794" s="883"/>
      <c r="D794" s="883"/>
    </row>
    <row r="795" spans="1:4" s="737" customFormat="1" x14ac:dyDescent="0.2">
      <c r="A795" s="883"/>
      <c r="B795" s="883"/>
      <c r="C795" s="883"/>
      <c r="D795" s="883"/>
    </row>
    <row r="796" spans="1:4" s="737" customFormat="1" x14ac:dyDescent="0.2">
      <c r="A796" s="883"/>
      <c r="B796" s="883"/>
      <c r="C796" s="883"/>
      <c r="D796" s="883"/>
    </row>
    <row r="797" spans="1:4" s="737" customFormat="1" x14ac:dyDescent="0.2">
      <c r="A797" s="883"/>
      <c r="B797" s="883"/>
      <c r="C797" s="883"/>
      <c r="D797" s="883"/>
    </row>
    <row r="798" spans="1:4" s="737" customFormat="1" x14ac:dyDescent="0.2">
      <c r="A798" s="883"/>
      <c r="B798" s="883"/>
      <c r="C798" s="883"/>
      <c r="D798" s="883"/>
    </row>
    <row r="799" spans="1:4" s="737" customFormat="1" x14ac:dyDescent="0.2">
      <c r="A799" s="883"/>
      <c r="B799" s="883"/>
      <c r="C799" s="883"/>
      <c r="D799" s="883"/>
    </row>
    <row r="800" spans="1:4" s="737" customFormat="1" x14ac:dyDescent="0.2">
      <c r="A800" s="883"/>
      <c r="B800" s="883"/>
      <c r="C800" s="883"/>
      <c r="D800" s="883"/>
    </row>
    <row r="801" spans="1:4" s="737" customFormat="1" x14ac:dyDescent="0.2">
      <c r="A801" s="883"/>
      <c r="B801" s="883"/>
      <c r="C801" s="883"/>
      <c r="D801" s="883"/>
    </row>
    <row r="802" spans="1:4" s="737" customFormat="1" x14ac:dyDescent="0.2">
      <c r="A802" s="883"/>
      <c r="B802" s="883"/>
      <c r="C802" s="883"/>
      <c r="D802" s="883"/>
    </row>
    <row r="803" spans="1:4" s="737" customFormat="1" x14ac:dyDescent="0.2">
      <c r="A803" s="883"/>
      <c r="B803" s="883"/>
      <c r="C803" s="883"/>
      <c r="D803" s="883"/>
    </row>
    <row r="804" spans="1:4" s="737" customFormat="1" x14ac:dyDescent="0.2">
      <c r="A804" s="883"/>
      <c r="B804" s="883"/>
      <c r="C804" s="883"/>
      <c r="D804" s="883"/>
    </row>
    <row r="805" spans="1:4" s="737" customFormat="1" x14ac:dyDescent="0.2">
      <c r="A805" s="883"/>
      <c r="B805" s="883"/>
      <c r="C805" s="883"/>
      <c r="D805" s="883"/>
    </row>
    <row r="806" spans="1:4" s="737" customFormat="1" x14ac:dyDescent="0.2">
      <c r="A806" s="883"/>
      <c r="B806" s="883"/>
      <c r="C806" s="883"/>
      <c r="D806" s="883"/>
    </row>
    <row r="807" spans="1:4" s="737" customFormat="1" x14ac:dyDescent="0.2">
      <c r="A807" s="883"/>
      <c r="B807" s="883"/>
      <c r="C807" s="883"/>
      <c r="D807" s="883"/>
    </row>
    <row r="808" spans="1:4" s="737" customFormat="1" x14ac:dyDescent="0.2">
      <c r="A808" s="883"/>
      <c r="B808" s="883"/>
      <c r="C808" s="883"/>
      <c r="D808" s="883"/>
    </row>
    <row r="809" spans="1:4" s="737" customFormat="1" x14ac:dyDescent="0.2">
      <c r="A809" s="883"/>
      <c r="B809" s="883"/>
      <c r="C809" s="883"/>
      <c r="D809" s="883"/>
    </row>
    <row r="810" spans="1:4" s="737" customFormat="1" x14ac:dyDescent="0.2">
      <c r="A810" s="883"/>
      <c r="B810" s="883"/>
      <c r="C810" s="883"/>
      <c r="D810" s="883"/>
    </row>
    <row r="811" spans="1:4" s="737" customFormat="1" x14ac:dyDescent="0.2">
      <c r="A811" s="883"/>
      <c r="B811" s="883"/>
      <c r="C811" s="883"/>
      <c r="D811" s="883"/>
    </row>
    <row r="812" spans="1:4" s="737" customFormat="1" x14ac:dyDescent="0.2">
      <c r="A812" s="883"/>
      <c r="B812" s="883"/>
      <c r="C812" s="883"/>
      <c r="D812" s="883"/>
    </row>
    <row r="813" spans="1:4" s="737" customFormat="1" x14ac:dyDescent="0.2">
      <c r="A813" s="883"/>
      <c r="B813" s="883"/>
      <c r="C813" s="883"/>
      <c r="D813" s="883"/>
    </row>
    <row r="814" spans="1:4" s="737" customFormat="1" x14ac:dyDescent="0.2">
      <c r="A814" s="883"/>
      <c r="B814" s="883"/>
      <c r="C814" s="883"/>
      <c r="D814" s="883"/>
    </row>
    <row r="815" spans="1:4" s="737" customFormat="1" x14ac:dyDescent="0.2">
      <c r="A815" s="883"/>
      <c r="B815" s="883"/>
      <c r="C815" s="883"/>
      <c r="D815" s="883"/>
    </row>
    <row r="816" spans="1:4" s="737" customFormat="1" x14ac:dyDescent="0.2">
      <c r="A816" s="883"/>
      <c r="B816" s="883"/>
      <c r="C816" s="883"/>
      <c r="D816" s="883"/>
    </row>
    <row r="817" spans="1:4" s="737" customFormat="1" x14ac:dyDescent="0.2">
      <c r="A817" s="883"/>
      <c r="B817" s="883"/>
      <c r="C817" s="883"/>
      <c r="D817" s="883"/>
    </row>
    <row r="818" spans="1:4" s="737" customFormat="1" x14ac:dyDescent="0.2">
      <c r="A818" s="883"/>
      <c r="B818" s="883"/>
      <c r="C818" s="883"/>
      <c r="D818" s="883"/>
    </row>
    <row r="819" spans="1:4" s="737" customFormat="1" x14ac:dyDescent="0.2">
      <c r="A819" s="883"/>
      <c r="B819" s="883"/>
      <c r="C819" s="883"/>
      <c r="D819" s="883"/>
    </row>
    <row r="820" spans="1:4" s="737" customFormat="1" x14ac:dyDescent="0.2">
      <c r="A820" s="883"/>
      <c r="B820" s="883"/>
      <c r="C820" s="883"/>
      <c r="D820" s="883"/>
    </row>
    <row r="821" spans="1:4" s="737" customFormat="1" x14ac:dyDescent="0.2">
      <c r="A821" s="883"/>
      <c r="B821" s="883"/>
      <c r="C821" s="883"/>
      <c r="D821" s="883"/>
    </row>
    <row r="822" spans="1:4" s="737" customFormat="1" x14ac:dyDescent="0.2">
      <c r="A822" s="883"/>
      <c r="B822" s="883"/>
      <c r="C822" s="883"/>
      <c r="D822" s="883"/>
    </row>
    <row r="823" spans="1:4" s="737" customFormat="1" x14ac:dyDescent="0.2">
      <c r="A823" s="883"/>
      <c r="B823" s="883"/>
      <c r="C823" s="883"/>
      <c r="D823" s="883"/>
    </row>
    <row r="824" spans="1:4" s="737" customFormat="1" x14ac:dyDescent="0.2">
      <c r="A824" s="883"/>
      <c r="B824" s="883"/>
      <c r="C824" s="883"/>
      <c r="D824" s="883"/>
    </row>
    <row r="825" spans="1:4" s="737" customFormat="1" x14ac:dyDescent="0.2">
      <c r="A825" s="883"/>
      <c r="B825" s="883"/>
      <c r="C825" s="883"/>
      <c r="D825" s="883"/>
    </row>
    <row r="826" spans="1:4" s="737" customFormat="1" x14ac:dyDescent="0.2">
      <c r="A826" s="883"/>
      <c r="B826" s="883"/>
      <c r="C826" s="883"/>
      <c r="D826" s="883"/>
    </row>
    <row r="827" spans="1:4" s="737" customFormat="1" x14ac:dyDescent="0.2">
      <c r="A827" s="883"/>
      <c r="B827" s="883"/>
      <c r="C827" s="883"/>
      <c r="D827" s="883"/>
    </row>
    <row r="828" spans="1:4" s="737" customFormat="1" x14ac:dyDescent="0.2">
      <c r="A828" s="883"/>
      <c r="B828" s="883"/>
      <c r="C828" s="883"/>
      <c r="D828" s="883"/>
    </row>
    <row r="829" spans="1:4" s="737" customFormat="1" x14ac:dyDescent="0.2">
      <c r="A829" s="883"/>
      <c r="B829" s="883"/>
      <c r="C829" s="883"/>
      <c r="D829" s="883"/>
    </row>
    <row r="830" spans="1:4" s="737" customFormat="1" x14ac:dyDescent="0.2">
      <c r="A830" s="883"/>
      <c r="B830" s="883"/>
      <c r="C830" s="883"/>
      <c r="D830" s="883"/>
    </row>
    <row r="831" spans="1:4" s="737" customFormat="1" x14ac:dyDescent="0.2">
      <c r="A831" s="883"/>
      <c r="B831" s="883"/>
      <c r="C831" s="883"/>
      <c r="D831" s="883"/>
    </row>
    <row r="832" spans="1:4" s="737" customFormat="1" x14ac:dyDescent="0.2">
      <c r="A832" s="883"/>
      <c r="B832" s="883"/>
      <c r="C832" s="883"/>
      <c r="D832" s="883"/>
    </row>
    <row r="833" spans="1:4" s="737" customFormat="1" x14ac:dyDescent="0.2">
      <c r="A833" s="883"/>
      <c r="B833" s="883"/>
      <c r="C833" s="883"/>
      <c r="D833" s="883"/>
    </row>
    <row r="834" spans="1:4" s="737" customFormat="1" x14ac:dyDescent="0.2">
      <c r="A834" s="883"/>
      <c r="B834" s="883"/>
      <c r="C834" s="883"/>
      <c r="D834" s="883"/>
    </row>
    <row r="835" spans="1:4" s="737" customFormat="1" x14ac:dyDescent="0.2">
      <c r="A835" s="883"/>
      <c r="B835" s="883"/>
      <c r="C835" s="883"/>
      <c r="D835" s="883"/>
    </row>
    <row r="836" spans="1:4" s="737" customFormat="1" x14ac:dyDescent="0.2">
      <c r="A836" s="883"/>
      <c r="B836" s="883"/>
      <c r="C836" s="883"/>
      <c r="D836" s="883"/>
    </row>
    <row r="837" spans="1:4" s="737" customFormat="1" x14ac:dyDescent="0.2">
      <c r="A837" s="883"/>
      <c r="B837" s="883"/>
      <c r="C837" s="883"/>
      <c r="D837" s="883"/>
    </row>
    <row r="838" spans="1:4" s="737" customFormat="1" x14ac:dyDescent="0.2">
      <c r="A838" s="883"/>
      <c r="B838" s="883"/>
      <c r="C838" s="883"/>
      <c r="D838" s="883"/>
    </row>
    <row r="839" spans="1:4" s="737" customFormat="1" x14ac:dyDescent="0.2">
      <c r="A839" s="883"/>
      <c r="B839" s="883"/>
      <c r="C839" s="883"/>
      <c r="D839" s="883"/>
    </row>
    <row r="840" spans="1:4" s="737" customFormat="1" x14ac:dyDescent="0.2">
      <c r="A840" s="883"/>
      <c r="B840" s="883"/>
      <c r="C840" s="883"/>
      <c r="D840" s="883"/>
    </row>
    <row r="841" spans="1:4" s="737" customFormat="1" x14ac:dyDescent="0.2">
      <c r="A841" s="883"/>
      <c r="B841" s="883"/>
      <c r="C841" s="883"/>
      <c r="D841" s="883"/>
    </row>
    <row r="842" spans="1:4" s="737" customFormat="1" x14ac:dyDescent="0.2">
      <c r="A842" s="883"/>
      <c r="B842" s="883"/>
      <c r="C842" s="883"/>
      <c r="D842" s="883"/>
    </row>
    <row r="843" spans="1:4" s="737" customFormat="1" x14ac:dyDescent="0.2">
      <c r="A843" s="883"/>
      <c r="B843" s="883"/>
      <c r="C843" s="883"/>
      <c r="D843" s="883"/>
    </row>
    <row r="844" spans="1:4" s="737" customFormat="1" x14ac:dyDescent="0.2">
      <c r="A844" s="883"/>
      <c r="B844" s="883"/>
      <c r="C844" s="883"/>
      <c r="D844" s="883"/>
    </row>
    <row r="845" spans="1:4" s="737" customFormat="1" x14ac:dyDescent="0.2">
      <c r="A845" s="883"/>
      <c r="B845" s="883"/>
      <c r="C845" s="883"/>
      <c r="D845" s="883"/>
    </row>
    <row r="846" spans="1:4" s="737" customFormat="1" x14ac:dyDescent="0.2">
      <c r="A846" s="883"/>
      <c r="B846" s="883"/>
      <c r="C846" s="883"/>
      <c r="D846" s="883"/>
    </row>
    <row r="847" spans="1:4" s="737" customFormat="1" x14ac:dyDescent="0.2">
      <c r="A847" s="883"/>
      <c r="B847" s="883"/>
      <c r="C847" s="883"/>
      <c r="D847" s="883"/>
    </row>
    <row r="848" spans="1:4" s="737" customFormat="1" x14ac:dyDescent="0.2">
      <c r="A848" s="883"/>
      <c r="B848" s="883"/>
      <c r="C848" s="883"/>
      <c r="D848" s="883"/>
    </row>
    <row r="849" spans="1:4" s="737" customFormat="1" x14ac:dyDescent="0.2">
      <c r="A849" s="883"/>
      <c r="B849" s="883"/>
      <c r="C849" s="883"/>
      <c r="D849" s="883"/>
    </row>
    <row r="850" spans="1:4" s="737" customFormat="1" x14ac:dyDescent="0.2">
      <c r="A850" s="883"/>
      <c r="B850" s="883"/>
      <c r="C850" s="883"/>
      <c r="D850" s="883"/>
    </row>
    <row r="851" spans="1:4" s="737" customFormat="1" x14ac:dyDescent="0.2">
      <c r="A851" s="883"/>
      <c r="B851" s="883"/>
      <c r="C851" s="883"/>
      <c r="D851" s="883"/>
    </row>
    <row r="852" spans="1:4" s="737" customFormat="1" x14ac:dyDescent="0.2">
      <c r="A852" s="883"/>
      <c r="B852" s="883"/>
      <c r="C852" s="883"/>
      <c r="D852" s="883"/>
    </row>
    <row r="853" spans="1:4" s="737" customFormat="1" x14ac:dyDescent="0.2">
      <c r="A853" s="883"/>
      <c r="B853" s="883"/>
      <c r="C853" s="883"/>
      <c r="D853" s="883"/>
    </row>
    <row r="854" spans="1:4" s="737" customFormat="1" x14ac:dyDescent="0.2">
      <c r="A854" s="883"/>
      <c r="B854" s="883"/>
      <c r="C854" s="883"/>
      <c r="D854" s="883"/>
    </row>
    <row r="855" spans="1:4" s="737" customFormat="1" x14ac:dyDescent="0.2">
      <c r="A855" s="883"/>
      <c r="B855" s="883"/>
      <c r="C855" s="883"/>
      <c r="D855" s="883"/>
    </row>
    <row r="856" spans="1:4" s="737" customFormat="1" x14ac:dyDescent="0.2">
      <c r="A856" s="883"/>
      <c r="B856" s="883"/>
      <c r="C856" s="883"/>
      <c r="D856" s="883"/>
    </row>
    <row r="857" spans="1:4" s="737" customFormat="1" x14ac:dyDescent="0.2">
      <c r="A857" s="883"/>
      <c r="B857" s="883"/>
      <c r="C857" s="883"/>
      <c r="D857" s="883"/>
    </row>
    <row r="858" spans="1:4" s="737" customFormat="1" x14ac:dyDescent="0.2">
      <c r="A858" s="883"/>
      <c r="B858" s="883"/>
      <c r="C858" s="883"/>
      <c r="D858" s="883"/>
    </row>
    <row r="859" spans="1:4" s="737" customFormat="1" x14ac:dyDescent="0.2">
      <c r="A859" s="883"/>
      <c r="B859" s="883"/>
      <c r="C859" s="883"/>
      <c r="D859" s="883"/>
    </row>
    <row r="860" spans="1:4" s="737" customFormat="1" x14ac:dyDescent="0.2">
      <c r="A860" s="883"/>
      <c r="B860" s="883"/>
      <c r="C860" s="883"/>
      <c r="D860" s="883"/>
    </row>
    <row r="861" spans="1:4" s="737" customFormat="1" x14ac:dyDescent="0.2">
      <c r="A861" s="883"/>
      <c r="B861" s="883"/>
      <c r="C861" s="883"/>
      <c r="D861" s="883"/>
    </row>
    <row r="862" spans="1:4" s="737" customFormat="1" x14ac:dyDescent="0.2">
      <c r="A862" s="883"/>
      <c r="B862" s="883"/>
      <c r="C862" s="883"/>
      <c r="D862" s="883"/>
    </row>
    <row r="863" spans="1:4" s="737" customFormat="1" x14ac:dyDescent="0.2">
      <c r="A863" s="883"/>
      <c r="B863" s="883"/>
      <c r="C863" s="883"/>
      <c r="D863" s="883"/>
    </row>
    <row r="864" spans="1:4" s="737" customFormat="1" x14ac:dyDescent="0.2">
      <c r="A864" s="883"/>
      <c r="B864" s="883"/>
      <c r="C864" s="883"/>
      <c r="D864" s="883"/>
    </row>
    <row r="865" spans="1:4" s="737" customFormat="1" x14ac:dyDescent="0.2">
      <c r="A865" s="883"/>
      <c r="B865" s="883"/>
      <c r="C865" s="883"/>
      <c r="D865" s="883"/>
    </row>
    <row r="866" spans="1:4" s="737" customFormat="1" x14ac:dyDescent="0.2">
      <c r="A866" s="883"/>
      <c r="B866" s="883"/>
      <c r="C866" s="883"/>
      <c r="D866" s="883"/>
    </row>
    <row r="867" spans="1:4" s="737" customFormat="1" x14ac:dyDescent="0.2">
      <c r="A867" s="883"/>
      <c r="B867" s="883"/>
      <c r="C867" s="883"/>
      <c r="D867" s="883"/>
    </row>
    <row r="868" spans="1:4" s="737" customFormat="1" x14ac:dyDescent="0.2">
      <c r="A868" s="883"/>
      <c r="B868" s="883"/>
      <c r="C868" s="883"/>
      <c r="D868" s="883"/>
    </row>
    <row r="869" spans="1:4" s="737" customFormat="1" x14ac:dyDescent="0.2">
      <c r="A869" s="883"/>
      <c r="B869" s="883"/>
      <c r="C869" s="883"/>
      <c r="D869" s="883"/>
    </row>
    <row r="870" spans="1:4" s="737" customFormat="1" x14ac:dyDescent="0.2">
      <c r="A870" s="883"/>
      <c r="B870" s="883"/>
      <c r="C870" s="883"/>
      <c r="D870" s="883"/>
    </row>
    <row r="871" spans="1:4" s="737" customFormat="1" x14ac:dyDescent="0.2">
      <c r="A871" s="883"/>
      <c r="B871" s="883"/>
      <c r="C871" s="883"/>
      <c r="D871" s="883"/>
    </row>
    <row r="872" spans="1:4" s="737" customFormat="1" x14ac:dyDescent="0.2">
      <c r="A872" s="883"/>
      <c r="B872" s="883"/>
      <c r="C872" s="883"/>
      <c r="D872" s="883"/>
    </row>
    <row r="873" spans="1:4" s="737" customFormat="1" x14ac:dyDescent="0.2">
      <c r="A873" s="883"/>
      <c r="B873" s="883"/>
      <c r="C873" s="883"/>
      <c r="D873" s="883"/>
    </row>
    <row r="874" spans="1:4" s="737" customFormat="1" x14ac:dyDescent="0.2">
      <c r="A874" s="883"/>
      <c r="B874" s="883"/>
      <c r="C874" s="883"/>
      <c r="D874" s="883"/>
    </row>
    <row r="875" spans="1:4" s="737" customFormat="1" x14ac:dyDescent="0.2">
      <c r="A875" s="883"/>
      <c r="B875" s="883"/>
      <c r="C875" s="883"/>
      <c r="D875" s="883"/>
    </row>
    <row r="876" spans="1:4" s="737" customFormat="1" x14ac:dyDescent="0.2">
      <c r="A876" s="883"/>
      <c r="B876" s="883"/>
      <c r="C876" s="883"/>
      <c r="D876" s="883"/>
    </row>
    <row r="877" spans="1:4" s="737" customFormat="1" x14ac:dyDescent="0.2">
      <c r="A877" s="883"/>
      <c r="B877" s="883"/>
      <c r="C877" s="883"/>
      <c r="D877" s="883"/>
    </row>
    <row r="878" spans="1:4" s="737" customFormat="1" x14ac:dyDescent="0.2">
      <c r="A878" s="883"/>
      <c r="B878" s="883"/>
      <c r="C878" s="883"/>
      <c r="D878" s="883"/>
    </row>
    <row r="879" spans="1:4" s="737" customFormat="1" x14ac:dyDescent="0.2">
      <c r="A879" s="883"/>
      <c r="B879" s="883"/>
      <c r="C879" s="883"/>
      <c r="D879" s="883"/>
    </row>
    <row r="880" spans="1:4" s="737" customFormat="1" x14ac:dyDescent="0.2">
      <c r="A880" s="883"/>
      <c r="B880" s="883"/>
      <c r="C880" s="883"/>
      <c r="D880" s="883"/>
    </row>
    <row r="881" spans="1:4" s="737" customFormat="1" x14ac:dyDescent="0.2">
      <c r="A881" s="883"/>
      <c r="B881" s="883"/>
      <c r="C881" s="883"/>
      <c r="D881" s="883"/>
    </row>
    <row r="882" spans="1:4" s="737" customFormat="1" x14ac:dyDescent="0.2">
      <c r="A882" s="883"/>
      <c r="B882" s="883"/>
      <c r="C882" s="883"/>
      <c r="D882" s="883"/>
    </row>
    <row r="883" spans="1:4" s="737" customFormat="1" x14ac:dyDescent="0.2">
      <c r="A883" s="883"/>
      <c r="B883" s="883"/>
      <c r="C883" s="883"/>
      <c r="D883" s="883"/>
    </row>
    <row r="884" spans="1:4" s="737" customFormat="1" x14ac:dyDescent="0.2">
      <c r="A884" s="883"/>
      <c r="B884" s="883"/>
      <c r="C884" s="883"/>
      <c r="D884" s="883"/>
    </row>
    <row r="885" spans="1:4" s="737" customFormat="1" x14ac:dyDescent="0.2">
      <c r="A885" s="883"/>
      <c r="B885" s="883"/>
      <c r="C885" s="883"/>
      <c r="D885" s="883"/>
    </row>
    <row r="886" spans="1:4" s="737" customFormat="1" x14ac:dyDescent="0.2">
      <c r="A886" s="883"/>
      <c r="B886" s="883"/>
      <c r="C886" s="883"/>
      <c r="D886" s="883"/>
    </row>
    <row r="887" spans="1:4" s="737" customFormat="1" x14ac:dyDescent="0.2">
      <c r="A887" s="883"/>
      <c r="B887" s="883"/>
      <c r="C887" s="883"/>
      <c r="D887" s="883"/>
    </row>
    <row r="888" spans="1:4" s="737" customFormat="1" x14ac:dyDescent="0.2">
      <c r="A888" s="883"/>
      <c r="B888" s="883"/>
      <c r="C888" s="883"/>
      <c r="D888" s="883"/>
    </row>
    <row r="889" spans="1:4" s="737" customFormat="1" x14ac:dyDescent="0.2">
      <c r="A889" s="883"/>
      <c r="B889" s="883"/>
      <c r="C889" s="883"/>
      <c r="D889" s="883"/>
    </row>
    <row r="890" spans="1:4" s="737" customFormat="1" x14ac:dyDescent="0.2">
      <c r="A890" s="883"/>
      <c r="B890" s="883"/>
      <c r="C890" s="883"/>
      <c r="D890" s="883"/>
    </row>
    <row r="891" spans="1:4" s="737" customFormat="1" x14ac:dyDescent="0.2">
      <c r="A891" s="883"/>
      <c r="B891" s="883"/>
      <c r="C891" s="883"/>
      <c r="D891" s="883"/>
    </row>
    <row r="892" spans="1:4" s="737" customFormat="1" x14ac:dyDescent="0.2">
      <c r="A892" s="883"/>
      <c r="B892" s="883"/>
      <c r="C892" s="883"/>
      <c r="D892" s="883"/>
    </row>
    <row r="893" spans="1:4" s="737" customFormat="1" x14ac:dyDescent="0.2">
      <c r="A893" s="883"/>
      <c r="B893" s="883"/>
      <c r="C893" s="883"/>
      <c r="D893" s="883"/>
    </row>
    <row r="894" spans="1:4" s="737" customFormat="1" x14ac:dyDescent="0.2">
      <c r="A894" s="883"/>
      <c r="B894" s="883"/>
      <c r="C894" s="883"/>
      <c r="D894" s="883"/>
    </row>
    <row r="895" spans="1:4" s="737" customFormat="1" x14ac:dyDescent="0.2">
      <c r="A895" s="883"/>
      <c r="B895" s="883"/>
      <c r="C895" s="883"/>
      <c r="D895" s="883"/>
    </row>
    <row r="896" spans="1:4" s="737" customFormat="1" x14ac:dyDescent="0.2">
      <c r="A896" s="883"/>
      <c r="B896" s="883"/>
      <c r="C896" s="883"/>
      <c r="D896" s="883"/>
    </row>
    <row r="897" spans="1:4" s="737" customFormat="1" x14ac:dyDescent="0.2">
      <c r="A897" s="883"/>
      <c r="B897" s="883"/>
      <c r="C897" s="883"/>
      <c r="D897" s="883"/>
    </row>
    <row r="898" spans="1:4" s="737" customFormat="1" x14ac:dyDescent="0.2">
      <c r="A898" s="883"/>
      <c r="B898" s="883"/>
      <c r="C898" s="883"/>
      <c r="D898" s="883"/>
    </row>
    <row r="899" spans="1:4" s="737" customFormat="1" x14ac:dyDescent="0.2">
      <c r="A899" s="883"/>
      <c r="B899" s="883"/>
      <c r="C899" s="883"/>
      <c r="D899" s="883"/>
    </row>
    <row r="900" spans="1:4" s="737" customFormat="1" x14ac:dyDescent="0.2">
      <c r="A900" s="883"/>
      <c r="B900" s="883"/>
      <c r="C900" s="883"/>
      <c r="D900" s="883"/>
    </row>
    <row r="901" spans="1:4" s="737" customFormat="1" x14ac:dyDescent="0.2">
      <c r="A901" s="883"/>
      <c r="B901" s="883"/>
      <c r="C901" s="883"/>
      <c r="D901" s="883"/>
    </row>
    <row r="902" spans="1:4" s="737" customFormat="1" x14ac:dyDescent="0.2">
      <c r="A902" s="883"/>
      <c r="B902" s="883"/>
      <c r="C902" s="883"/>
      <c r="D902" s="883"/>
    </row>
    <row r="903" spans="1:4" s="737" customFormat="1" x14ac:dyDescent="0.2">
      <c r="A903" s="883"/>
      <c r="B903" s="883"/>
      <c r="C903" s="883"/>
      <c r="D903" s="883"/>
    </row>
    <row r="904" spans="1:4" s="737" customFormat="1" x14ac:dyDescent="0.2">
      <c r="A904" s="883"/>
      <c r="B904" s="883"/>
      <c r="C904" s="883"/>
      <c r="D904" s="883"/>
    </row>
    <row r="905" spans="1:4" s="737" customFormat="1" x14ac:dyDescent="0.2">
      <c r="A905" s="883"/>
      <c r="B905" s="883"/>
      <c r="C905" s="883"/>
      <c r="D905" s="883"/>
    </row>
    <row r="906" spans="1:4" s="737" customFormat="1" x14ac:dyDescent="0.2">
      <c r="A906" s="883"/>
      <c r="B906" s="883"/>
      <c r="C906" s="883"/>
      <c r="D906" s="883"/>
    </row>
    <row r="907" spans="1:4" s="737" customFormat="1" x14ac:dyDescent="0.2">
      <c r="A907" s="883"/>
      <c r="B907" s="883"/>
      <c r="C907" s="883"/>
      <c r="D907" s="883"/>
    </row>
    <row r="908" spans="1:4" s="737" customFormat="1" x14ac:dyDescent="0.2">
      <c r="A908" s="883"/>
      <c r="B908" s="883"/>
      <c r="C908" s="883"/>
      <c r="D908" s="883"/>
    </row>
    <row r="909" spans="1:4" s="737" customFormat="1" x14ac:dyDescent="0.2">
      <c r="A909" s="883"/>
      <c r="B909" s="883"/>
      <c r="C909" s="883"/>
      <c r="D909" s="883"/>
    </row>
    <row r="910" spans="1:4" s="737" customFormat="1" x14ac:dyDescent="0.2">
      <c r="A910" s="883"/>
      <c r="B910" s="883"/>
      <c r="C910" s="883"/>
      <c r="D910" s="883"/>
    </row>
    <row r="911" spans="1:4" s="737" customFormat="1" x14ac:dyDescent="0.2">
      <c r="A911" s="883"/>
      <c r="B911" s="883"/>
      <c r="C911" s="883"/>
      <c r="D911" s="883"/>
    </row>
    <row r="912" spans="1:4" s="737" customFormat="1" x14ac:dyDescent="0.2">
      <c r="A912" s="883"/>
      <c r="B912" s="883"/>
      <c r="C912" s="883"/>
      <c r="D912" s="883"/>
    </row>
    <row r="913" spans="1:4" s="737" customFormat="1" x14ac:dyDescent="0.2">
      <c r="A913" s="883"/>
      <c r="B913" s="883"/>
      <c r="C913" s="883"/>
      <c r="D913" s="883"/>
    </row>
    <row r="914" spans="1:4" s="737" customFormat="1" x14ac:dyDescent="0.2">
      <c r="A914" s="883"/>
      <c r="B914" s="883"/>
      <c r="C914" s="883"/>
      <c r="D914" s="883"/>
    </row>
    <row r="915" spans="1:4" s="737" customFormat="1" x14ac:dyDescent="0.2">
      <c r="A915" s="883"/>
      <c r="B915" s="883"/>
      <c r="C915" s="883"/>
      <c r="D915" s="883"/>
    </row>
    <row r="916" spans="1:4" s="737" customFormat="1" x14ac:dyDescent="0.2">
      <c r="A916" s="883"/>
      <c r="B916" s="883"/>
      <c r="C916" s="883"/>
      <c r="D916" s="883"/>
    </row>
    <row r="917" spans="1:4" s="737" customFormat="1" x14ac:dyDescent="0.2">
      <c r="A917" s="883"/>
      <c r="B917" s="883"/>
      <c r="C917" s="883"/>
      <c r="D917" s="883"/>
    </row>
    <row r="918" spans="1:4" s="737" customFormat="1" x14ac:dyDescent="0.2">
      <c r="A918" s="883"/>
      <c r="B918" s="883"/>
      <c r="C918" s="883"/>
      <c r="D918" s="883"/>
    </row>
    <row r="919" spans="1:4" s="737" customFormat="1" x14ac:dyDescent="0.2">
      <c r="A919" s="883"/>
      <c r="B919" s="883"/>
      <c r="C919" s="883"/>
      <c r="D919" s="883"/>
    </row>
    <row r="920" spans="1:4" s="737" customFormat="1" x14ac:dyDescent="0.2">
      <c r="A920" s="883"/>
      <c r="B920" s="883"/>
      <c r="C920" s="883"/>
      <c r="D920" s="883"/>
    </row>
    <row r="921" spans="1:4" s="737" customFormat="1" x14ac:dyDescent="0.2">
      <c r="A921" s="883"/>
      <c r="B921" s="883"/>
      <c r="C921" s="883"/>
      <c r="D921" s="883"/>
    </row>
    <row r="922" spans="1:4" s="737" customFormat="1" x14ac:dyDescent="0.2">
      <c r="A922" s="883"/>
      <c r="B922" s="883"/>
      <c r="C922" s="883"/>
      <c r="D922" s="883"/>
    </row>
    <row r="923" spans="1:4" s="737" customFormat="1" x14ac:dyDescent="0.2">
      <c r="A923" s="883"/>
      <c r="B923" s="883"/>
      <c r="C923" s="883"/>
      <c r="D923" s="883"/>
    </row>
    <row r="924" spans="1:4" s="737" customFormat="1" x14ac:dyDescent="0.2">
      <c r="A924" s="883"/>
      <c r="B924" s="883"/>
      <c r="C924" s="883"/>
      <c r="D924" s="883"/>
    </row>
    <row r="925" spans="1:4" s="737" customFormat="1" x14ac:dyDescent="0.2">
      <c r="A925" s="883"/>
      <c r="B925" s="883"/>
      <c r="C925" s="883"/>
      <c r="D925" s="883"/>
    </row>
    <row r="926" spans="1:4" s="737" customFormat="1" x14ac:dyDescent="0.2">
      <c r="A926" s="883"/>
      <c r="B926" s="883"/>
      <c r="C926" s="883"/>
      <c r="D926" s="883"/>
    </row>
    <row r="927" spans="1:4" s="737" customFormat="1" x14ac:dyDescent="0.2">
      <c r="A927" s="883"/>
      <c r="B927" s="883"/>
      <c r="C927" s="883"/>
      <c r="D927" s="883"/>
    </row>
    <row r="928" spans="1:4" s="737" customFormat="1" x14ac:dyDescent="0.2">
      <c r="A928" s="883"/>
      <c r="B928" s="883"/>
      <c r="C928" s="883"/>
      <c r="D928" s="883"/>
    </row>
    <row r="929" spans="1:4" s="737" customFormat="1" x14ac:dyDescent="0.2">
      <c r="A929" s="883"/>
      <c r="B929" s="883"/>
      <c r="C929" s="883"/>
      <c r="D929" s="883"/>
    </row>
    <row r="930" spans="1:4" s="737" customFormat="1" x14ac:dyDescent="0.2">
      <c r="A930" s="883"/>
      <c r="B930" s="883"/>
      <c r="C930" s="883"/>
      <c r="D930" s="883"/>
    </row>
    <row r="931" spans="1:4" s="737" customFormat="1" x14ac:dyDescent="0.2">
      <c r="A931" s="883"/>
      <c r="B931" s="883"/>
      <c r="C931" s="883"/>
      <c r="D931" s="883"/>
    </row>
    <row r="932" spans="1:4" s="737" customFormat="1" x14ac:dyDescent="0.2">
      <c r="A932" s="883"/>
      <c r="B932" s="883"/>
      <c r="C932" s="883"/>
      <c r="D932" s="883"/>
    </row>
    <row r="933" spans="1:4" s="737" customFormat="1" x14ac:dyDescent="0.2">
      <c r="A933" s="883"/>
      <c r="B933" s="883"/>
      <c r="C933" s="883"/>
      <c r="D933" s="883"/>
    </row>
    <row r="934" spans="1:4" s="737" customFormat="1" x14ac:dyDescent="0.2">
      <c r="A934" s="883"/>
      <c r="B934" s="883"/>
      <c r="C934" s="883"/>
      <c r="D934" s="883"/>
    </row>
    <row r="935" spans="1:4" s="737" customFormat="1" x14ac:dyDescent="0.2">
      <c r="A935" s="883"/>
      <c r="B935" s="883"/>
      <c r="C935" s="883"/>
      <c r="D935" s="883"/>
    </row>
    <row r="936" spans="1:4" s="737" customFormat="1" x14ac:dyDescent="0.2">
      <c r="A936" s="883"/>
      <c r="B936" s="883"/>
      <c r="C936" s="883"/>
      <c r="D936" s="883"/>
    </row>
    <row r="937" spans="1:4" s="737" customFormat="1" x14ac:dyDescent="0.2">
      <c r="A937" s="883"/>
      <c r="B937" s="883"/>
      <c r="C937" s="883"/>
      <c r="D937" s="883"/>
    </row>
    <row r="938" spans="1:4" s="737" customFormat="1" x14ac:dyDescent="0.2">
      <c r="A938" s="883"/>
      <c r="B938" s="883"/>
      <c r="C938" s="883"/>
      <c r="D938" s="883"/>
    </row>
    <row r="939" spans="1:4" s="737" customFormat="1" x14ac:dyDescent="0.2">
      <c r="A939" s="883"/>
      <c r="B939" s="883"/>
      <c r="C939" s="883"/>
      <c r="D939" s="883"/>
    </row>
    <row r="940" spans="1:4" s="737" customFormat="1" x14ac:dyDescent="0.2">
      <c r="A940" s="883"/>
      <c r="B940" s="883"/>
      <c r="C940" s="883"/>
      <c r="D940" s="883"/>
    </row>
    <row r="941" spans="1:4" s="737" customFormat="1" x14ac:dyDescent="0.2">
      <c r="A941" s="883"/>
      <c r="B941" s="883"/>
      <c r="C941" s="883"/>
      <c r="D941" s="883"/>
    </row>
    <row r="942" spans="1:4" s="737" customFormat="1" x14ac:dyDescent="0.2">
      <c r="A942" s="883"/>
      <c r="B942" s="883"/>
      <c r="C942" s="883"/>
      <c r="D942" s="883"/>
    </row>
    <row r="943" spans="1:4" s="737" customFormat="1" x14ac:dyDescent="0.2">
      <c r="A943" s="883"/>
      <c r="B943" s="883"/>
      <c r="C943" s="883"/>
      <c r="D943" s="883"/>
    </row>
    <row r="944" spans="1:4" s="737" customFormat="1" x14ac:dyDescent="0.2">
      <c r="A944" s="883"/>
      <c r="B944" s="883"/>
      <c r="C944" s="883"/>
      <c r="D944" s="883"/>
    </row>
    <row r="945" spans="1:4" s="737" customFormat="1" x14ac:dyDescent="0.2">
      <c r="A945" s="883"/>
      <c r="B945" s="883"/>
      <c r="C945" s="883"/>
      <c r="D945" s="883"/>
    </row>
    <row r="946" spans="1:4" s="737" customFormat="1" x14ac:dyDescent="0.2">
      <c r="A946" s="883"/>
      <c r="B946" s="883"/>
      <c r="C946" s="883"/>
      <c r="D946" s="883"/>
    </row>
    <row r="947" spans="1:4" s="737" customFormat="1" x14ac:dyDescent="0.2">
      <c r="A947" s="883"/>
      <c r="B947" s="883"/>
      <c r="C947" s="883"/>
      <c r="D947" s="883"/>
    </row>
    <row r="948" spans="1:4" s="737" customFormat="1" x14ac:dyDescent="0.2">
      <c r="A948" s="883"/>
      <c r="B948" s="883"/>
      <c r="C948" s="883"/>
      <c r="D948" s="883"/>
    </row>
    <row r="949" spans="1:4" s="737" customFormat="1" x14ac:dyDescent="0.2">
      <c r="A949" s="883"/>
      <c r="B949" s="883"/>
      <c r="C949" s="883"/>
      <c r="D949" s="883"/>
    </row>
    <row r="950" spans="1:4" s="737" customFormat="1" x14ac:dyDescent="0.2">
      <c r="A950" s="883"/>
      <c r="B950" s="883"/>
      <c r="C950" s="883"/>
      <c r="D950" s="883"/>
    </row>
    <row r="951" spans="1:4" s="737" customFormat="1" x14ac:dyDescent="0.2">
      <c r="A951" s="883"/>
      <c r="B951" s="883"/>
      <c r="C951" s="883"/>
      <c r="D951" s="883"/>
    </row>
    <row r="952" spans="1:4" s="737" customFormat="1" x14ac:dyDescent="0.2">
      <c r="A952" s="883"/>
      <c r="B952" s="883"/>
      <c r="C952" s="883"/>
      <c r="D952" s="883"/>
    </row>
    <row r="953" spans="1:4" s="737" customFormat="1" x14ac:dyDescent="0.2">
      <c r="A953" s="883"/>
      <c r="B953" s="883"/>
      <c r="C953" s="883"/>
      <c r="D953" s="883"/>
    </row>
    <row r="954" spans="1:4" s="737" customFormat="1" x14ac:dyDescent="0.2">
      <c r="A954" s="883"/>
      <c r="B954" s="883"/>
      <c r="C954" s="883"/>
      <c r="D954" s="883"/>
    </row>
    <row r="955" spans="1:4" s="737" customFormat="1" x14ac:dyDescent="0.2">
      <c r="A955" s="883"/>
      <c r="B955" s="883"/>
      <c r="C955" s="883"/>
      <c r="D955" s="883"/>
    </row>
    <row r="956" spans="1:4" s="737" customFormat="1" x14ac:dyDescent="0.2">
      <c r="A956" s="883"/>
      <c r="B956" s="883"/>
      <c r="C956" s="883"/>
      <c r="D956" s="883"/>
    </row>
    <row r="957" spans="1:4" s="737" customFormat="1" x14ac:dyDescent="0.2">
      <c r="A957" s="883"/>
      <c r="B957" s="883"/>
      <c r="C957" s="883"/>
      <c r="D957" s="883"/>
    </row>
    <row r="958" spans="1:4" s="737" customFormat="1" x14ac:dyDescent="0.2">
      <c r="A958" s="883"/>
      <c r="B958" s="883"/>
      <c r="C958" s="883"/>
      <c r="D958" s="883"/>
    </row>
    <row r="959" spans="1:4" s="737" customFormat="1" x14ac:dyDescent="0.2">
      <c r="A959" s="883"/>
      <c r="B959" s="883"/>
      <c r="C959" s="883"/>
      <c r="D959" s="883"/>
    </row>
    <row r="960" spans="1:4" s="737" customFormat="1" x14ac:dyDescent="0.2">
      <c r="A960" s="883"/>
      <c r="B960" s="883"/>
      <c r="C960" s="883"/>
      <c r="D960" s="883"/>
    </row>
    <row r="961" spans="1:4" s="737" customFormat="1" x14ac:dyDescent="0.2">
      <c r="A961" s="883"/>
      <c r="B961" s="883"/>
      <c r="C961" s="883"/>
      <c r="D961" s="883"/>
    </row>
    <row r="962" spans="1:4" s="737" customFormat="1" x14ac:dyDescent="0.2">
      <c r="A962" s="883"/>
      <c r="B962" s="883"/>
      <c r="C962" s="883"/>
      <c r="D962" s="883"/>
    </row>
    <row r="963" spans="1:4" s="737" customFormat="1" x14ac:dyDescent="0.2">
      <c r="A963" s="883"/>
      <c r="B963" s="883"/>
      <c r="C963" s="883"/>
      <c r="D963" s="883"/>
    </row>
    <row r="964" spans="1:4" s="737" customFormat="1" x14ac:dyDescent="0.2">
      <c r="A964" s="883"/>
      <c r="B964" s="883"/>
      <c r="C964" s="883"/>
      <c r="D964" s="883"/>
    </row>
    <row r="965" spans="1:4" s="737" customFormat="1" x14ac:dyDescent="0.2">
      <c r="A965" s="883"/>
      <c r="B965" s="883"/>
      <c r="C965" s="883"/>
      <c r="D965" s="883"/>
    </row>
    <row r="966" spans="1:4" s="737" customFormat="1" x14ac:dyDescent="0.2">
      <c r="A966" s="883"/>
      <c r="B966" s="883"/>
      <c r="C966" s="883"/>
      <c r="D966" s="883"/>
    </row>
    <row r="967" spans="1:4" s="737" customFormat="1" x14ac:dyDescent="0.2">
      <c r="A967" s="883"/>
      <c r="B967" s="883"/>
      <c r="C967" s="883"/>
      <c r="D967" s="883"/>
    </row>
    <row r="968" spans="1:4" s="737" customFormat="1" x14ac:dyDescent="0.2">
      <c r="A968" s="883"/>
      <c r="B968" s="883"/>
      <c r="C968" s="883"/>
      <c r="D968" s="883"/>
    </row>
    <row r="969" spans="1:4" s="737" customFormat="1" x14ac:dyDescent="0.2">
      <c r="A969" s="883"/>
      <c r="B969" s="883"/>
      <c r="C969" s="883"/>
      <c r="D969" s="883"/>
    </row>
    <row r="970" spans="1:4" s="737" customFormat="1" x14ac:dyDescent="0.2">
      <c r="A970" s="883"/>
      <c r="B970" s="883"/>
      <c r="C970" s="883"/>
      <c r="D970" s="883"/>
    </row>
    <row r="971" spans="1:4" s="737" customFormat="1" x14ac:dyDescent="0.2">
      <c r="A971" s="883"/>
      <c r="B971" s="883"/>
      <c r="C971" s="883"/>
      <c r="D971" s="883"/>
    </row>
    <row r="972" spans="1:4" s="737" customFormat="1" x14ac:dyDescent="0.2">
      <c r="A972" s="883"/>
      <c r="B972" s="883"/>
      <c r="C972" s="883"/>
      <c r="D972" s="883"/>
    </row>
    <row r="973" spans="1:4" s="737" customFormat="1" x14ac:dyDescent="0.2">
      <c r="A973" s="883"/>
      <c r="B973" s="883"/>
      <c r="C973" s="883"/>
      <c r="D973" s="883"/>
    </row>
    <row r="974" spans="1:4" s="737" customFormat="1" x14ac:dyDescent="0.2">
      <c r="A974" s="883"/>
      <c r="B974" s="883"/>
      <c r="C974" s="883"/>
      <c r="D974" s="883"/>
    </row>
    <row r="975" spans="1:4" s="737" customFormat="1" x14ac:dyDescent="0.2">
      <c r="A975" s="883"/>
      <c r="B975" s="883"/>
      <c r="C975" s="883"/>
      <c r="D975" s="883"/>
    </row>
    <row r="976" spans="1:4" s="737" customFormat="1" x14ac:dyDescent="0.2">
      <c r="A976" s="883"/>
      <c r="B976" s="883"/>
      <c r="C976" s="883"/>
      <c r="D976" s="883"/>
    </row>
    <row r="977" spans="1:4" s="737" customFormat="1" x14ac:dyDescent="0.2">
      <c r="A977" s="883"/>
      <c r="B977" s="883"/>
      <c r="C977" s="883"/>
      <c r="D977" s="883"/>
    </row>
    <row r="978" spans="1:4" s="737" customFormat="1" x14ac:dyDescent="0.2">
      <c r="A978" s="883"/>
      <c r="B978" s="883"/>
      <c r="C978" s="883"/>
      <c r="D978" s="883"/>
    </row>
    <row r="979" spans="1:4" s="737" customFormat="1" x14ac:dyDescent="0.2">
      <c r="A979" s="883"/>
      <c r="B979" s="883"/>
      <c r="C979" s="883"/>
      <c r="D979" s="883"/>
    </row>
    <row r="980" spans="1:4" s="737" customFormat="1" x14ac:dyDescent="0.2">
      <c r="A980" s="883"/>
      <c r="B980" s="883"/>
      <c r="C980" s="883"/>
      <c r="D980" s="883"/>
    </row>
    <row r="981" spans="1:4" s="737" customFormat="1" x14ac:dyDescent="0.2">
      <c r="A981" s="883"/>
      <c r="B981" s="883"/>
      <c r="C981" s="883"/>
      <c r="D981" s="883"/>
    </row>
    <row r="982" spans="1:4" s="737" customFormat="1" x14ac:dyDescent="0.2">
      <c r="A982" s="883"/>
      <c r="B982" s="883"/>
      <c r="C982" s="883"/>
      <c r="D982" s="883"/>
    </row>
    <row r="983" spans="1:4" s="737" customFormat="1" x14ac:dyDescent="0.2">
      <c r="A983" s="883"/>
      <c r="B983" s="883"/>
      <c r="C983" s="883"/>
      <c r="D983" s="883"/>
    </row>
    <row r="984" spans="1:4" s="737" customFormat="1" x14ac:dyDescent="0.2">
      <c r="A984" s="883"/>
      <c r="B984" s="883"/>
      <c r="C984" s="883"/>
      <c r="D984" s="883"/>
    </row>
    <row r="985" spans="1:4" s="737" customFormat="1" x14ac:dyDescent="0.2">
      <c r="A985" s="883"/>
      <c r="B985" s="883"/>
      <c r="C985" s="883"/>
      <c r="D985" s="883"/>
    </row>
    <row r="986" spans="1:4" s="737" customFormat="1" x14ac:dyDescent="0.2">
      <c r="A986" s="883"/>
      <c r="B986" s="883"/>
      <c r="C986" s="883"/>
      <c r="D986" s="883"/>
    </row>
    <row r="987" spans="1:4" s="737" customFormat="1" x14ac:dyDescent="0.2">
      <c r="A987" s="883"/>
      <c r="B987" s="883"/>
      <c r="C987" s="883"/>
      <c r="D987" s="883"/>
    </row>
    <row r="988" spans="1:4" s="737" customFormat="1" x14ac:dyDescent="0.2">
      <c r="A988" s="883"/>
      <c r="B988" s="883"/>
      <c r="C988" s="883"/>
      <c r="D988" s="883"/>
    </row>
    <row r="989" spans="1:4" s="737" customFormat="1" x14ac:dyDescent="0.2">
      <c r="A989" s="883"/>
      <c r="B989" s="883"/>
      <c r="C989" s="883"/>
      <c r="D989" s="883"/>
    </row>
    <row r="990" spans="1:4" s="737" customFormat="1" x14ac:dyDescent="0.2">
      <c r="A990" s="883"/>
      <c r="B990" s="883"/>
      <c r="C990" s="883"/>
      <c r="D990" s="883"/>
    </row>
    <row r="991" spans="1:4" s="737" customFormat="1" x14ac:dyDescent="0.2">
      <c r="A991" s="883"/>
      <c r="B991" s="883"/>
      <c r="C991" s="883"/>
      <c r="D991" s="883"/>
    </row>
    <row r="992" spans="1:4" s="737" customFormat="1" x14ac:dyDescent="0.2">
      <c r="A992" s="883"/>
      <c r="B992" s="883"/>
      <c r="C992" s="883"/>
      <c r="D992" s="883"/>
    </row>
    <row r="993" spans="1:4" s="737" customFormat="1" x14ac:dyDescent="0.2">
      <c r="A993" s="883"/>
      <c r="B993" s="883"/>
      <c r="C993" s="883"/>
      <c r="D993" s="883"/>
    </row>
    <row r="994" spans="1:4" s="737" customFormat="1" x14ac:dyDescent="0.2">
      <c r="A994" s="883"/>
      <c r="B994" s="883"/>
      <c r="C994" s="883"/>
      <c r="D994" s="883"/>
    </row>
    <row r="995" spans="1:4" s="737" customFormat="1" x14ac:dyDescent="0.2">
      <c r="A995" s="883"/>
      <c r="B995" s="883"/>
      <c r="C995" s="883"/>
      <c r="D995" s="883"/>
    </row>
    <row r="996" spans="1:4" s="737" customFormat="1" x14ac:dyDescent="0.2">
      <c r="A996" s="883"/>
      <c r="B996" s="883"/>
      <c r="C996" s="883"/>
      <c r="D996" s="883"/>
    </row>
    <row r="997" spans="1:4" s="737" customFormat="1" x14ac:dyDescent="0.2">
      <c r="A997" s="883"/>
      <c r="B997" s="883"/>
      <c r="C997" s="883"/>
      <c r="D997" s="883"/>
    </row>
    <row r="998" spans="1:4" s="737" customFormat="1" x14ac:dyDescent="0.2">
      <c r="A998" s="883"/>
      <c r="B998" s="883"/>
      <c r="C998" s="883"/>
      <c r="D998" s="883"/>
    </row>
    <row r="999" spans="1:4" s="737" customFormat="1" x14ac:dyDescent="0.2">
      <c r="A999" s="883"/>
      <c r="B999" s="883"/>
      <c r="C999" s="883"/>
      <c r="D999" s="883"/>
    </row>
    <row r="1000" spans="1:4" s="737" customFormat="1" x14ac:dyDescent="0.2">
      <c r="A1000" s="883"/>
      <c r="B1000" s="883"/>
      <c r="C1000" s="883"/>
      <c r="D1000" s="883"/>
    </row>
    <row r="1001" spans="1:4" s="737" customFormat="1" x14ac:dyDescent="0.2">
      <c r="A1001" s="883"/>
      <c r="B1001" s="883"/>
      <c r="C1001" s="883"/>
      <c r="D1001" s="883"/>
    </row>
    <row r="1002" spans="1:4" s="737" customFormat="1" x14ac:dyDescent="0.2">
      <c r="A1002" s="883"/>
      <c r="B1002" s="883"/>
      <c r="C1002" s="883"/>
      <c r="D1002" s="883"/>
    </row>
    <row r="1003" spans="1:4" s="737" customFormat="1" x14ac:dyDescent="0.2">
      <c r="A1003" s="883"/>
      <c r="B1003" s="883"/>
      <c r="C1003" s="883"/>
      <c r="D1003" s="883"/>
    </row>
    <row r="1004" spans="1:4" s="737" customFormat="1" x14ac:dyDescent="0.2">
      <c r="A1004" s="883"/>
      <c r="B1004" s="883"/>
      <c r="C1004" s="883"/>
      <c r="D1004" s="883"/>
    </row>
    <row r="1005" spans="1:4" s="737" customFormat="1" x14ac:dyDescent="0.2">
      <c r="A1005" s="883"/>
      <c r="B1005" s="883"/>
      <c r="C1005" s="883"/>
      <c r="D1005" s="883"/>
    </row>
    <row r="1006" spans="1:4" s="737" customFormat="1" x14ac:dyDescent="0.2">
      <c r="A1006" s="883"/>
      <c r="B1006" s="883"/>
      <c r="C1006" s="883"/>
      <c r="D1006" s="883"/>
    </row>
    <row r="1007" spans="1:4" s="737" customFormat="1" x14ac:dyDescent="0.2">
      <c r="A1007" s="883"/>
      <c r="B1007" s="883"/>
      <c r="C1007" s="883"/>
      <c r="D1007" s="883"/>
    </row>
    <row r="1008" spans="1:4" s="737" customFormat="1" x14ac:dyDescent="0.2">
      <c r="A1008" s="883"/>
      <c r="B1008" s="883"/>
      <c r="C1008" s="883"/>
      <c r="D1008" s="883"/>
    </row>
    <row r="1009" spans="1:4" s="737" customFormat="1" x14ac:dyDescent="0.2">
      <c r="A1009" s="883"/>
      <c r="B1009" s="883"/>
      <c r="C1009" s="883"/>
      <c r="D1009" s="883"/>
    </row>
    <row r="1010" spans="1:4" s="737" customFormat="1" x14ac:dyDescent="0.2">
      <c r="A1010" s="883"/>
      <c r="B1010" s="883"/>
      <c r="C1010" s="883"/>
      <c r="D1010" s="883"/>
    </row>
    <row r="1011" spans="1:4" s="737" customFormat="1" x14ac:dyDescent="0.2">
      <c r="A1011" s="883"/>
      <c r="B1011" s="883"/>
      <c r="C1011" s="883"/>
      <c r="D1011" s="883"/>
    </row>
    <row r="1012" spans="1:4" s="737" customFormat="1" x14ac:dyDescent="0.2">
      <c r="A1012" s="883"/>
      <c r="B1012" s="883"/>
      <c r="C1012" s="883"/>
      <c r="D1012" s="883"/>
    </row>
    <row r="1013" spans="1:4" s="737" customFormat="1" x14ac:dyDescent="0.2">
      <c r="A1013" s="883"/>
      <c r="B1013" s="883"/>
      <c r="C1013" s="883"/>
      <c r="D1013" s="883"/>
    </row>
    <row r="1014" spans="1:4" s="737" customFormat="1" x14ac:dyDescent="0.2">
      <c r="A1014" s="883"/>
      <c r="B1014" s="883"/>
      <c r="C1014" s="883"/>
      <c r="D1014" s="883"/>
    </row>
    <row r="1015" spans="1:4" s="737" customFormat="1" x14ac:dyDescent="0.2">
      <c r="A1015" s="883"/>
      <c r="B1015" s="883"/>
      <c r="C1015" s="883"/>
      <c r="D1015" s="883"/>
    </row>
    <row r="1016" spans="1:4" s="737" customFormat="1" x14ac:dyDescent="0.2">
      <c r="A1016" s="883"/>
      <c r="B1016" s="883"/>
      <c r="C1016" s="883"/>
      <c r="D1016" s="883"/>
    </row>
    <row r="1017" spans="1:4" s="737" customFormat="1" x14ac:dyDescent="0.2">
      <c r="A1017" s="883"/>
      <c r="B1017" s="883"/>
      <c r="C1017" s="883"/>
      <c r="D1017" s="883"/>
    </row>
    <row r="1018" spans="1:4" s="737" customFormat="1" x14ac:dyDescent="0.2">
      <c r="A1018" s="883"/>
      <c r="B1018" s="883"/>
      <c r="C1018" s="883"/>
      <c r="D1018" s="883"/>
    </row>
    <row r="1019" spans="1:4" s="737" customFormat="1" x14ac:dyDescent="0.2">
      <c r="A1019" s="883"/>
      <c r="B1019" s="883"/>
      <c r="C1019" s="883"/>
      <c r="D1019" s="883"/>
    </row>
    <row r="1020" spans="1:4" s="737" customFormat="1" x14ac:dyDescent="0.2">
      <c r="A1020" s="883"/>
      <c r="B1020" s="883"/>
      <c r="C1020" s="883"/>
      <c r="D1020" s="883"/>
    </row>
    <row r="1021" spans="1:4" s="737" customFormat="1" x14ac:dyDescent="0.2">
      <c r="A1021" s="883"/>
      <c r="B1021" s="883"/>
      <c r="C1021" s="883"/>
      <c r="D1021" s="883"/>
    </row>
    <row r="1022" spans="1:4" s="737" customFormat="1" x14ac:dyDescent="0.2">
      <c r="A1022" s="883"/>
      <c r="B1022" s="883"/>
      <c r="C1022" s="883"/>
      <c r="D1022" s="883"/>
    </row>
    <row r="1023" spans="1:4" s="737" customFormat="1" x14ac:dyDescent="0.2">
      <c r="A1023" s="883"/>
      <c r="B1023" s="883"/>
      <c r="C1023" s="883"/>
      <c r="D1023" s="883"/>
    </row>
    <row r="1024" spans="1:4" s="737" customFormat="1" x14ac:dyDescent="0.2">
      <c r="A1024" s="883"/>
      <c r="B1024" s="883"/>
      <c r="C1024" s="883"/>
      <c r="D1024" s="883"/>
    </row>
    <row r="1025" spans="1:4" s="737" customFormat="1" x14ac:dyDescent="0.2">
      <c r="A1025" s="883"/>
      <c r="B1025" s="883"/>
      <c r="C1025" s="883"/>
      <c r="D1025" s="883"/>
    </row>
    <row r="1026" spans="1:4" s="737" customFormat="1" x14ac:dyDescent="0.2">
      <c r="A1026" s="883"/>
      <c r="B1026" s="883"/>
      <c r="C1026" s="883"/>
      <c r="D1026" s="883"/>
    </row>
    <row r="1027" spans="1:4" s="737" customFormat="1" x14ac:dyDescent="0.2">
      <c r="A1027" s="883"/>
      <c r="B1027" s="883"/>
      <c r="C1027" s="883"/>
      <c r="D1027" s="883"/>
    </row>
    <row r="1028" spans="1:4" s="737" customFormat="1" x14ac:dyDescent="0.2">
      <c r="A1028" s="883"/>
      <c r="B1028" s="883"/>
      <c r="C1028" s="883"/>
      <c r="D1028" s="883"/>
    </row>
    <row r="1029" spans="1:4" s="737" customFormat="1" x14ac:dyDescent="0.2">
      <c r="A1029" s="883"/>
      <c r="B1029" s="883"/>
      <c r="C1029" s="883"/>
      <c r="D1029" s="883"/>
    </row>
    <row r="1030" spans="1:4" s="737" customFormat="1" x14ac:dyDescent="0.2">
      <c r="A1030" s="883"/>
      <c r="B1030" s="883"/>
      <c r="C1030" s="883"/>
      <c r="D1030" s="883"/>
    </row>
    <row r="1031" spans="1:4" s="737" customFormat="1" x14ac:dyDescent="0.2">
      <c r="A1031" s="883"/>
      <c r="B1031" s="883"/>
      <c r="C1031" s="883"/>
      <c r="D1031" s="883"/>
    </row>
    <row r="1032" spans="1:4" s="737" customFormat="1" x14ac:dyDescent="0.2">
      <c r="A1032" s="883"/>
      <c r="B1032" s="883"/>
      <c r="C1032" s="883"/>
      <c r="D1032" s="883"/>
    </row>
    <row r="1033" spans="1:4" s="737" customFormat="1" x14ac:dyDescent="0.2">
      <c r="A1033" s="883"/>
      <c r="B1033" s="883"/>
      <c r="C1033" s="883"/>
      <c r="D1033" s="883"/>
    </row>
    <row r="1034" spans="1:4" s="737" customFormat="1" x14ac:dyDescent="0.2">
      <c r="A1034" s="883"/>
      <c r="B1034" s="883"/>
      <c r="C1034" s="883"/>
      <c r="D1034" s="883"/>
    </row>
    <row r="1035" spans="1:4" s="737" customFormat="1" x14ac:dyDescent="0.2">
      <c r="A1035" s="883"/>
      <c r="B1035" s="883"/>
      <c r="C1035" s="883"/>
      <c r="D1035" s="883"/>
    </row>
    <row r="1036" spans="1:4" s="737" customFormat="1" x14ac:dyDescent="0.2">
      <c r="A1036" s="883"/>
      <c r="B1036" s="883"/>
      <c r="C1036" s="883"/>
      <c r="D1036" s="883"/>
    </row>
    <row r="1037" spans="1:4" s="737" customFormat="1" x14ac:dyDescent="0.2">
      <c r="A1037" s="883"/>
      <c r="B1037" s="883"/>
      <c r="C1037" s="883"/>
      <c r="D1037" s="883"/>
    </row>
    <row r="1038" spans="1:4" s="737" customFormat="1" x14ac:dyDescent="0.2">
      <c r="A1038" s="883"/>
      <c r="B1038" s="883"/>
      <c r="C1038" s="883"/>
      <c r="D1038" s="883"/>
    </row>
    <row r="1039" spans="1:4" s="737" customFormat="1" x14ac:dyDescent="0.2">
      <c r="A1039" s="883"/>
      <c r="B1039" s="883"/>
      <c r="C1039" s="883"/>
      <c r="D1039" s="883"/>
    </row>
    <row r="1040" spans="1:4" s="737" customFormat="1" x14ac:dyDescent="0.2">
      <c r="A1040" s="883"/>
      <c r="B1040" s="883"/>
      <c r="C1040" s="883"/>
      <c r="D1040" s="883"/>
    </row>
    <row r="1041" spans="1:4" s="737" customFormat="1" x14ac:dyDescent="0.2">
      <c r="A1041" s="883"/>
      <c r="B1041" s="883"/>
      <c r="C1041" s="883"/>
      <c r="D1041" s="883"/>
    </row>
    <row r="1042" spans="1:4" s="737" customFormat="1" x14ac:dyDescent="0.2">
      <c r="A1042" s="883"/>
      <c r="B1042" s="883"/>
      <c r="C1042" s="883"/>
      <c r="D1042" s="883"/>
    </row>
    <row r="1043" spans="1:4" s="737" customFormat="1" x14ac:dyDescent="0.2">
      <c r="A1043" s="883"/>
      <c r="B1043" s="883"/>
      <c r="C1043" s="883"/>
      <c r="D1043" s="883"/>
    </row>
    <row r="1044" spans="1:4" s="737" customFormat="1" x14ac:dyDescent="0.2">
      <c r="A1044" s="883"/>
      <c r="B1044" s="883"/>
      <c r="C1044" s="883"/>
      <c r="D1044" s="883"/>
    </row>
    <row r="1045" spans="1:4" s="737" customFormat="1" x14ac:dyDescent="0.2">
      <c r="A1045" s="883"/>
      <c r="B1045" s="883"/>
      <c r="C1045" s="883"/>
      <c r="D1045" s="883"/>
    </row>
    <row r="1046" spans="1:4" s="737" customFormat="1" x14ac:dyDescent="0.2">
      <c r="A1046" s="883"/>
      <c r="B1046" s="883"/>
      <c r="C1046" s="883"/>
      <c r="D1046" s="883"/>
    </row>
    <row r="1047" spans="1:4" s="737" customFormat="1" x14ac:dyDescent="0.2">
      <c r="A1047" s="883"/>
      <c r="B1047" s="883"/>
      <c r="C1047" s="883"/>
      <c r="D1047" s="883"/>
    </row>
    <row r="1048" spans="1:4" s="737" customFormat="1" x14ac:dyDescent="0.2">
      <c r="A1048" s="883"/>
      <c r="B1048" s="883"/>
      <c r="C1048" s="883"/>
      <c r="D1048" s="883"/>
    </row>
    <row r="1049" spans="1:4" s="737" customFormat="1" x14ac:dyDescent="0.2">
      <c r="A1049" s="883"/>
      <c r="B1049" s="883"/>
      <c r="C1049" s="883"/>
      <c r="D1049" s="883"/>
    </row>
    <row r="1050" spans="1:4" s="737" customFormat="1" x14ac:dyDescent="0.2">
      <c r="A1050" s="883"/>
      <c r="B1050" s="883"/>
      <c r="C1050" s="883"/>
      <c r="D1050" s="883"/>
    </row>
    <row r="1051" spans="1:4" s="737" customFormat="1" x14ac:dyDescent="0.2">
      <c r="A1051" s="883"/>
      <c r="B1051" s="883"/>
      <c r="C1051" s="883"/>
      <c r="D1051" s="883"/>
    </row>
    <row r="1052" spans="1:4" s="737" customFormat="1" x14ac:dyDescent="0.2">
      <c r="A1052" s="883"/>
      <c r="B1052" s="883"/>
      <c r="C1052" s="883"/>
      <c r="D1052" s="883"/>
    </row>
    <row r="1053" spans="1:4" s="737" customFormat="1" x14ac:dyDescent="0.2">
      <c r="A1053" s="883"/>
      <c r="B1053" s="883"/>
      <c r="C1053" s="883"/>
      <c r="D1053" s="883"/>
    </row>
    <row r="1054" spans="1:4" s="737" customFormat="1" x14ac:dyDescent="0.2">
      <c r="A1054" s="883"/>
      <c r="B1054" s="883"/>
      <c r="C1054" s="883"/>
      <c r="D1054" s="883"/>
    </row>
    <row r="1055" spans="1:4" s="737" customFormat="1" x14ac:dyDescent="0.2">
      <c r="A1055" s="883"/>
      <c r="B1055" s="883"/>
      <c r="C1055" s="883"/>
      <c r="D1055" s="883"/>
    </row>
    <row r="1056" spans="1:4" s="737" customFormat="1" x14ac:dyDescent="0.2">
      <c r="A1056" s="883"/>
      <c r="B1056" s="883"/>
      <c r="C1056" s="883"/>
      <c r="D1056" s="883"/>
    </row>
    <row r="1057" spans="1:4" s="737" customFormat="1" x14ac:dyDescent="0.2">
      <c r="A1057" s="883"/>
      <c r="B1057" s="883"/>
      <c r="C1057" s="883"/>
      <c r="D1057" s="883"/>
    </row>
    <row r="1058" spans="1:4" s="737" customFormat="1" x14ac:dyDescent="0.2">
      <c r="A1058" s="883"/>
      <c r="B1058" s="883"/>
      <c r="C1058" s="883"/>
      <c r="D1058" s="883"/>
    </row>
    <row r="1059" spans="1:4" s="737" customFormat="1" x14ac:dyDescent="0.2">
      <c r="A1059" s="883"/>
      <c r="B1059" s="883"/>
      <c r="C1059" s="883"/>
      <c r="D1059" s="883"/>
    </row>
    <row r="1060" spans="1:4" s="737" customFormat="1" x14ac:dyDescent="0.2">
      <c r="A1060" s="883"/>
      <c r="B1060" s="883"/>
      <c r="C1060" s="883"/>
      <c r="D1060" s="883"/>
    </row>
    <row r="1061" spans="1:4" s="737" customFormat="1" x14ac:dyDescent="0.2">
      <c r="A1061" s="883"/>
      <c r="B1061" s="883"/>
      <c r="C1061" s="883"/>
      <c r="D1061" s="883"/>
    </row>
    <row r="1062" spans="1:4" s="737" customFormat="1" x14ac:dyDescent="0.2">
      <c r="A1062" s="883"/>
      <c r="B1062" s="883"/>
      <c r="C1062" s="883"/>
      <c r="D1062" s="883"/>
    </row>
    <row r="1063" spans="1:4" s="737" customFormat="1" x14ac:dyDescent="0.2">
      <c r="A1063" s="883"/>
      <c r="B1063" s="883"/>
      <c r="C1063" s="883"/>
      <c r="D1063" s="883"/>
    </row>
    <row r="1064" spans="1:4" s="737" customFormat="1" x14ac:dyDescent="0.2">
      <c r="A1064" s="883"/>
      <c r="B1064" s="883"/>
      <c r="C1064" s="883"/>
      <c r="D1064" s="883"/>
    </row>
    <row r="1065" spans="1:4" s="737" customFormat="1" x14ac:dyDescent="0.2">
      <c r="A1065" s="883"/>
      <c r="B1065" s="883"/>
      <c r="C1065" s="883"/>
      <c r="D1065" s="883"/>
    </row>
    <row r="1066" spans="1:4" s="737" customFormat="1" x14ac:dyDescent="0.2">
      <c r="A1066" s="883"/>
      <c r="B1066" s="883"/>
      <c r="C1066" s="883"/>
      <c r="D1066" s="883"/>
    </row>
    <row r="1067" spans="1:4" s="737" customFormat="1" x14ac:dyDescent="0.2">
      <c r="A1067" s="883"/>
      <c r="B1067" s="883"/>
      <c r="C1067" s="883"/>
      <c r="D1067" s="883"/>
    </row>
    <row r="1068" spans="1:4" s="737" customFormat="1" x14ac:dyDescent="0.2">
      <c r="A1068" s="883"/>
      <c r="B1068" s="883"/>
      <c r="C1068" s="883"/>
      <c r="D1068" s="883"/>
    </row>
    <row r="1069" spans="1:4" s="737" customFormat="1" x14ac:dyDescent="0.2">
      <c r="A1069" s="883"/>
      <c r="B1069" s="883"/>
      <c r="C1069" s="883"/>
      <c r="D1069" s="883"/>
    </row>
    <row r="1070" spans="1:4" s="737" customFormat="1" x14ac:dyDescent="0.2">
      <c r="A1070" s="883"/>
      <c r="B1070" s="883"/>
      <c r="C1070" s="883"/>
      <c r="D1070" s="883"/>
    </row>
    <row r="1071" spans="1:4" s="737" customFormat="1" x14ac:dyDescent="0.2">
      <c r="A1071" s="883"/>
      <c r="B1071" s="883"/>
      <c r="C1071" s="883"/>
      <c r="D1071" s="883"/>
    </row>
    <row r="1072" spans="1:4" s="737" customFormat="1" x14ac:dyDescent="0.2">
      <c r="A1072" s="883"/>
      <c r="B1072" s="883"/>
      <c r="C1072" s="883"/>
      <c r="D1072" s="883"/>
    </row>
    <row r="1073" spans="1:4" s="737" customFormat="1" x14ac:dyDescent="0.2">
      <c r="A1073" s="883"/>
      <c r="B1073" s="883"/>
      <c r="C1073" s="883"/>
      <c r="D1073" s="883"/>
    </row>
    <row r="1074" spans="1:4" s="737" customFormat="1" x14ac:dyDescent="0.2">
      <c r="A1074" s="883"/>
      <c r="B1074" s="883"/>
      <c r="C1074" s="883"/>
      <c r="D1074" s="883"/>
    </row>
    <row r="1075" spans="1:4" s="737" customFormat="1" x14ac:dyDescent="0.2">
      <c r="A1075" s="883"/>
      <c r="B1075" s="883"/>
      <c r="C1075" s="883"/>
      <c r="D1075" s="883"/>
    </row>
    <row r="1076" spans="1:4" s="737" customFormat="1" x14ac:dyDescent="0.2">
      <c r="A1076" s="883"/>
      <c r="B1076" s="883"/>
      <c r="C1076" s="883"/>
      <c r="D1076" s="883"/>
    </row>
    <row r="1077" spans="1:4" s="737" customFormat="1" x14ac:dyDescent="0.2">
      <c r="A1077" s="883"/>
      <c r="B1077" s="883"/>
      <c r="C1077" s="883"/>
      <c r="D1077" s="883"/>
    </row>
    <row r="1078" spans="1:4" s="737" customFormat="1" x14ac:dyDescent="0.2">
      <c r="A1078" s="883"/>
      <c r="B1078" s="883"/>
      <c r="C1078" s="883"/>
      <c r="D1078" s="883"/>
    </row>
    <row r="1079" spans="1:4" s="737" customFormat="1" x14ac:dyDescent="0.2">
      <c r="A1079" s="883"/>
      <c r="B1079" s="883"/>
      <c r="C1079" s="883"/>
      <c r="D1079" s="883"/>
    </row>
    <row r="1080" spans="1:4" s="737" customFormat="1" x14ac:dyDescent="0.2">
      <c r="A1080" s="883"/>
      <c r="B1080" s="883"/>
      <c r="C1080" s="883"/>
      <c r="D1080" s="883"/>
    </row>
    <row r="1081" spans="1:4" s="737" customFormat="1" x14ac:dyDescent="0.2">
      <c r="A1081" s="883"/>
      <c r="B1081" s="883"/>
      <c r="C1081" s="883"/>
      <c r="D1081" s="883"/>
    </row>
    <row r="1082" spans="1:4" s="737" customFormat="1" x14ac:dyDescent="0.2">
      <c r="A1082" s="883"/>
      <c r="B1082" s="883"/>
      <c r="C1082" s="883"/>
      <c r="D1082" s="883"/>
    </row>
    <row r="1083" spans="1:4" s="737" customFormat="1" x14ac:dyDescent="0.2">
      <c r="A1083" s="883"/>
      <c r="B1083" s="883"/>
      <c r="C1083" s="883"/>
      <c r="D1083" s="883"/>
    </row>
    <row r="1084" spans="1:4" s="737" customFormat="1" x14ac:dyDescent="0.2">
      <c r="A1084" s="883"/>
      <c r="B1084" s="883"/>
      <c r="C1084" s="883"/>
      <c r="D1084" s="883"/>
    </row>
    <row r="1085" spans="1:4" s="737" customFormat="1" x14ac:dyDescent="0.2">
      <c r="A1085" s="883"/>
      <c r="B1085" s="883"/>
      <c r="C1085" s="883"/>
      <c r="D1085" s="883"/>
    </row>
    <row r="1086" spans="1:4" s="737" customFormat="1" x14ac:dyDescent="0.2">
      <c r="A1086" s="883"/>
      <c r="B1086" s="883"/>
      <c r="C1086" s="883"/>
      <c r="D1086" s="883"/>
    </row>
    <row r="1087" spans="1:4" s="737" customFormat="1" x14ac:dyDescent="0.2">
      <c r="A1087" s="883"/>
      <c r="B1087" s="883"/>
      <c r="C1087" s="883"/>
      <c r="D1087" s="883"/>
    </row>
    <row r="1088" spans="1:4" s="737" customFormat="1" x14ac:dyDescent="0.2">
      <c r="A1088" s="883"/>
      <c r="B1088" s="883"/>
      <c r="C1088" s="883"/>
      <c r="D1088" s="883"/>
    </row>
    <row r="1089" spans="1:4" s="737" customFormat="1" x14ac:dyDescent="0.2">
      <c r="A1089" s="883"/>
      <c r="B1089" s="883"/>
      <c r="C1089" s="883"/>
      <c r="D1089" s="883"/>
    </row>
    <row r="1090" spans="1:4" s="737" customFormat="1" x14ac:dyDescent="0.2">
      <c r="A1090" s="883"/>
      <c r="B1090" s="883"/>
      <c r="C1090" s="883"/>
      <c r="D1090" s="883"/>
    </row>
    <row r="1091" spans="1:4" s="737" customFormat="1" x14ac:dyDescent="0.2">
      <c r="A1091" s="883"/>
      <c r="B1091" s="883"/>
      <c r="C1091" s="883"/>
      <c r="D1091" s="883"/>
    </row>
    <row r="1092" spans="1:4" s="737" customFormat="1" x14ac:dyDescent="0.2">
      <c r="A1092" s="883"/>
      <c r="B1092" s="883"/>
      <c r="C1092" s="883"/>
      <c r="D1092" s="883"/>
    </row>
    <row r="1093" spans="1:4" s="737" customFormat="1" x14ac:dyDescent="0.2">
      <c r="A1093" s="883"/>
      <c r="B1093" s="883"/>
      <c r="C1093" s="883"/>
      <c r="D1093" s="883"/>
    </row>
    <row r="1094" spans="1:4" s="737" customFormat="1" x14ac:dyDescent="0.2">
      <c r="A1094" s="883"/>
      <c r="B1094" s="883"/>
      <c r="C1094" s="883"/>
      <c r="D1094" s="883"/>
    </row>
    <row r="1095" spans="1:4" s="737" customFormat="1" x14ac:dyDescent="0.2">
      <c r="A1095" s="883"/>
      <c r="B1095" s="883"/>
      <c r="C1095" s="883"/>
      <c r="D1095" s="883"/>
    </row>
    <row r="1096" spans="1:4" s="737" customFormat="1" x14ac:dyDescent="0.2">
      <c r="A1096" s="883"/>
      <c r="B1096" s="883"/>
      <c r="C1096" s="883"/>
      <c r="D1096" s="883"/>
    </row>
    <row r="1097" spans="1:4" s="737" customFormat="1" x14ac:dyDescent="0.2">
      <c r="A1097" s="883"/>
      <c r="B1097" s="883"/>
      <c r="C1097" s="883"/>
      <c r="D1097" s="883"/>
    </row>
    <row r="1098" spans="1:4" s="737" customFormat="1" x14ac:dyDescent="0.2">
      <c r="A1098" s="883"/>
      <c r="B1098" s="883"/>
      <c r="C1098" s="883"/>
      <c r="D1098" s="883"/>
    </row>
    <row r="1099" spans="1:4" s="737" customFormat="1" x14ac:dyDescent="0.2">
      <c r="A1099" s="883"/>
      <c r="B1099" s="883"/>
      <c r="C1099" s="883"/>
      <c r="D1099" s="883"/>
    </row>
    <row r="1100" spans="1:4" s="737" customFormat="1" x14ac:dyDescent="0.2">
      <c r="A1100" s="883"/>
      <c r="B1100" s="883"/>
      <c r="C1100" s="883"/>
      <c r="D1100" s="883"/>
    </row>
    <row r="1101" spans="1:4" s="737" customFormat="1" x14ac:dyDescent="0.2">
      <c r="A1101" s="883"/>
      <c r="B1101" s="883"/>
      <c r="C1101" s="883"/>
      <c r="D1101" s="883"/>
    </row>
    <row r="1102" spans="1:4" s="737" customFormat="1" x14ac:dyDescent="0.2">
      <c r="A1102" s="883"/>
      <c r="B1102" s="883"/>
      <c r="C1102" s="883"/>
      <c r="D1102" s="883"/>
    </row>
    <row r="1103" spans="1:4" s="737" customFormat="1" x14ac:dyDescent="0.2">
      <c r="A1103" s="883"/>
      <c r="B1103" s="883"/>
      <c r="C1103" s="883"/>
      <c r="D1103" s="883"/>
    </row>
    <row r="1104" spans="1:4" s="737" customFormat="1" x14ac:dyDescent="0.2">
      <c r="A1104" s="883"/>
      <c r="B1104" s="883"/>
      <c r="C1104" s="883"/>
      <c r="D1104" s="883"/>
    </row>
    <row r="1105" spans="1:4" s="737" customFormat="1" x14ac:dyDescent="0.2">
      <c r="A1105" s="883"/>
      <c r="B1105" s="883"/>
      <c r="C1105" s="883"/>
      <c r="D1105" s="883"/>
    </row>
    <row r="1106" spans="1:4" s="737" customFormat="1" x14ac:dyDescent="0.2">
      <c r="A1106" s="883"/>
      <c r="B1106" s="883"/>
      <c r="C1106" s="883"/>
      <c r="D1106" s="883"/>
    </row>
    <row r="1107" spans="1:4" s="737" customFormat="1" x14ac:dyDescent="0.2">
      <c r="A1107" s="883"/>
      <c r="B1107" s="883"/>
      <c r="C1107" s="883"/>
      <c r="D1107" s="883"/>
    </row>
    <row r="1108" spans="1:4" s="737" customFormat="1" x14ac:dyDescent="0.2">
      <c r="A1108" s="883"/>
      <c r="B1108" s="883"/>
      <c r="C1108" s="883"/>
      <c r="D1108" s="883"/>
    </row>
    <row r="1109" spans="1:4" s="737" customFormat="1" x14ac:dyDescent="0.2">
      <c r="A1109" s="883"/>
      <c r="B1109" s="883"/>
      <c r="C1109" s="883"/>
      <c r="D1109" s="883"/>
    </row>
    <row r="1110" spans="1:4" s="737" customFormat="1" x14ac:dyDescent="0.2">
      <c r="A1110" s="883"/>
      <c r="B1110" s="883"/>
      <c r="C1110" s="883"/>
      <c r="D1110" s="883"/>
    </row>
    <row r="1111" spans="1:4" s="737" customFormat="1" x14ac:dyDescent="0.2">
      <c r="A1111" s="883"/>
      <c r="B1111" s="883"/>
      <c r="C1111" s="883"/>
      <c r="D1111" s="883"/>
    </row>
    <row r="1112" spans="1:4" s="737" customFormat="1" x14ac:dyDescent="0.2">
      <c r="A1112" s="883"/>
      <c r="B1112" s="883"/>
      <c r="C1112" s="883"/>
      <c r="D1112" s="883"/>
    </row>
    <row r="1113" spans="1:4" s="737" customFormat="1" x14ac:dyDescent="0.2">
      <c r="A1113" s="883"/>
      <c r="B1113" s="883"/>
      <c r="C1113" s="883"/>
      <c r="D1113" s="883"/>
    </row>
    <row r="1114" spans="1:4" s="737" customFormat="1" x14ac:dyDescent="0.2">
      <c r="A1114" s="883"/>
      <c r="B1114" s="883"/>
      <c r="C1114" s="883"/>
      <c r="D1114" s="883"/>
    </row>
    <row r="1115" spans="1:4" s="737" customFormat="1" x14ac:dyDescent="0.2">
      <c r="A1115" s="883"/>
      <c r="B1115" s="883"/>
      <c r="C1115" s="883"/>
      <c r="D1115" s="883"/>
    </row>
    <row r="1116" spans="1:4" s="737" customFormat="1" x14ac:dyDescent="0.2">
      <c r="A1116" s="883"/>
      <c r="B1116" s="883"/>
      <c r="C1116" s="883"/>
      <c r="D1116" s="883"/>
    </row>
    <row r="1117" spans="1:4" s="737" customFormat="1" x14ac:dyDescent="0.2">
      <c r="A1117" s="883"/>
      <c r="B1117" s="883"/>
      <c r="C1117" s="883"/>
      <c r="D1117" s="883"/>
    </row>
    <row r="1118" spans="1:4" s="737" customFormat="1" x14ac:dyDescent="0.2">
      <c r="A1118" s="883"/>
      <c r="B1118" s="883"/>
      <c r="C1118" s="883"/>
      <c r="D1118" s="883"/>
    </row>
    <row r="1119" spans="1:4" s="737" customFormat="1" x14ac:dyDescent="0.2">
      <c r="A1119" s="883"/>
      <c r="B1119" s="883"/>
      <c r="C1119" s="883"/>
      <c r="D1119" s="883"/>
    </row>
    <row r="1120" spans="1:4" s="737" customFormat="1" x14ac:dyDescent="0.2">
      <c r="A1120" s="883"/>
      <c r="B1120" s="883"/>
      <c r="C1120" s="883"/>
      <c r="D1120" s="883"/>
    </row>
    <row r="1121" spans="1:4" s="737" customFormat="1" x14ac:dyDescent="0.2">
      <c r="A1121" s="883"/>
      <c r="B1121" s="883"/>
      <c r="C1121" s="883"/>
      <c r="D1121" s="883"/>
    </row>
    <row r="1122" spans="1:4" s="737" customFormat="1" x14ac:dyDescent="0.2">
      <c r="A1122" s="883"/>
      <c r="B1122" s="883"/>
      <c r="C1122" s="883"/>
      <c r="D1122" s="883"/>
    </row>
    <row r="1123" spans="1:4" s="737" customFormat="1" x14ac:dyDescent="0.2">
      <c r="A1123" s="883"/>
      <c r="B1123" s="883"/>
      <c r="C1123" s="883"/>
      <c r="D1123" s="883"/>
    </row>
    <row r="1124" spans="1:4" s="737" customFormat="1" x14ac:dyDescent="0.2">
      <c r="A1124" s="883"/>
      <c r="B1124" s="883"/>
      <c r="C1124" s="883"/>
      <c r="D1124" s="883"/>
    </row>
    <row r="1125" spans="1:4" s="737" customFormat="1" x14ac:dyDescent="0.2">
      <c r="A1125" s="883"/>
      <c r="B1125" s="883"/>
      <c r="C1125" s="883"/>
      <c r="D1125" s="883"/>
    </row>
    <row r="1126" spans="1:4" s="737" customFormat="1" x14ac:dyDescent="0.2">
      <c r="A1126" s="883"/>
      <c r="B1126" s="883"/>
      <c r="C1126" s="883"/>
      <c r="D1126" s="883"/>
    </row>
    <row r="1127" spans="1:4" s="737" customFormat="1" x14ac:dyDescent="0.2">
      <c r="A1127" s="883"/>
      <c r="B1127" s="883"/>
      <c r="C1127" s="883"/>
      <c r="D1127" s="883"/>
    </row>
    <row r="1128" spans="1:4" s="737" customFormat="1" x14ac:dyDescent="0.2">
      <c r="A1128" s="883"/>
      <c r="B1128" s="883"/>
      <c r="C1128" s="883"/>
      <c r="D1128" s="883"/>
    </row>
    <row r="1129" spans="1:4" s="737" customFormat="1" x14ac:dyDescent="0.2">
      <c r="A1129" s="883"/>
      <c r="B1129" s="883"/>
      <c r="C1129" s="883"/>
      <c r="D1129" s="883"/>
    </row>
    <row r="1130" spans="1:4" s="737" customFormat="1" x14ac:dyDescent="0.2">
      <c r="A1130" s="883"/>
      <c r="B1130" s="883"/>
      <c r="C1130" s="883"/>
      <c r="D1130" s="883"/>
    </row>
    <row r="1131" spans="1:4" s="737" customFormat="1" x14ac:dyDescent="0.2">
      <c r="A1131" s="883"/>
      <c r="B1131" s="883"/>
      <c r="C1131" s="883"/>
      <c r="D1131" s="883"/>
    </row>
    <row r="1132" spans="1:4" s="737" customFormat="1" x14ac:dyDescent="0.2">
      <c r="A1132" s="883"/>
      <c r="B1132" s="883"/>
      <c r="C1132" s="883"/>
      <c r="D1132" s="883"/>
    </row>
    <row r="1133" spans="1:4" s="737" customFormat="1" x14ac:dyDescent="0.2">
      <c r="A1133" s="883"/>
      <c r="B1133" s="883"/>
      <c r="C1133" s="883"/>
      <c r="D1133" s="883"/>
    </row>
    <row r="1134" spans="1:4" s="737" customFormat="1" x14ac:dyDescent="0.2">
      <c r="A1134" s="883"/>
      <c r="B1134" s="883"/>
      <c r="C1134" s="883"/>
      <c r="D1134" s="883"/>
    </row>
    <row r="1135" spans="1:4" s="737" customFormat="1" x14ac:dyDescent="0.2">
      <c r="A1135" s="883"/>
      <c r="B1135" s="883"/>
      <c r="C1135" s="883"/>
      <c r="D1135" s="883"/>
    </row>
    <row r="1136" spans="1:4" s="737" customFormat="1" x14ac:dyDescent="0.2">
      <c r="A1136" s="883"/>
      <c r="B1136" s="883"/>
      <c r="C1136" s="883"/>
      <c r="D1136" s="883"/>
    </row>
    <row r="1137" spans="1:4" s="737" customFormat="1" x14ac:dyDescent="0.2">
      <c r="A1137" s="883"/>
      <c r="B1137" s="883"/>
      <c r="C1137" s="883"/>
      <c r="D1137" s="883"/>
    </row>
    <row r="1138" spans="1:4" s="737" customFormat="1" x14ac:dyDescent="0.2">
      <c r="A1138" s="883"/>
      <c r="B1138" s="883"/>
      <c r="C1138" s="883"/>
      <c r="D1138" s="883"/>
    </row>
    <row r="1139" spans="1:4" s="737" customFormat="1" x14ac:dyDescent="0.2">
      <c r="A1139" s="883"/>
      <c r="B1139" s="883"/>
      <c r="C1139" s="883"/>
      <c r="D1139" s="883"/>
    </row>
    <row r="1140" spans="1:4" s="737" customFormat="1" x14ac:dyDescent="0.2">
      <c r="A1140" s="883"/>
      <c r="B1140" s="883"/>
      <c r="C1140" s="883"/>
      <c r="D1140" s="883"/>
    </row>
    <row r="1141" spans="1:4" s="737" customFormat="1" x14ac:dyDescent="0.2">
      <c r="A1141" s="883"/>
      <c r="B1141" s="883"/>
      <c r="C1141" s="883"/>
      <c r="D1141" s="883"/>
    </row>
    <row r="1142" spans="1:4" s="737" customFormat="1" x14ac:dyDescent="0.2">
      <c r="A1142" s="883"/>
      <c r="B1142" s="883"/>
      <c r="C1142" s="883"/>
      <c r="D1142" s="883"/>
    </row>
    <row r="1143" spans="1:4" s="737" customFormat="1" x14ac:dyDescent="0.2">
      <c r="A1143" s="883"/>
      <c r="B1143" s="883"/>
      <c r="C1143" s="883"/>
      <c r="D1143" s="883"/>
    </row>
    <row r="1144" spans="1:4" s="737" customFormat="1" x14ac:dyDescent="0.2">
      <c r="A1144" s="883"/>
      <c r="B1144" s="883"/>
      <c r="C1144" s="883"/>
      <c r="D1144" s="883"/>
    </row>
    <row r="1145" spans="1:4" s="737" customFormat="1" x14ac:dyDescent="0.2">
      <c r="A1145" s="883"/>
      <c r="B1145" s="883"/>
      <c r="C1145" s="883"/>
      <c r="D1145" s="883"/>
    </row>
    <row r="1146" spans="1:4" s="737" customFormat="1" x14ac:dyDescent="0.2">
      <c r="A1146" s="883"/>
      <c r="B1146" s="883"/>
      <c r="C1146" s="883"/>
      <c r="D1146" s="883"/>
    </row>
    <row r="1147" spans="1:4" s="737" customFormat="1" x14ac:dyDescent="0.2">
      <c r="A1147" s="883"/>
      <c r="B1147" s="883"/>
      <c r="C1147" s="883"/>
      <c r="D1147" s="883"/>
    </row>
    <row r="1148" spans="1:4" s="737" customFormat="1" x14ac:dyDescent="0.2">
      <c r="A1148" s="883"/>
      <c r="B1148" s="883"/>
      <c r="C1148" s="883"/>
      <c r="D1148" s="883"/>
    </row>
    <row r="1149" spans="1:4" s="737" customFormat="1" x14ac:dyDescent="0.2">
      <c r="A1149" s="883"/>
      <c r="B1149" s="883"/>
      <c r="C1149" s="883"/>
      <c r="D1149" s="883"/>
    </row>
    <row r="1150" spans="1:4" s="737" customFormat="1" x14ac:dyDescent="0.2">
      <c r="A1150" s="883"/>
      <c r="B1150" s="883"/>
      <c r="C1150" s="883"/>
      <c r="D1150" s="883"/>
    </row>
    <row r="1151" spans="1:4" s="737" customFormat="1" x14ac:dyDescent="0.2">
      <c r="A1151" s="883"/>
      <c r="B1151" s="883"/>
      <c r="C1151" s="883"/>
      <c r="D1151" s="883"/>
    </row>
    <row r="1152" spans="1:4" s="737" customFormat="1" x14ac:dyDescent="0.2">
      <c r="A1152" s="883"/>
      <c r="B1152" s="883"/>
      <c r="C1152" s="883"/>
      <c r="D1152" s="883"/>
    </row>
    <row r="1153" spans="1:4" s="737" customFormat="1" x14ac:dyDescent="0.2">
      <c r="A1153" s="883"/>
      <c r="B1153" s="883"/>
      <c r="C1153" s="883"/>
      <c r="D1153" s="883"/>
    </row>
    <row r="1154" spans="1:4" s="737" customFormat="1" x14ac:dyDescent="0.2">
      <c r="A1154" s="883"/>
      <c r="B1154" s="883"/>
      <c r="C1154" s="883"/>
      <c r="D1154" s="883"/>
    </row>
    <row r="1155" spans="1:4" s="737" customFormat="1" x14ac:dyDescent="0.2">
      <c r="A1155" s="883"/>
      <c r="B1155" s="883"/>
      <c r="C1155" s="883"/>
      <c r="D1155" s="883"/>
    </row>
    <row r="1156" spans="1:4" s="737" customFormat="1" x14ac:dyDescent="0.2">
      <c r="A1156" s="883"/>
      <c r="B1156" s="883"/>
      <c r="C1156" s="883"/>
      <c r="D1156" s="883"/>
    </row>
    <row r="1157" spans="1:4" s="737" customFormat="1" x14ac:dyDescent="0.2">
      <c r="A1157" s="883"/>
      <c r="B1157" s="883"/>
      <c r="C1157" s="883"/>
      <c r="D1157" s="883"/>
    </row>
    <row r="1158" spans="1:4" s="737" customFormat="1" x14ac:dyDescent="0.2">
      <c r="A1158" s="883"/>
      <c r="B1158" s="883"/>
      <c r="C1158" s="883"/>
      <c r="D1158" s="883"/>
    </row>
    <row r="1159" spans="1:4" s="737" customFormat="1" x14ac:dyDescent="0.2">
      <c r="A1159" s="883"/>
      <c r="B1159" s="883"/>
      <c r="C1159" s="883"/>
      <c r="D1159" s="883"/>
    </row>
    <row r="1160" spans="1:4" s="737" customFormat="1" x14ac:dyDescent="0.2">
      <c r="A1160" s="883"/>
      <c r="B1160" s="883"/>
      <c r="C1160" s="883"/>
      <c r="D1160" s="883"/>
    </row>
    <row r="1161" spans="1:4" s="737" customFormat="1" x14ac:dyDescent="0.2">
      <c r="A1161" s="883"/>
      <c r="B1161" s="883"/>
      <c r="C1161" s="883"/>
      <c r="D1161" s="883"/>
    </row>
    <row r="1162" spans="1:4" s="737" customFormat="1" x14ac:dyDescent="0.2">
      <c r="A1162" s="883"/>
      <c r="B1162" s="883"/>
      <c r="C1162" s="883"/>
      <c r="D1162" s="883"/>
    </row>
    <row r="1163" spans="1:4" s="737" customFormat="1" x14ac:dyDescent="0.2">
      <c r="A1163" s="883"/>
      <c r="B1163" s="883"/>
      <c r="C1163" s="883"/>
      <c r="D1163" s="883"/>
    </row>
    <row r="1164" spans="1:4" s="737" customFormat="1" x14ac:dyDescent="0.2">
      <c r="A1164" s="883"/>
      <c r="B1164" s="883"/>
      <c r="C1164" s="883"/>
      <c r="D1164" s="883"/>
    </row>
    <row r="1165" spans="1:4" s="737" customFormat="1" x14ac:dyDescent="0.2">
      <c r="A1165" s="883"/>
      <c r="B1165" s="883"/>
      <c r="C1165" s="883"/>
      <c r="D1165" s="883"/>
    </row>
    <row r="1166" spans="1:4" s="737" customFormat="1" x14ac:dyDescent="0.2">
      <c r="A1166" s="883"/>
      <c r="B1166" s="883"/>
      <c r="C1166" s="883"/>
      <c r="D1166" s="883"/>
    </row>
    <row r="1167" spans="1:4" s="737" customFormat="1" x14ac:dyDescent="0.2">
      <c r="A1167" s="883"/>
      <c r="B1167" s="883"/>
      <c r="C1167" s="883"/>
      <c r="D1167" s="883"/>
    </row>
    <row r="1168" spans="1:4" s="737" customFormat="1" x14ac:dyDescent="0.2">
      <c r="A1168" s="883"/>
      <c r="B1168" s="883"/>
      <c r="C1168" s="883"/>
      <c r="D1168" s="883"/>
    </row>
    <row r="1169" spans="1:4" s="737" customFormat="1" x14ac:dyDescent="0.2">
      <c r="A1169" s="883"/>
      <c r="B1169" s="883"/>
      <c r="C1169" s="883"/>
      <c r="D1169" s="883"/>
    </row>
    <row r="1170" spans="1:4" s="737" customFormat="1" x14ac:dyDescent="0.2">
      <c r="A1170" s="883"/>
      <c r="B1170" s="883"/>
      <c r="C1170" s="883"/>
      <c r="D1170" s="883"/>
    </row>
    <row r="1171" spans="1:4" s="737" customFormat="1" x14ac:dyDescent="0.2">
      <c r="A1171" s="883"/>
      <c r="B1171" s="883"/>
      <c r="C1171" s="883"/>
      <c r="D1171" s="883"/>
    </row>
    <row r="1172" spans="1:4" s="737" customFormat="1" x14ac:dyDescent="0.2">
      <c r="A1172" s="883"/>
      <c r="B1172" s="883"/>
      <c r="C1172" s="883"/>
      <c r="D1172" s="883"/>
    </row>
    <row r="1173" spans="1:4" s="737" customFormat="1" x14ac:dyDescent="0.2">
      <c r="A1173" s="883"/>
      <c r="B1173" s="883"/>
      <c r="C1173" s="883"/>
      <c r="D1173" s="883"/>
    </row>
    <row r="1174" spans="1:4" s="737" customFormat="1" x14ac:dyDescent="0.2">
      <c r="A1174" s="883"/>
      <c r="B1174" s="883"/>
      <c r="C1174" s="883"/>
      <c r="D1174" s="883"/>
    </row>
    <row r="1175" spans="1:4" s="737" customFormat="1" x14ac:dyDescent="0.2">
      <c r="A1175" s="883"/>
      <c r="B1175" s="883"/>
      <c r="C1175" s="883"/>
      <c r="D1175" s="883"/>
    </row>
    <row r="1176" spans="1:4" s="737" customFormat="1" x14ac:dyDescent="0.2">
      <c r="A1176" s="883"/>
      <c r="B1176" s="883"/>
      <c r="C1176" s="883"/>
      <c r="D1176" s="883"/>
    </row>
    <row r="1177" spans="1:4" s="737" customFormat="1" x14ac:dyDescent="0.2">
      <c r="A1177" s="883"/>
      <c r="B1177" s="883"/>
      <c r="C1177" s="883"/>
      <c r="D1177" s="883"/>
    </row>
    <row r="1178" spans="1:4" s="737" customFormat="1" x14ac:dyDescent="0.2">
      <c r="A1178" s="883"/>
      <c r="B1178" s="883"/>
      <c r="C1178" s="883"/>
      <c r="D1178" s="883"/>
    </row>
    <row r="1179" spans="1:4" s="737" customFormat="1" x14ac:dyDescent="0.2">
      <c r="A1179" s="883"/>
      <c r="B1179" s="883"/>
      <c r="C1179" s="883"/>
      <c r="D1179" s="883"/>
    </row>
    <row r="1180" spans="1:4" s="737" customFormat="1" x14ac:dyDescent="0.2">
      <c r="A1180" s="883"/>
      <c r="B1180" s="883"/>
      <c r="C1180" s="883"/>
      <c r="D1180" s="883"/>
    </row>
    <row r="1181" spans="1:4" s="737" customFormat="1" x14ac:dyDescent="0.2">
      <c r="A1181" s="883"/>
      <c r="B1181" s="883"/>
      <c r="C1181" s="883"/>
      <c r="D1181" s="883"/>
    </row>
    <row r="1182" spans="1:4" s="737" customFormat="1" x14ac:dyDescent="0.2">
      <c r="A1182" s="883"/>
      <c r="B1182" s="883"/>
      <c r="C1182" s="883"/>
      <c r="D1182" s="883"/>
    </row>
    <row r="1183" spans="1:4" s="737" customFormat="1" x14ac:dyDescent="0.2">
      <c r="A1183" s="883"/>
      <c r="B1183" s="883"/>
      <c r="C1183" s="883"/>
      <c r="D1183" s="883"/>
    </row>
    <row r="1184" spans="1:4" s="737" customFormat="1" x14ac:dyDescent="0.2">
      <c r="A1184" s="883"/>
      <c r="B1184" s="883"/>
      <c r="C1184" s="883"/>
      <c r="D1184" s="883"/>
    </row>
    <row r="1185" spans="1:4" s="737" customFormat="1" x14ac:dyDescent="0.2">
      <c r="A1185" s="883"/>
      <c r="B1185" s="883"/>
      <c r="C1185" s="883"/>
      <c r="D1185" s="883"/>
    </row>
    <row r="1186" spans="1:4" s="737" customFormat="1" x14ac:dyDescent="0.2">
      <c r="A1186" s="883"/>
      <c r="B1186" s="883"/>
      <c r="C1186" s="883"/>
      <c r="D1186" s="883"/>
    </row>
    <row r="1187" spans="1:4" s="737" customFormat="1" x14ac:dyDescent="0.2">
      <c r="A1187" s="883"/>
      <c r="B1187" s="883"/>
      <c r="C1187" s="883"/>
      <c r="D1187" s="883"/>
    </row>
    <row r="1188" spans="1:4" s="737" customFormat="1" x14ac:dyDescent="0.2">
      <c r="A1188" s="883"/>
      <c r="B1188" s="883"/>
      <c r="C1188" s="883"/>
      <c r="D1188" s="883"/>
    </row>
    <row r="1189" spans="1:4" s="737" customFormat="1" x14ac:dyDescent="0.2">
      <c r="A1189" s="883"/>
      <c r="B1189" s="883"/>
      <c r="C1189" s="883"/>
      <c r="D1189" s="883"/>
    </row>
    <row r="1190" spans="1:4" s="737" customFormat="1" x14ac:dyDescent="0.2">
      <c r="A1190" s="883"/>
      <c r="B1190" s="883"/>
      <c r="C1190" s="883"/>
      <c r="D1190" s="883"/>
    </row>
    <row r="1191" spans="1:4" s="737" customFormat="1" x14ac:dyDescent="0.2">
      <c r="A1191" s="883"/>
      <c r="B1191" s="883"/>
      <c r="C1191" s="883"/>
      <c r="D1191" s="883"/>
    </row>
    <row r="1192" spans="1:4" s="737" customFormat="1" x14ac:dyDescent="0.2">
      <c r="A1192" s="883"/>
      <c r="B1192" s="883"/>
      <c r="C1192" s="883"/>
      <c r="D1192" s="883"/>
    </row>
    <row r="1193" spans="1:4" s="737" customFormat="1" x14ac:dyDescent="0.2">
      <c r="A1193" s="883"/>
      <c r="B1193" s="883"/>
      <c r="C1193" s="883"/>
      <c r="D1193" s="883"/>
    </row>
    <row r="1194" spans="1:4" s="737" customFormat="1" x14ac:dyDescent="0.2">
      <c r="A1194" s="883"/>
      <c r="B1194" s="883"/>
      <c r="C1194" s="883"/>
      <c r="D1194" s="883"/>
    </row>
    <row r="1195" spans="1:4" s="737" customFormat="1" x14ac:dyDescent="0.2">
      <c r="A1195" s="883"/>
      <c r="B1195" s="883"/>
      <c r="C1195" s="883"/>
      <c r="D1195" s="883"/>
    </row>
    <row r="1196" spans="1:4" s="737" customFormat="1" x14ac:dyDescent="0.2">
      <c r="A1196" s="883"/>
      <c r="B1196" s="883"/>
      <c r="C1196" s="883"/>
      <c r="D1196" s="883"/>
    </row>
    <row r="1197" spans="1:4" s="737" customFormat="1" x14ac:dyDescent="0.2">
      <c r="A1197" s="883"/>
      <c r="B1197" s="883"/>
      <c r="C1197" s="883"/>
      <c r="D1197" s="883"/>
    </row>
    <row r="1198" spans="1:4" s="737" customFormat="1" x14ac:dyDescent="0.2">
      <c r="A1198" s="883"/>
      <c r="B1198" s="883"/>
      <c r="C1198" s="883"/>
      <c r="D1198" s="883"/>
    </row>
    <row r="1199" spans="1:4" s="737" customFormat="1" x14ac:dyDescent="0.2">
      <c r="A1199" s="883"/>
      <c r="B1199" s="883"/>
      <c r="C1199" s="883"/>
      <c r="D1199" s="883"/>
    </row>
    <row r="1200" spans="1:4" s="737" customFormat="1" x14ac:dyDescent="0.2">
      <c r="A1200" s="883"/>
      <c r="B1200" s="883"/>
      <c r="C1200" s="883"/>
      <c r="D1200" s="883"/>
    </row>
    <row r="1201" spans="1:4" s="737" customFormat="1" x14ac:dyDescent="0.2">
      <c r="A1201" s="883"/>
      <c r="B1201" s="883"/>
      <c r="C1201" s="883"/>
      <c r="D1201" s="883"/>
    </row>
    <row r="1202" spans="1:4" s="737" customFormat="1" x14ac:dyDescent="0.2">
      <c r="A1202" s="883"/>
      <c r="B1202" s="883"/>
      <c r="C1202" s="883"/>
      <c r="D1202" s="883"/>
    </row>
    <row r="1203" spans="1:4" s="737" customFormat="1" x14ac:dyDescent="0.2">
      <c r="A1203" s="883"/>
      <c r="B1203" s="883"/>
      <c r="C1203" s="883"/>
      <c r="D1203" s="883"/>
    </row>
    <row r="1204" spans="1:4" s="737" customFormat="1" x14ac:dyDescent="0.2">
      <c r="A1204" s="883"/>
      <c r="B1204" s="883"/>
      <c r="C1204" s="883"/>
      <c r="D1204" s="883"/>
    </row>
    <row r="1205" spans="1:4" s="737" customFormat="1" x14ac:dyDescent="0.2">
      <c r="A1205" s="883"/>
      <c r="B1205" s="883"/>
      <c r="C1205" s="883"/>
      <c r="D1205" s="883"/>
    </row>
    <row r="1206" spans="1:4" s="737" customFormat="1" x14ac:dyDescent="0.2">
      <c r="A1206" s="883"/>
      <c r="B1206" s="883"/>
      <c r="C1206" s="883"/>
      <c r="D1206" s="883"/>
    </row>
    <row r="1207" spans="1:4" s="737" customFormat="1" x14ac:dyDescent="0.2">
      <c r="A1207" s="883"/>
      <c r="B1207" s="883"/>
      <c r="C1207" s="883"/>
      <c r="D1207" s="883"/>
    </row>
    <row r="1208" spans="1:4" s="737" customFormat="1" x14ac:dyDescent="0.2">
      <c r="A1208" s="883"/>
      <c r="B1208" s="883"/>
      <c r="C1208" s="883"/>
      <c r="D1208" s="883"/>
    </row>
    <row r="1209" spans="1:4" s="737" customFormat="1" x14ac:dyDescent="0.2">
      <c r="A1209" s="883"/>
      <c r="B1209" s="883"/>
      <c r="C1209" s="883"/>
      <c r="D1209" s="883"/>
    </row>
    <row r="1210" spans="1:4" s="737" customFormat="1" x14ac:dyDescent="0.2">
      <c r="A1210" s="883"/>
      <c r="B1210" s="883"/>
      <c r="C1210" s="883"/>
      <c r="D1210" s="883"/>
    </row>
    <row r="1211" spans="1:4" s="737" customFormat="1" x14ac:dyDescent="0.2">
      <c r="A1211" s="883"/>
      <c r="B1211" s="883"/>
      <c r="C1211" s="883"/>
      <c r="D1211" s="883"/>
    </row>
    <row r="1212" spans="1:4" s="737" customFormat="1" x14ac:dyDescent="0.2">
      <c r="A1212" s="883"/>
      <c r="B1212" s="883"/>
      <c r="C1212" s="883"/>
      <c r="D1212" s="883"/>
    </row>
    <row r="1213" spans="1:4" s="737" customFormat="1" x14ac:dyDescent="0.2">
      <c r="A1213" s="883"/>
      <c r="B1213" s="883"/>
      <c r="C1213" s="883"/>
      <c r="D1213" s="883"/>
    </row>
    <row r="1214" spans="1:4" s="737" customFormat="1" x14ac:dyDescent="0.2">
      <c r="A1214" s="883"/>
      <c r="B1214" s="883"/>
      <c r="C1214" s="883"/>
      <c r="D1214" s="883"/>
    </row>
    <row r="1215" spans="1:4" s="737" customFormat="1" x14ac:dyDescent="0.2">
      <c r="A1215" s="883"/>
      <c r="B1215" s="883"/>
      <c r="C1215" s="883"/>
      <c r="D1215" s="883"/>
    </row>
    <row r="1216" spans="1:4" s="737" customFormat="1" x14ac:dyDescent="0.2">
      <c r="A1216" s="883"/>
      <c r="B1216" s="883"/>
      <c r="C1216" s="883"/>
      <c r="D1216" s="883"/>
    </row>
    <row r="1217" spans="1:4" s="737" customFormat="1" x14ac:dyDescent="0.2">
      <c r="A1217" s="883"/>
      <c r="B1217" s="883"/>
      <c r="C1217" s="883"/>
      <c r="D1217" s="883"/>
    </row>
    <row r="1218" spans="1:4" s="737" customFormat="1" x14ac:dyDescent="0.2">
      <c r="A1218" s="883"/>
      <c r="B1218" s="883"/>
      <c r="C1218" s="883"/>
      <c r="D1218" s="883"/>
    </row>
    <row r="1219" spans="1:4" s="737" customFormat="1" x14ac:dyDescent="0.2">
      <c r="A1219" s="883"/>
      <c r="B1219" s="883"/>
      <c r="C1219" s="883"/>
      <c r="D1219" s="883"/>
    </row>
    <row r="1220" spans="1:4" s="737" customFormat="1" x14ac:dyDescent="0.2">
      <c r="A1220" s="883"/>
      <c r="B1220" s="883"/>
      <c r="C1220" s="883"/>
      <c r="D1220" s="883"/>
    </row>
    <row r="1221" spans="1:4" s="737" customFormat="1" x14ac:dyDescent="0.2">
      <c r="A1221" s="883"/>
      <c r="B1221" s="883"/>
      <c r="C1221" s="883"/>
      <c r="D1221" s="883"/>
    </row>
    <row r="1222" spans="1:4" s="737" customFormat="1" x14ac:dyDescent="0.2">
      <c r="A1222" s="883"/>
      <c r="B1222" s="883"/>
      <c r="C1222" s="883"/>
      <c r="D1222" s="883"/>
    </row>
    <row r="1223" spans="1:4" s="737" customFormat="1" x14ac:dyDescent="0.2">
      <c r="A1223" s="883"/>
      <c r="B1223" s="883"/>
      <c r="C1223" s="883"/>
      <c r="D1223" s="883"/>
    </row>
    <row r="1224" spans="1:4" s="737" customFormat="1" x14ac:dyDescent="0.2">
      <c r="A1224" s="883"/>
      <c r="B1224" s="883"/>
      <c r="C1224" s="883"/>
      <c r="D1224" s="883"/>
    </row>
    <row r="1225" spans="1:4" s="737" customFormat="1" x14ac:dyDescent="0.2">
      <c r="A1225" s="883"/>
      <c r="B1225" s="883"/>
      <c r="C1225" s="883"/>
      <c r="D1225" s="883"/>
    </row>
    <row r="1226" spans="1:4" s="737" customFormat="1" x14ac:dyDescent="0.2">
      <c r="A1226" s="883"/>
      <c r="B1226" s="883"/>
      <c r="C1226" s="883"/>
      <c r="D1226" s="883"/>
    </row>
    <row r="1227" spans="1:4" s="737" customFormat="1" x14ac:dyDescent="0.2">
      <c r="A1227" s="883"/>
      <c r="B1227" s="883"/>
      <c r="C1227" s="883"/>
      <c r="D1227" s="883"/>
    </row>
    <row r="1228" spans="1:4" s="737" customFormat="1" x14ac:dyDescent="0.2">
      <c r="A1228" s="883"/>
      <c r="B1228" s="883"/>
      <c r="C1228" s="883"/>
      <c r="D1228" s="883"/>
    </row>
    <row r="1229" spans="1:4" s="737" customFormat="1" x14ac:dyDescent="0.2">
      <c r="A1229" s="883"/>
      <c r="B1229" s="883"/>
      <c r="C1229" s="883"/>
      <c r="D1229" s="883"/>
    </row>
    <row r="1230" spans="1:4" s="737" customFormat="1" x14ac:dyDescent="0.2">
      <c r="A1230" s="883"/>
      <c r="B1230" s="883"/>
      <c r="C1230" s="883"/>
      <c r="D1230" s="883"/>
    </row>
    <row r="1231" spans="1:4" s="737" customFormat="1" x14ac:dyDescent="0.2">
      <c r="A1231" s="883"/>
      <c r="B1231" s="883"/>
      <c r="C1231" s="883"/>
      <c r="D1231" s="883"/>
    </row>
    <row r="1232" spans="1:4" s="737" customFormat="1" x14ac:dyDescent="0.2">
      <c r="A1232" s="883"/>
      <c r="B1232" s="883"/>
      <c r="C1232" s="883"/>
      <c r="D1232" s="883"/>
    </row>
    <row r="1233" spans="1:4" s="737" customFormat="1" x14ac:dyDescent="0.2">
      <c r="A1233" s="883"/>
      <c r="B1233" s="883"/>
      <c r="C1233" s="883"/>
      <c r="D1233" s="883"/>
    </row>
    <row r="1234" spans="1:4" s="737" customFormat="1" x14ac:dyDescent="0.2">
      <c r="A1234" s="883"/>
      <c r="B1234" s="883"/>
      <c r="C1234" s="883"/>
      <c r="D1234" s="883"/>
    </row>
    <row r="1235" spans="1:4" s="737" customFormat="1" x14ac:dyDescent="0.2">
      <c r="A1235" s="883"/>
      <c r="B1235" s="883"/>
      <c r="C1235" s="883"/>
      <c r="D1235" s="883"/>
    </row>
    <row r="1236" spans="1:4" s="737" customFormat="1" x14ac:dyDescent="0.2">
      <c r="A1236" s="883"/>
      <c r="B1236" s="883"/>
      <c r="C1236" s="883"/>
      <c r="D1236" s="883"/>
    </row>
    <row r="1237" spans="1:4" s="737" customFormat="1" x14ac:dyDescent="0.2">
      <c r="A1237" s="883"/>
      <c r="B1237" s="883"/>
      <c r="C1237" s="883"/>
      <c r="D1237" s="883"/>
    </row>
    <row r="1238" spans="1:4" s="737" customFormat="1" x14ac:dyDescent="0.2">
      <c r="A1238" s="883"/>
      <c r="B1238" s="883"/>
      <c r="C1238" s="883"/>
      <c r="D1238" s="883"/>
    </row>
    <row r="1239" spans="1:4" s="737" customFormat="1" x14ac:dyDescent="0.2">
      <c r="A1239" s="883"/>
      <c r="B1239" s="883"/>
      <c r="C1239" s="883"/>
      <c r="D1239" s="883"/>
    </row>
    <row r="1240" spans="1:4" s="737" customFormat="1" x14ac:dyDescent="0.2">
      <c r="A1240" s="883"/>
      <c r="B1240" s="883"/>
      <c r="C1240" s="883"/>
      <c r="D1240" s="883"/>
    </row>
    <row r="1241" spans="1:4" s="737" customFormat="1" x14ac:dyDescent="0.2">
      <c r="A1241" s="883"/>
      <c r="B1241" s="883"/>
      <c r="C1241" s="883"/>
      <c r="D1241" s="883"/>
    </row>
    <row r="1242" spans="1:4" s="737" customFormat="1" x14ac:dyDescent="0.2">
      <c r="A1242" s="883"/>
      <c r="B1242" s="883"/>
      <c r="C1242" s="883"/>
      <c r="D1242" s="883"/>
    </row>
    <row r="1243" spans="1:4" s="737" customFormat="1" x14ac:dyDescent="0.2">
      <c r="A1243" s="883"/>
      <c r="B1243" s="883"/>
      <c r="C1243" s="883"/>
      <c r="D1243" s="883"/>
    </row>
    <row r="1244" spans="1:4" s="737" customFormat="1" x14ac:dyDescent="0.2">
      <c r="A1244" s="883"/>
      <c r="B1244" s="883"/>
      <c r="C1244" s="883"/>
      <c r="D1244" s="883"/>
    </row>
    <row r="1245" spans="1:4" s="737" customFormat="1" x14ac:dyDescent="0.2">
      <c r="A1245" s="883"/>
      <c r="B1245" s="883"/>
      <c r="C1245" s="883"/>
      <c r="D1245" s="883"/>
    </row>
    <row r="1246" spans="1:4" s="737" customFormat="1" x14ac:dyDescent="0.2">
      <c r="A1246" s="883"/>
      <c r="B1246" s="883"/>
      <c r="C1246" s="883"/>
      <c r="D1246" s="883"/>
    </row>
    <row r="1247" spans="1:4" s="737" customFormat="1" x14ac:dyDescent="0.2">
      <c r="A1247" s="883"/>
      <c r="B1247" s="883"/>
      <c r="C1247" s="883"/>
      <c r="D1247" s="883"/>
    </row>
    <row r="1248" spans="1:4" s="737" customFormat="1" x14ac:dyDescent="0.2">
      <c r="A1248" s="883"/>
      <c r="B1248" s="883"/>
      <c r="C1248" s="883"/>
      <c r="D1248" s="883"/>
    </row>
    <row r="1249" spans="1:4" s="737" customFormat="1" x14ac:dyDescent="0.2">
      <c r="A1249" s="883"/>
      <c r="B1249" s="883"/>
      <c r="C1249" s="883"/>
      <c r="D1249" s="883"/>
    </row>
    <row r="1250" spans="1:4" s="737" customFormat="1" x14ac:dyDescent="0.2">
      <c r="A1250" s="883"/>
      <c r="B1250" s="883"/>
      <c r="C1250" s="883"/>
      <c r="D1250" s="883"/>
    </row>
    <row r="1251" spans="1:4" s="737" customFormat="1" x14ac:dyDescent="0.2">
      <c r="A1251" s="883"/>
      <c r="B1251" s="883"/>
      <c r="C1251" s="883"/>
      <c r="D1251" s="883"/>
    </row>
    <row r="1252" spans="1:4" s="737" customFormat="1" x14ac:dyDescent="0.2">
      <c r="A1252" s="883"/>
      <c r="B1252" s="883"/>
      <c r="C1252" s="883"/>
      <c r="D1252" s="883"/>
    </row>
    <row r="1253" spans="1:4" s="737" customFormat="1" x14ac:dyDescent="0.2">
      <c r="A1253" s="883"/>
      <c r="B1253" s="883"/>
      <c r="C1253" s="883"/>
      <c r="D1253" s="883"/>
    </row>
    <row r="1254" spans="1:4" s="737" customFormat="1" x14ac:dyDescent="0.2">
      <c r="A1254" s="883"/>
      <c r="B1254" s="883"/>
      <c r="C1254" s="883"/>
      <c r="D1254" s="883"/>
    </row>
    <row r="1255" spans="1:4" s="737" customFormat="1" x14ac:dyDescent="0.2">
      <c r="A1255" s="883"/>
      <c r="B1255" s="883"/>
      <c r="C1255" s="883"/>
      <c r="D1255" s="883"/>
    </row>
    <row r="1256" spans="1:4" s="737" customFormat="1" x14ac:dyDescent="0.2">
      <c r="A1256" s="883"/>
      <c r="B1256" s="883"/>
      <c r="C1256" s="883"/>
      <c r="D1256" s="883"/>
    </row>
    <row r="1257" spans="1:4" s="737" customFormat="1" x14ac:dyDescent="0.2">
      <c r="A1257" s="883"/>
      <c r="B1257" s="883"/>
      <c r="C1257" s="883"/>
      <c r="D1257" s="883"/>
    </row>
    <row r="1258" spans="1:4" s="737" customFormat="1" x14ac:dyDescent="0.2">
      <c r="A1258" s="883"/>
      <c r="B1258" s="883"/>
      <c r="C1258" s="883"/>
      <c r="D1258" s="883"/>
    </row>
    <row r="1259" spans="1:4" s="737" customFormat="1" x14ac:dyDescent="0.2">
      <c r="A1259" s="883"/>
      <c r="B1259" s="883"/>
      <c r="C1259" s="883"/>
      <c r="D1259" s="883"/>
    </row>
    <row r="1260" spans="1:4" s="737" customFormat="1" x14ac:dyDescent="0.2">
      <c r="A1260" s="883"/>
      <c r="B1260" s="883"/>
      <c r="C1260" s="883"/>
      <c r="D1260" s="883"/>
    </row>
    <row r="1261" spans="1:4" s="737" customFormat="1" x14ac:dyDescent="0.2">
      <c r="A1261" s="883"/>
      <c r="B1261" s="883"/>
      <c r="C1261" s="883"/>
      <c r="D1261" s="883"/>
    </row>
    <row r="1262" spans="1:4" s="737" customFormat="1" x14ac:dyDescent="0.2">
      <c r="A1262" s="883"/>
      <c r="B1262" s="883"/>
      <c r="C1262" s="883"/>
      <c r="D1262" s="883"/>
    </row>
    <row r="1263" spans="1:4" s="737" customFormat="1" x14ac:dyDescent="0.2">
      <c r="A1263" s="883"/>
      <c r="B1263" s="883"/>
      <c r="C1263" s="883"/>
      <c r="D1263" s="883"/>
    </row>
    <row r="1264" spans="1:4" s="737" customFormat="1" x14ac:dyDescent="0.2">
      <c r="A1264" s="883"/>
      <c r="B1264" s="883"/>
      <c r="C1264" s="883"/>
      <c r="D1264" s="883"/>
    </row>
    <row r="1265" spans="1:4" s="737" customFormat="1" x14ac:dyDescent="0.2">
      <c r="A1265" s="883"/>
      <c r="B1265" s="883"/>
      <c r="C1265" s="883"/>
      <c r="D1265" s="883"/>
    </row>
    <row r="1266" spans="1:4" s="737" customFormat="1" x14ac:dyDescent="0.2">
      <c r="A1266" s="883"/>
      <c r="B1266" s="883"/>
      <c r="C1266" s="883"/>
      <c r="D1266" s="883"/>
    </row>
    <row r="1267" spans="1:4" s="737" customFormat="1" x14ac:dyDescent="0.2">
      <c r="A1267" s="883"/>
      <c r="B1267" s="883"/>
      <c r="C1267" s="883"/>
      <c r="D1267" s="883"/>
    </row>
    <row r="1268" spans="1:4" s="737" customFormat="1" x14ac:dyDescent="0.2">
      <c r="A1268" s="883"/>
      <c r="B1268" s="883"/>
      <c r="C1268" s="883"/>
      <c r="D1268" s="883"/>
    </row>
    <row r="1269" spans="1:4" s="737" customFormat="1" x14ac:dyDescent="0.2">
      <c r="A1269" s="883"/>
      <c r="B1269" s="883"/>
      <c r="C1269" s="883"/>
      <c r="D1269" s="883"/>
    </row>
    <row r="1270" spans="1:4" s="737" customFormat="1" x14ac:dyDescent="0.2">
      <c r="A1270" s="883"/>
      <c r="B1270" s="883"/>
      <c r="C1270" s="883"/>
      <c r="D1270" s="883"/>
    </row>
    <row r="1271" spans="1:4" s="737" customFormat="1" x14ac:dyDescent="0.2">
      <c r="A1271" s="883"/>
      <c r="B1271" s="883"/>
      <c r="C1271" s="883"/>
      <c r="D1271" s="883"/>
    </row>
    <row r="1272" spans="1:4" s="737" customFormat="1" x14ac:dyDescent="0.2">
      <c r="A1272" s="883"/>
      <c r="B1272" s="883"/>
      <c r="C1272" s="883"/>
      <c r="D1272" s="883"/>
    </row>
    <row r="1273" spans="1:4" s="737" customFormat="1" x14ac:dyDescent="0.2">
      <c r="A1273" s="883"/>
      <c r="B1273" s="883"/>
      <c r="C1273" s="883"/>
      <c r="D1273" s="883"/>
    </row>
    <row r="1274" spans="1:4" s="737" customFormat="1" x14ac:dyDescent="0.2">
      <c r="A1274" s="883"/>
      <c r="B1274" s="883"/>
      <c r="C1274" s="883"/>
      <c r="D1274" s="883"/>
    </row>
    <row r="1275" spans="1:4" s="737" customFormat="1" x14ac:dyDescent="0.2">
      <c r="A1275" s="883"/>
      <c r="B1275" s="883"/>
      <c r="C1275" s="883"/>
      <c r="D1275" s="883"/>
    </row>
    <row r="1276" spans="1:4" s="737" customFormat="1" x14ac:dyDescent="0.2">
      <c r="A1276" s="883"/>
      <c r="B1276" s="883"/>
      <c r="C1276" s="883"/>
      <c r="D1276" s="883"/>
    </row>
    <row r="1277" spans="1:4" s="737" customFormat="1" x14ac:dyDescent="0.2">
      <c r="A1277" s="883"/>
      <c r="B1277" s="883"/>
      <c r="C1277" s="883"/>
      <c r="D1277" s="883"/>
    </row>
    <row r="1278" spans="1:4" s="737" customFormat="1" x14ac:dyDescent="0.2">
      <c r="A1278" s="883"/>
      <c r="B1278" s="883"/>
      <c r="C1278" s="883"/>
      <c r="D1278" s="883"/>
    </row>
    <row r="1279" spans="1:4" s="737" customFormat="1" x14ac:dyDescent="0.2">
      <c r="A1279" s="883"/>
      <c r="B1279" s="883"/>
      <c r="C1279" s="883"/>
      <c r="D1279" s="883"/>
    </row>
    <row r="1280" spans="1:4" s="737" customFormat="1" x14ac:dyDescent="0.2">
      <c r="A1280" s="883"/>
      <c r="B1280" s="883"/>
      <c r="C1280" s="883"/>
      <c r="D1280" s="883"/>
    </row>
    <row r="1281" spans="1:4" s="737" customFormat="1" x14ac:dyDescent="0.2">
      <c r="A1281" s="883"/>
      <c r="B1281" s="883"/>
      <c r="C1281" s="883"/>
      <c r="D1281" s="883"/>
    </row>
    <row r="1282" spans="1:4" s="737" customFormat="1" x14ac:dyDescent="0.2">
      <c r="A1282" s="883"/>
      <c r="B1282" s="883"/>
      <c r="C1282" s="883"/>
      <c r="D1282" s="883"/>
    </row>
    <row r="1283" spans="1:4" s="737" customFormat="1" x14ac:dyDescent="0.2">
      <c r="A1283" s="883"/>
      <c r="B1283" s="883"/>
      <c r="C1283" s="883"/>
      <c r="D1283" s="883"/>
    </row>
    <row r="1284" spans="1:4" s="737" customFormat="1" x14ac:dyDescent="0.2">
      <c r="A1284" s="883"/>
      <c r="B1284" s="883"/>
      <c r="C1284" s="883"/>
      <c r="D1284" s="883"/>
    </row>
    <row r="1285" spans="1:4" s="737" customFormat="1" x14ac:dyDescent="0.2">
      <c r="A1285" s="883"/>
      <c r="B1285" s="883"/>
      <c r="C1285" s="883"/>
      <c r="D1285" s="883"/>
    </row>
    <row r="1286" spans="1:4" s="737" customFormat="1" x14ac:dyDescent="0.2">
      <c r="A1286" s="883"/>
      <c r="B1286" s="883"/>
      <c r="C1286" s="883"/>
      <c r="D1286" s="883"/>
    </row>
    <row r="1287" spans="1:4" s="737" customFormat="1" x14ac:dyDescent="0.2">
      <c r="A1287" s="883"/>
      <c r="B1287" s="883"/>
      <c r="C1287" s="883"/>
      <c r="D1287" s="883"/>
    </row>
    <row r="1288" spans="1:4" s="737" customFormat="1" x14ac:dyDescent="0.2">
      <c r="A1288" s="883"/>
      <c r="B1288" s="883"/>
      <c r="C1288" s="883"/>
      <c r="D1288" s="883"/>
    </row>
    <row r="1289" spans="1:4" s="737" customFormat="1" x14ac:dyDescent="0.2">
      <c r="A1289" s="883"/>
      <c r="B1289" s="883"/>
      <c r="C1289" s="883"/>
      <c r="D1289" s="883"/>
    </row>
    <row r="1290" spans="1:4" s="737" customFormat="1" x14ac:dyDescent="0.2">
      <c r="A1290" s="883"/>
      <c r="B1290" s="883"/>
      <c r="C1290" s="883"/>
      <c r="D1290" s="883"/>
    </row>
    <row r="1291" spans="1:4" s="737" customFormat="1" x14ac:dyDescent="0.2">
      <c r="A1291" s="883"/>
      <c r="B1291" s="883"/>
      <c r="C1291" s="883"/>
      <c r="D1291" s="883"/>
    </row>
    <row r="1292" spans="1:4" s="737" customFormat="1" x14ac:dyDescent="0.2">
      <c r="A1292" s="883"/>
      <c r="B1292" s="883"/>
      <c r="C1292" s="883"/>
      <c r="D1292" s="883"/>
    </row>
    <row r="1293" spans="1:4" s="737" customFormat="1" x14ac:dyDescent="0.2">
      <c r="A1293" s="883"/>
      <c r="B1293" s="883"/>
      <c r="C1293" s="883"/>
      <c r="D1293" s="883"/>
    </row>
    <row r="1294" spans="1:4" s="737" customFormat="1" x14ac:dyDescent="0.2">
      <c r="A1294" s="883"/>
      <c r="B1294" s="883"/>
      <c r="C1294" s="883"/>
      <c r="D1294" s="883"/>
    </row>
    <row r="1295" spans="1:4" s="737" customFormat="1" x14ac:dyDescent="0.2">
      <c r="A1295" s="883"/>
      <c r="B1295" s="883"/>
      <c r="C1295" s="883"/>
      <c r="D1295" s="883"/>
    </row>
    <row r="1296" spans="1:4" s="737" customFormat="1" x14ac:dyDescent="0.2">
      <c r="A1296" s="883"/>
      <c r="B1296" s="883"/>
      <c r="C1296" s="883"/>
      <c r="D1296" s="883"/>
    </row>
    <row r="1297" spans="1:4" s="737" customFormat="1" x14ac:dyDescent="0.2">
      <c r="A1297" s="883"/>
      <c r="B1297" s="883"/>
      <c r="C1297" s="883"/>
      <c r="D1297" s="883"/>
    </row>
    <row r="1298" spans="1:4" s="737" customFormat="1" x14ac:dyDescent="0.2">
      <c r="A1298" s="883"/>
      <c r="B1298" s="883"/>
      <c r="C1298" s="883"/>
      <c r="D1298" s="883"/>
    </row>
    <row r="1299" spans="1:4" s="737" customFormat="1" x14ac:dyDescent="0.2">
      <c r="A1299" s="883"/>
      <c r="B1299" s="883"/>
      <c r="C1299" s="883"/>
      <c r="D1299" s="883"/>
    </row>
    <row r="1300" spans="1:4" s="737" customFormat="1" x14ac:dyDescent="0.2">
      <c r="A1300" s="883"/>
      <c r="B1300" s="883"/>
      <c r="C1300" s="883"/>
      <c r="D1300" s="883"/>
    </row>
    <row r="1301" spans="1:4" s="737" customFormat="1" x14ac:dyDescent="0.2">
      <c r="A1301" s="883"/>
      <c r="B1301" s="883"/>
      <c r="C1301" s="883"/>
      <c r="D1301" s="883"/>
    </row>
    <row r="1302" spans="1:4" s="737" customFormat="1" x14ac:dyDescent="0.2">
      <c r="A1302" s="883"/>
      <c r="B1302" s="883"/>
      <c r="C1302" s="883"/>
      <c r="D1302" s="883"/>
    </row>
    <row r="1303" spans="1:4" s="737" customFormat="1" x14ac:dyDescent="0.2">
      <c r="A1303" s="883"/>
      <c r="B1303" s="883"/>
      <c r="C1303" s="883"/>
      <c r="D1303" s="883"/>
    </row>
    <row r="1304" spans="1:4" s="737" customFormat="1" x14ac:dyDescent="0.2">
      <c r="A1304" s="883"/>
      <c r="B1304" s="883"/>
      <c r="C1304" s="883"/>
      <c r="D1304" s="883"/>
    </row>
    <row r="1305" spans="1:4" s="737" customFormat="1" x14ac:dyDescent="0.2">
      <c r="A1305" s="883"/>
      <c r="B1305" s="883"/>
      <c r="C1305" s="883"/>
      <c r="D1305" s="883"/>
    </row>
    <row r="1306" spans="1:4" s="737" customFormat="1" x14ac:dyDescent="0.2">
      <c r="A1306" s="883"/>
      <c r="B1306" s="883"/>
      <c r="C1306" s="883"/>
      <c r="D1306" s="883"/>
    </row>
    <row r="1307" spans="1:4" s="737" customFormat="1" x14ac:dyDescent="0.2">
      <c r="A1307" s="883"/>
      <c r="B1307" s="883"/>
      <c r="C1307" s="883"/>
      <c r="D1307" s="883"/>
    </row>
    <row r="1308" spans="1:4" s="737" customFormat="1" x14ac:dyDescent="0.2">
      <c r="A1308" s="883"/>
      <c r="B1308" s="883"/>
      <c r="C1308" s="883"/>
      <c r="D1308" s="883"/>
    </row>
    <row r="1309" spans="1:4" s="737" customFormat="1" x14ac:dyDescent="0.2">
      <c r="A1309" s="883"/>
      <c r="B1309" s="883"/>
      <c r="C1309" s="883"/>
      <c r="D1309" s="883"/>
    </row>
    <row r="1310" spans="1:4" s="737" customFormat="1" x14ac:dyDescent="0.2">
      <c r="A1310" s="883"/>
      <c r="B1310" s="883"/>
      <c r="C1310" s="883"/>
      <c r="D1310" s="883"/>
    </row>
    <row r="1311" spans="1:4" s="737" customFormat="1" x14ac:dyDescent="0.2">
      <c r="A1311" s="883"/>
      <c r="B1311" s="883"/>
      <c r="C1311" s="883"/>
      <c r="D1311" s="883"/>
    </row>
    <row r="1312" spans="1:4" s="737" customFormat="1" x14ac:dyDescent="0.2">
      <c r="A1312" s="883"/>
      <c r="B1312" s="883"/>
      <c r="C1312" s="883"/>
      <c r="D1312" s="883"/>
    </row>
    <row r="1313" spans="1:4" s="737" customFormat="1" x14ac:dyDescent="0.2">
      <c r="A1313" s="883"/>
      <c r="B1313" s="883"/>
      <c r="C1313" s="883"/>
      <c r="D1313" s="883"/>
    </row>
    <row r="1314" spans="1:4" s="737" customFormat="1" x14ac:dyDescent="0.2">
      <c r="A1314" s="883"/>
      <c r="B1314" s="883"/>
      <c r="C1314" s="883"/>
      <c r="D1314" s="883"/>
    </row>
    <row r="1315" spans="1:4" s="737" customFormat="1" x14ac:dyDescent="0.2">
      <c r="A1315" s="883"/>
      <c r="B1315" s="883"/>
      <c r="C1315" s="883"/>
      <c r="D1315" s="883"/>
    </row>
    <row r="1316" spans="1:4" s="737" customFormat="1" x14ac:dyDescent="0.2">
      <c r="A1316" s="883"/>
      <c r="B1316" s="883"/>
      <c r="C1316" s="883"/>
      <c r="D1316" s="883"/>
    </row>
    <row r="1317" spans="1:4" s="737" customFormat="1" x14ac:dyDescent="0.2">
      <c r="A1317" s="883"/>
      <c r="B1317" s="883"/>
      <c r="C1317" s="883"/>
      <c r="D1317" s="883"/>
    </row>
    <row r="1318" spans="1:4" s="737" customFormat="1" x14ac:dyDescent="0.2">
      <c r="A1318" s="883"/>
      <c r="B1318" s="883"/>
      <c r="C1318" s="883"/>
      <c r="D1318" s="883"/>
    </row>
    <row r="1319" spans="1:4" s="737" customFormat="1" x14ac:dyDescent="0.2">
      <c r="A1319" s="883"/>
      <c r="B1319" s="883"/>
      <c r="C1319" s="883"/>
      <c r="D1319" s="883"/>
    </row>
    <row r="1320" spans="1:4" s="737" customFormat="1" x14ac:dyDescent="0.2">
      <c r="A1320" s="883"/>
      <c r="B1320" s="883"/>
      <c r="C1320" s="883"/>
      <c r="D1320" s="883"/>
    </row>
    <row r="1321" spans="1:4" s="737" customFormat="1" x14ac:dyDescent="0.2">
      <c r="A1321" s="883"/>
      <c r="B1321" s="883"/>
      <c r="C1321" s="883"/>
      <c r="D1321" s="883"/>
    </row>
    <row r="1322" spans="1:4" s="737" customFormat="1" x14ac:dyDescent="0.2">
      <c r="A1322" s="883"/>
      <c r="B1322" s="883"/>
      <c r="C1322" s="883"/>
      <c r="D1322" s="883"/>
    </row>
    <row r="1323" spans="1:4" s="737" customFormat="1" x14ac:dyDescent="0.2">
      <c r="A1323" s="883"/>
      <c r="B1323" s="883"/>
      <c r="C1323" s="883"/>
      <c r="D1323" s="883"/>
    </row>
    <row r="1324" spans="1:4" s="737" customFormat="1" x14ac:dyDescent="0.2">
      <c r="A1324" s="883"/>
      <c r="B1324" s="883"/>
      <c r="C1324" s="883"/>
      <c r="D1324" s="883"/>
    </row>
    <row r="1325" spans="1:4" s="737" customFormat="1" x14ac:dyDescent="0.2">
      <c r="A1325" s="883"/>
      <c r="B1325" s="883"/>
      <c r="C1325" s="883"/>
      <c r="D1325" s="883"/>
    </row>
    <row r="1326" spans="1:4" s="737" customFormat="1" x14ac:dyDescent="0.2">
      <c r="A1326" s="883"/>
      <c r="B1326" s="883"/>
      <c r="C1326" s="883"/>
      <c r="D1326" s="883"/>
    </row>
    <row r="1327" spans="1:4" s="737" customFormat="1" x14ac:dyDescent="0.2">
      <c r="A1327" s="883"/>
      <c r="B1327" s="883"/>
      <c r="C1327" s="883"/>
      <c r="D1327" s="883"/>
    </row>
    <row r="1328" spans="1:4" s="737" customFormat="1" x14ac:dyDescent="0.2">
      <c r="A1328" s="883"/>
      <c r="B1328" s="883"/>
      <c r="C1328" s="883"/>
      <c r="D1328" s="883"/>
    </row>
    <row r="1329" spans="1:4" s="737" customFormat="1" x14ac:dyDescent="0.2">
      <c r="A1329" s="883"/>
      <c r="B1329" s="883"/>
      <c r="C1329" s="883"/>
      <c r="D1329" s="883"/>
    </row>
    <row r="1330" spans="1:4" s="737" customFormat="1" x14ac:dyDescent="0.2">
      <c r="A1330" s="883"/>
      <c r="B1330" s="883"/>
      <c r="C1330" s="883"/>
      <c r="D1330" s="883"/>
    </row>
    <row r="1331" spans="1:4" s="737" customFormat="1" x14ac:dyDescent="0.2">
      <c r="A1331" s="883"/>
      <c r="B1331" s="883"/>
      <c r="C1331" s="883"/>
      <c r="D1331" s="883"/>
    </row>
    <row r="1332" spans="1:4" s="737" customFormat="1" x14ac:dyDescent="0.2">
      <c r="A1332" s="883"/>
      <c r="B1332" s="883"/>
      <c r="C1332" s="883"/>
      <c r="D1332" s="883"/>
    </row>
    <row r="1333" spans="1:4" s="737" customFormat="1" x14ac:dyDescent="0.2">
      <c r="A1333" s="883"/>
      <c r="B1333" s="883"/>
      <c r="C1333" s="883"/>
      <c r="D1333" s="883"/>
    </row>
    <row r="1334" spans="1:4" s="737" customFormat="1" x14ac:dyDescent="0.2">
      <c r="A1334" s="883"/>
      <c r="B1334" s="883"/>
      <c r="C1334" s="883"/>
      <c r="D1334" s="883"/>
    </row>
    <row r="1335" spans="1:4" s="737" customFormat="1" x14ac:dyDescent="0.2">
      <c r="A1335" s="883"/>
      <c r="B1335" s="883"/>
      <c r="C1335" s="883"/>
      <c r="D1335" s="883"/>
    </row>
    <row r="1336" spans="1:4" s="737" customFormat="1" x14ac:dyDescent="0.2">
      <c r="A1336" s="883"/>
      <c r="B1336" s="883"/>
      <c r="C1336" s="883"/>
      <c r="D1336" s="883"/>
    </row>
    <row r="1337" spans="1:4" s="737" customFormat="1" x14ac:dyDescent="0.2">
      <c r="A1337" s="883"/>
      <c r="B1337" s="883"/>
      <c r="C1337" s="883"/>
      <c r="D1337" s="883"/>
    </row>
    <row r="1338" spans="1:4" s="737" customFormat="1" x14ac:dyDescent="0.2">
      <c r="A1338" s="883"/>
      <c r="B1338" s="883"/>
      <c r="C1338" s="883"/>
      <c r="D1338" s="883"/>
    </row>
    <row r="1339" spans="1:4" s="737" customFormat="1" x14ac:dyDescent="0.2">
      <c r="A1339" s="883"/>
      <c r="B1339" s="883"/>
      <c r="C1339" s="883"/>
      <c r="D1339" s="883"/>
    </row>
    <row r="1340" spans="1:4" s="737" customFormat="1" x14ac:dyDescent="0.2">
      <c r="A1340" s="883"/>
      <c r="B1340" s="883"/>
      <c r="C1340" s="883"/>
      <c r="D1340" s="883"/>
    </row>
    <row r="1341" spans="1:4" s="737" customFormat="1" x14ac:dyDescent="0.2">
      <c r="A1341" s="883"/>
      <c r="B1341" s="883"/>
      <c r="C1341" s="883"/>
      <c r="D1341" s="883"/>
    </row>
    <row r="1342" spans="1:4" s="737" customFormat="1" x14ac:dyDescent="0.2">
      <c r="A1342" s="883"/>
      <c r="B1342" s="883"/>
      <c r="C1342" s="883"/>
      <c r="D1342" s="883"/>
    </row>
    <row r="1343" spans="1:4" s="737" customFormat="1" x14ac:dyDescent="0.2">
      <c r="A1343" s="883"/>
      <c r="B1343" s="883"/>
      <c r="C1343" s="883"/>
      <c r="D1343" s="883"/>
    </row>
    <row r="1344" spans="1:4" s="737" customFormat="1" x14ac:dyDescent="0.2">
      <c r="A1344" s="883"/>
      <c r="B1344" s="883"/>
      <c r="C1344" s="883"/>
      <c r="D1344" s="883"/>
    </row>
    <row r="1345" spans="1:4" s="737" customFormat="1" x14ac:dyDescent="0.2">
      <c r="A1345" s="883"/>
      <c r="B1345" s="883"/>
      <c r="C1345" s="883"/>
      <c r="D1345" s="883"/>
    </row>
    <row r="1346" spans="1:4" s="737" customFormat="1" x14ac:dyDescent="0.2">
      <c r="A1346" s="883"/>
      <c r="B1346" s="883"/>
      <c r="C1346" s="883"/>
      <c r="D1346" s="883"/>
    </row>
    <row r="1347" spans="1:4" s="737" customFormat="1" x14ac:dyDescent="0.2">
      <c r="A1347" s="883"/>
      <c r="B1347" s="883"/>
      <c r="C1347" s="883"/>
      <c r="D1347" s="883"/>
    </row>
    <row r="1348" spans="1:4" s="737" customFormat="1" x14ac:dyDescent="0.2">
      <c r="A1348" s="883"/>
      <c r="B1348" s="883"/>
      <c r="C1348" s="883"/>
      <c r="D1348" s="883"/>
    </row>
    <row r="1349" spans="1:4" s="737" customFormat="1" x14ac:dyDescent="0.2">
      <c r="A1349" s="883"/>
      <c r="B1349" s="883"/>
      <c r="C1349" s="883"/>
      <c r="D1349" s="883"/>
    </row>
    <row r="1350" spans="1:4" s="737" customFormat="1" x14ac:dyDescent="0.2">
      <c r="A1350" s="883"/>
      <c r="B1350" s="883"/>
      <c r="C1350" s="883"/>
      <c r="D1350" s="883"/>
    </row>
    <row r="1351" spans="1:4" s="737" customFormat="1" x14ac:dyDescent="0.2">
      <c r="A1351" s="883"/>
      <c r="B1351" s="883"/>
      <c r="C1351" s="883"/>
      <c r="D1351" s="883"/>
    </row>
    <row r="1352" spans="1:4" s="737" customFormat="1" x14ac:dyDescent="0.2">
      <c r="A1352" s="883"/>
      <c r="B1352" s="883"/>
      <c r="C1352" s="883"/>
      <c r="D1352" s="883"/>
    </row>
    <row r="1353" spans="1:4" s="737" customFormat="1" x14ac:dyDescent="0.2">
      <c r="A1353" s="883"/>
      <c r="B1353" s="883"/>
      <c r="C1353" s="883"/>
      <c r="D1353" s="883"/>
    </row>
    <row r="1354" spans="1:4" s="737" customFormat="1" x14ac:dyDescent="0.2">
      <c r="A1354" s="883"/>
      <c r="B1354" s="883"/>
      <c r="C1354" s="883"/>
      <c r="D1354" s="883"/>
    </row>
    <row r="1355" spans="1:4" s="737" customFormat="1" x14ac:dyDescent="0.2">
      <c r="A1355" s="883"/>
      <c r="B1355" s="883"/>
      <c r="C1355" s="883"/>
      <c r="D1355" s="883"/>
    </row>
    <row r="1356" spans="1:4" s="737" customFormat="1" x14ac:dyDescent="0.2">
      <c r="A1356" s="883"/>
      <c r="B1356" s="883"/>
      <c r="C1356" s="883"/>
      <c r="D1356" s="883"/>
    </row>
    <row r="1357" spans="1:4" s="737" customFormat="1" x14ac:dyDescent="0.2">
      <c r="A1357" s="883"/>
      <c r="B1357" s="883"/>
      <c r="C1357" s="883"/>
      <c r="D1357" s="883"/>
    </row>
    <row r="1358" spans="1:4" s="737" customFormat="1" x14ac:dyDescent="0.2">
      <c r="A1358" s="883"/>
      <c r="B1358" s="883"/>
      <c r="C1358" s="883"/>
      <c r="D1358" s="883"/>
    </row>
    <row r="1359" spans="1:4" s="737" customFormat="1" x14ac:dyDescent="0.2">
      <c r="A1359" s="883"/>
      <c r="B1359" s="883"/>
      <c r="C1359" s="883"/>
      <c r="D1359" s="883"/>
    </row>
    <row r="1360" spans="1:4" s="737" customFormat="1" x14ac:dyDescent="0.2">
      <c r="A1360" s="883"/>
      <c r="B1360" s="883"/>
      <c r="C1360" s="883"/>
      <c r="D1360" s="883"/>
    </row>
    <row r="1361" spans="1:4" s="737" customFormat="1" x14ac:dyDescent="0.2">
      <c r="A1361" s="883"/>
      <c r="B1361" s="883"/>
      <c r="C1361" s="883"/>
      <c r="D1361" s="883"/>
    </row>
    <row r="1362" spans="1:4" s="737" customFormat="1" x14ac:dyDescent="0.2">
      <c r="A1362" s="883"/>
      <c r="B1362" s="883"/>
      <c r="C1362" s="883"/>
      <c r="D1362" s="883"/>
    </row>
    <row r="1363" spans="1:4" s="737" customFormat="1" x14ac:dyDescent="0.2">
      <c r="A1363" s="883"/>
      <c r="B1363" s="883"/>
      <c r="C1363" s="883"/>
      <c r="D1363" s="883"/>
    </row>
    <row r="1364" spans="1:4" s="737" customFormat="1" x14ac:dyDescent="0.2">
      <c r="A1364" s="883"/>
      <c r="B1364" s="883"/>
      <c r="C1364" s="883"/>
      <c r="D1364" s="883"/>
    </row>
    <row r="1365" spans="1:4" s="737" customFormat="1" x14ac:dyDescent="0.2">
      <c r="A1365" s="883"/>
      <c r="B1365" s="883"/>
      <c r="C1365" s="883"/>
      <c r="D1365" s="883"/>
    </row>
    <row r="1366" spans="1:4" s="737" customFormat="1" x14ac:dyDescent="0.2">
      <c r="A1366" s="883"/>
      <c r="B1366" s="883"/>
      <c r="C1366" s="883"/>
      <c r="D1366" s="883"/>
    </row>
    <row r="1367" spans="1:4" s="737" customFormat="1" x14ac:dyDescent="0.2">
      <c r="A1367" s="883"/>
      <c r="B1367" s="883"/>
      <c r="C1367" s="883"/>
      <c r="D1367" s="883"/>
    </row>
    <row r="1368" spans="1:4" s="737" customFormat="1" x14ac:dyDescent="0.2">
      <c r="A1368" s="883"/>
      <c r="B1368" s="883"/>
      <c r="C1368" s="883"/>
      <c r="D1368" s="883"/>
    </row>
    <row r="1369" spans="1:4" s="737" customFormat="1" x14ac:dyDescent="0.2">
      <c r="A1369" s="883"/>
      <c r="B1369" s="883"/>
      <c r="C1369" s="883"/>
      <c r="D1369" s="883"/>
    </row>
    <row r="1370" spans="1:4" s="737" customFormat="1" x14ac:dyDescent="0.2">
      <c r="A1370" s="883"/>
      <c r="B1370" s="883"/>
      <c r="C1370" s="883"/>
      <c r="D1370" s="883"/>
    </row>
    <row r="1371" spans="1:4" s="737" customFormat="1" x14ac:dyDescent="0.2">
      <c r="A1371" s="883"/>
      <c r="B1371" s="883"/>
      <c r="C1371" s="883"/>
      <c r="D1371" s="883"/>
    </row>
    <row r="1372" spans="1:4" s="737" customFormat="1" x14ac:dyDescent="0.2">
      <c r="A1372" s="883"/>
      <c r="B1372" s="883"/>
      <c r="C1372" s="883"/>
      <c r="D1372" s="883"/>
    </row>
    <row r="1373" spans="1:4" s="737" customFormat="1" x14ac:dyDescent="0.2">
      <c r="A1373" s="883"/>
      <c r="B1373" s="883"/>
      <c r="C1373" s="883"/>
      <c r="D1373" s="883"/>
    </row>
    <row r="1374" spans="1:4" s="737" customFormat="1" x14ac:dyDescent="0.2">
      <c r="A1374" s="883"/>
      <c r="B1374" s="883"/>
      <c r="C1374" s="883"/>
      <c r="D1374" s="883"/>
    </row>
    <row r="1375" spans="1:4" s="737" customFormat="1" x14ac:dyDescent="0.2">
      <c r="A1375" s="883"/>
      <c r="B1375" s="883"/>
      <c r="C1375" s="883"/>
      <c r="D1375" s="883"/>
    </row>
    <row r="1376" spans="1:4" s="737" customFormat="1" x14ac:dyDescent="0.2">
      <c r="A1376" s="883"/>
      <c r="B1376" s="883"/>
      <c r="C1376" s="883"/>
      <c r="D1376" s="883"/>
    </row>
    <row r="1377" spans="1:4" s="737" customFormat="1" x14ac:dyDescent="0.2">
      <c r="A1377" s="883"/>
      <c r="B1377" s="883"/>
      <c r="C1377" s="883"/>
      <c r="D1377" s="883"/>
    </row>
    <row r="1378" spans="1:4" s="737" customFormat="1" x14ac:dyDescent="0.2">
      <c r="A1378" s="883"/>
      <c r="B1378" s="883"/>
      <c r="C1378" s="883"/>
      <c r="D1378" s="883"/>
    </row>
    <row r="1379" spans="1:4" s="737" customFormat="1" x14ac:dyDescent="0.2">
      <c r="A1379" s="883"/>
      <c r="B1379" s="883"/>
      <c r="C1379" s="883"/>
      <c r="D1379" s="883"/>
    </row>
    <row r="1380" spans="1:4" s="737" customFormat="1" x14ac:dyDescent="0.2">
      <c r="A1380" s="883"/>
      <c r="B1380" s="883"/>
      <c r="C1380" s="883"/>
      <c r="D1380" s="883"/>
    </row>
    <row r="1381" spans="1:4" s="737" customFormat="1" x14ac:dyDescent="0.2">
      <c r="A1381" s="883"/>
      <c r="B1381" s="883"/>
      <c r="C1381" s="883"/>
      <c r="D1381" s="883"/>
    </row>
    <row r="1382" spans="1:4" s="737" customFormat="1" x14ac:dyDescent="0.2">
      <c r="A1382" s="883"/>
      <c r="B1382" s="883"/>
      <c r="C1382" s="883"/>
      <c r="D1382" s="883"/>
    </row>
    <row r="1383" spans="1:4" s="737" customFormat="1" x14ac:dyDescent="0.2">
      <c r="A1383" s="883"/>
      <c r="B1383" s="883"/>
      <c r="C1383" s="883"/>
      <c r="D1383" s="883"/>
    </row>
    <row r="1384" spans="1:4" s="737" customFormat="1" x14ac:dyDescent="0.2">
      <c r="A1384" s="883"/>
      <c r="B1384" s="883"/>
      <c r="C1384" s="883"/>
      <c r="D1384" s="883"/>
    </row>
    <row r="1385" spans="1:4" s="737" customFormat="1" x14ac:dyDescent="0.2">
      <c r="A1385" s="883"/>
      <c r="B1385" s="883"/>
      <c r="C1385" s="883"/>
      <c r="D1385" s="883"/>
    </row>
    <row r="1386" spans="1:4" s="737" customFormat="1" x14ac:dyDescent="0.2">
      <c r="A1386" s="883"/>
      <c r="B1386" s="883"/>
      <c r="C1386" s="883"/>
      <c r="D1386" s="883"/>
    </row>
    <row r="1387" spans="1:4" s="737" customFormat="1" x14ac:dyDescent="0.2">
      <c r="A1387" s="883"/>
      <c r="B1387" s="883"/>
      <c r="C1387" s="883"/>
      <c r="D1387" s="883"/>
    </row>
    <row r="1388" spans="1:4" s="737" customFormat="1" x14ac:dyDescent="0.2">
      <c r="A1388" s="883"/>
      <c r="B1388" s="883"/>
      <c r="C1388" s="883"/>
      <c r="D1388" s="883"/>
    </row>
    <row r="1389" spans="1:4" s="737" customFormat="1" x14ac:dyDescent="0.2">
      <c r="A1389" s="883"/>
      <c r="B1389" s="883"/>
      <c r="C1389" s="883"/>
      <c r="D1389" s="883"/>
    </row>
    <row r="1390" spans="1:4" s="737" customFormat="1" x14ac:dyDescent="0.2">
      <c r="A1390" s="883"/>
      <c r="B1390" s="883"/>
      <c r="C1390" s="883"/>
      <c r="D1390" s="883"/>
    </row>
    <row r="1391" spans="1:4" s="737" customFormat="1" x14ac:dyDescent="0.2">
      <c r="A1391" s="883"/>
      <c r="B1391" s="883"/>
      <c r="C1391" s="883"/>
      <c r="D1391" s="883"/>
    </row>
    <row r="1392" spans="1:4" s="737" customFormat="1" x14ac:dyDescent="0.2">
      <c r="A1392" s="883"/>
      <c r="B1392" s="883"/>
      <c r="C1392" s="883"/>
      <c r="D1392" s="883"/>
    </row>
    <row r="1393" spans="1:4" s="737" customFormat="1" x14ac:dyDescent="0.2">
      <c r="A1393" s="883"/>
      <c r="B1393" s="883"/>
      <c r="C1393" s="883"/>
      <c r="D1393" s="883"/>
    </row>
    <row r="1394" spans="1:4" s="737" customFormat="1" x14ac:dyDescent="0.2">
      <c r="A1394" s="883"/>
      <c r="B1394" s="883"/>
      <c r="C1394" s="883"/>
      <c r="D1394" s="883"/>
    </row>
    <row r="1395" spans="1:4" s="737" customFormat="1" x14ac:dyDescent="0.2">
      <c r="A1395" s="883"/>
      <c r="B1395" s="883"/>
      <c r="C1395" s="883"/>
      <c r="D1395" s="883"/>
    </row>
    <row r="1396" spans="1:4" s="737" customFormat="1" x14ac:dyDescent="0.2">
      <c r="A1396" s="883"/>
      <c r="B1396" s="883"/>
      <c r="C1396" s="883"/>
      <c r="D1396" s="883"/>
    </row>
    <row r="1397" spans="1:4" s="737" customFormat="1" x14ac:dyDescent="0.2">
      <c r="A1397" s="883"/>
      <c r="B1397" s="883"/>
      <c r="C1397" s="883"/>
      <c r="D1397" s="883"/>
    </row>
    <row r="1398" spans="1:4" s="737" customFormat="1" x14ac:dyDescent="0.2">
      <c r="A1398" s="883"/>
      <c r="B1398" s="883"/>
      <c r="C1398" s="883"/>
      <c r="D1398" s="883"/>
    </row>
    <row r="1399" spans="1:4" s="737" customFormat="1" x14ac:dyDescent="0.2">
      <c r="A1399" s="883"/>
      <c r="B1399" s="883"/>
      <c r="C1399" s="883"/>
      <c r="D1399" s="883"/>
    </row>
    <row r="1400" spans="1:4" s="737" customFormat="1" x14ac:dyDescent="0.2">
      <c r="A1400" s="883"/>
      <c r="B1400" s="883"/>
      <c r="C1400" s="883"/>
      <c r="D1400" s="883"/>
    </row>
    <row r="1401" spans="1:4" s="737" customFormat="1" x14ac:dyDescent="0.2">
      <c r="A1401" s="883"/>
      <c r="B1401" s="883"/>
      <c r="C1401" s="883"/>
      <c r="D1401" s="883"/>
    </row>
    <row r="1402" spans="1:4" s="737" customFormat="1" x14ac:dyDescent="0.2">
      <c r="A1402" s="883"/>
      <c r="B1402" s="883"/>
      <c r="C1402" s="883"/>
      <c r="D1402" s="883"/>
    </row>
    <row r="1403" spans="1:4" s="737" customFormat="1" x14ac:dyDescent="0.2">
      <c r="A1403" s="883"/>
      <c r="B1403" s="883"/>
      <c r="C1403" s="883"/>
      <c r="D1403" s="883"/>
    </row>
    <row r="1404" spans="1:4" s="737" customFormat="1" x14ac:dyDescent="0.2">
      <c r="A1404" s="883"/>
      <c r="B1404" s="883"/>
      <c r="C1404" s="883"/>
      <c r="D1404" s="883"/>
    </row>
    <row r="1405" spans="1:4" s="737" customFormat="1" x14ac:dyDescent="0.2">
      <c r="A1405" s="883"/>
      <c r="B1405" s="883"/>
      <c r="C1405" s="883"/>
      <c r="D1405" s="883"/>
    </row>
    <row r="1406" spans="1:4" s="737" customFormat="1" x14ac:dyDescent="0.2">
      <c r="A1406" s="883"/>
      <c r="B1406" s="883"/>
      <c r="C1406" s="883"/>
      <c r="D1406" s="883"/>
    </row>
    <row r="1407" spans="1:4" s="737" customFormat="1" x14ac:dyDescent="0.2">
      <c r="A1407" s="883"/>
      <c r="B1407" s="883"/>
      <c r="C1407" s="883"/>
      <c r="D1407" s="883"/>
    </row>
    <row r="1408" spans="1:4" s="737" customFormat="1" x14ac:dyDescent="0.2">
      <c r="A1408" s="883"/>
      <c r="B1408" s="883"/>
      <c r="C1408" s="883"/>
      <c r="D1408" s="883"/>
    </row>
    <row r="1409" spans="1:4" s="737" customFormat="1" x14ac:dyDescent="0.2">
      <c r="A1409" s="883"/>
      <c r="B1409" s="883"/>
      <c r="C1409" s="883"/>
      <c r="D1409" s="883"/>
    </row>
    <row r="1410" spans="1:4" s="737" customFormat="1" x14ac:dyDescent="0.2">
      <c r="A1410" s="883"/>
      <c r="B1410" s="883"/>
      <c r="C1410" s="883"/>
      <c r="D1410" s="883"/>
    </row>
    <row r="1411" spans="1:4" s="737" customFormat="1" x14ac:dyDescent="0.2">
      <c r="A1411" s="883"/>
      <c r="B1411" s="883"/>
      <c r="C1411" s="883"/>
      <c r="D1411" s="883"/>
    </row>
    <row r="1412" spans="1:4" s="737" customFormat="1" x14ac:dyDescent="0.2">
      <c r="A1412" s="883"/>
      <c r="B1412" s="883"/>
      <c r="C1412" s="883"/>
      <c r="D1412" s="883"/>
    </row>
  </sheetData>
  <mergeCells count="18">
    <mergeCell ref="C8:D8"/>
    <mergeCell ref="C9:D9"/>
    <mergeCell ref="B5:D5"/>
    <mergeCell ref="C10:D10"/>
    <mergeCell ref="C11:D11"/>
    <mergeCell ref="C12:D12"/>
    <mergeCell ref="A19:D1412"/>
    <mergeCell ref="C13:D13"/>
    <mergeCell ref="C14:D14"/>
    <mergeCell ref="C15:D15"/>
    <mergeCell ref="C16:D16"/>
    <mergeCell ref="B17:D17"/>
    <mergeCell ref="B18:D18"/>
    <mergeCell ref="A2:A18"/>
    <mergeCell ref="B2:D2"/>
    <mergeCell ref="B3:D3"/>
    <mergeCell ref="B4:D4"/>
    <mergeCell ref="B6:D6"/>
  </mergeCells>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EDFF-5CBC-4141-8907-36C5FD6327B8}">
  <dimension ref="A1:J89"/>
  <sheetViews>
    <sheetView showGridLines="0" zoomScale="70" zoomScaleNormal="70" zoomScaleSheetLayoutView="100" workbookViewId="0">
      <selection activeCell="D8" sqref="D8:F8"/>
    </sheetView>
  </sheetViews>
  <sheetFormatPr defaultColWidth="9" defaultRowHeight="15.75" x14ac:dyDescent="0.25"/>
  <cols>
    <col min="1" max="1" width="10.625" style="42" customWidth="1"/>
    <col min="2" max="2" width="59" style="42" customWidth="1"/>
    <col min="3" max="3" width="50.75" style="42" customWidth="1"/>
    <col min="4" max="5" width="48.625" style="42" customWidth="1"/>
    <col min="6" max="6" width="47.75" style="42" customWidth="1"/>
    <col min="7" max="7" width="9" style="42" customWidth="1"/>
    <col min="8" max="8" width="0.75" style="42" customWidth="1"/>
    <col min="9" max="10" width="9" style="42" hidden="1" customWidth="1"/>
    <col min="11" max="16384" width="9" style="42"/>
  </cols>
  <sheetData>
    <row r="1" spans="1:6" ht="16.5" thickBot="1" x14ac:dyDescent="0.3">
      <c r="A1" s="490" t="s">
        <v>43</v>
      </c>
      <c r="B1" s="491"/>
      <c r="C1" s="491"/>
    </row>
    <row r="2" spans="1:6" x14ac:dyDescent="0.25">
      <c r="A2" s="492"/>
      <c r="B2" s="493" t="s">
        <v>43</v>
      </c>
      <c r="C2" s="493"/>
      <c r="D2" s="179"/>
      <c r="E2" s="179"/>
      <c r="F2" s="180"/>
    </row>
    <row r="3" spans="1:6" x14ac:dyDescent="0.25">
      <c r="A3" s="494"/>
      <c r="B3" s="495" t="s">
        <v>43</v>
      </c>
      <c r="C3" s="495"/>
      <c r="F3" s="181"/>
    </row>
    <row r="4" spans="1:6" ht="18" customHeight="1" x14ac:dyDescent="0.25">
      <c r="A4" s="494"/>
      <c r="B4" s="495" t="s">
        <v>43</v>
      </c>
      <c r="C4" s="495"/>
      <c r="D4" s="1060" t="s">
        <v>359</v>
      </c>
      <c r="E4" s="1060"/>
      <c r="F4" s="1067"/>
    </row>
    <row r="5" spans="1:6" ht="18" customHeight="1" x14ac:dyDescent="0.25">
      <c r="A5" s="494"/>
      <c r="B5" s="495"/>
      <c r="C5" s="495"/>
      <c r="D5" s="1068"/>
      <c r="E5" s="1068"/>
      <c r="F5" s="1067"/>
    </row>
    <row r="6" spans="1:6" s="269" customFormat="1" ht="19.5" thickBot="1" x14ac:dyDescent="0.35">
      <c r="A6" s="496"/>
      <c r="B6" s="44"/>
      <c r="C6" s="44"/>
      <c r="D6" s="1062" t="s">
        <v>47</v>
      </c>
      <c r="E6" s="1062"/>
      <c r="F6" s="1069"/>
    </row>
    <row r="7" spans="1:6" ht="18" customHeight="1" x14ac:dyDescent="0.3">
      <c r="A7" s="492"/>
      <c r="B7" s="493" t="s">
        <v>43</v>
      </c>
      <c r="C7" s="493"/>
      <c r="D7" s="1070" t="s">
        <v>197</v>
      </c>
      <c r="E7" s="1070"/>
      <c r="F7" s="1071"/>
    </row>
    <row r="8" spans="1:6" ht="18" customHeight="1" x14ac:dyDescent="0.3">
      <c r="A8" s="494"/>
      <c r="B8" s="495"/>
      <c r="C8" s="495"/>
      <c r="D8" s="1072" t="s">
        <v>360</v>
      </c>
      <c r="E8" s="1072"/>
      <c r="F8" s="1069"/>
    </row>
    <row r="9" spans="1:6" x14ac:dyDescent="0.25">
      <c r="A9" s="497"/>
      <c r="B9" s="498"/>
      <c r="C9" s="498"/>
      <c r="D9" s="498"/>
      <c r="E9" s="498"/>
      <c r="F9" s="182"/>
    </row>
    <row r="10" spans="1:6" x14ac:dyDescent="0.25">
      <c r="A10" s="499" t="s">
        <v>43</v>
      </c>
      <c r="B10" s="122"/>
      <c r="C10" s="500"/>
      <c r="D10" s="1073" t="s">
        <v>361</v>
      </c>
      <c r="E10" s="1074"/>
      <c r="F10" s="1075"/>
    </row>
    <row r="11" spans="1:6" ht="18" customHeight="1" x14ac:dyDescent="0.25">
      <c r="A11" s="183" t="s">
        <v>53</v>
      </c>
      <c r="B11" s="184" t="s">
        <v>53</v>
      </c>
      <c r="C11" s="501"/>
      <c r="D11" s="1044"/>
      <c r="E11" s="1076"/>
      <c r="F11" s="1077"/>
    </row>
    <row r="12" spans="1:6" ht="15.75" customHeight="1" x14ac:dyDescent="0.25">
      <c r="A12" s="183" t="s">
        <v>55</v>
      </c>
      <c r="B12" s="184"/>
      <c r="C12" s="1064" t="s">
        <v>362</v>
      </c>
      <c r="D12" s="1064" t="s">
        <v>363</v>
      </c>
      <c r="E12" s="1064" t="s">
        <v>364</v>
      </c>
      <c r="F12" s="1066" t="s">
        <v>365</v>
      </c>
    </row>
    <row r="13" spans="1:6" s="504" customFormat="1" ht="15.6" customHeight="1" x14ac:dyDescent="0.25">
      <c r="A13" s="502" t="s">
        <v>43</v>
      </c>
      <c r="B13" s="503"/>
      <c r="C13" s="1065"/>
      <c r="D13" s="1065"/>
      <c r="E13" s="1065"/>
      <c r="F13" s="1041"/>
    </row>
    <row r="14" spans="1:6" ht="20.100000000000001" customHeight="1" x14ac:dyDescent="0.25">
      <c r="A14" s="505">
        <v>1</v>
      </c>
      <c r="B14" s="506" t="s">
        <v>58</v>
      </c>
      <c r="C14" s="507" t="s">
        <v>366</v>
      </c>
      <c r="D14" s="507" t="s">
        <v>366</v>
      </c>
      <c r="E14" s="507" t="s">
        <v>367</v>
      </c>
      <c r="F14" s="508" t="s">
        <v>368</v>
      </c>
    </row>
    <row r="15" spans="1:6" ht="40.15" customHeight="1" x14ac:dyDescent="0.25">
      <c r="A15" s="505">
        <v>1.1000000000000001</v>
      </c>
      <c r="B15" s="509" t="s">
        <v>61</v>
      </c>
      <c r="C15" s="507" t="s">
        <v>369</v>
      </c>
      <c r="D15" s="507" t="s">
        <v>369</v>
      </c>
      <c r="E15" s="507" t="s">
        <v>370</v>
      </c>
      <c r="F15" s="510">
        <v>245.01</v>
      </c>
    </row>
    <row r="16" spans="1:6" ht="20.100000000000001" customHeight="1" x14ac:dyDescent="0.25">
      <c r="A16" s="505" t="s">
        <v>62</v>
      </c>
      <c r="B16" s="185" t="s">
        <v>63</v>
      </c>
      <c r="C16" s="511">
        <v>4401.1099999999997</v>
      </c>
      <c r="D16" s="511">
        <v>4401.1099999999997</v>
      </c>
      <c r="E16" s="512" t="s">
        <v>371</v>
      </c>
      <c r="F16" s="513" t="s">
        <v>372</v>
      </c>
    </row>
    <row r="17" spans="1:6" ht="20.100000000000001" customHeight="1" x14ac:dyDescent="0.25">
      <c r="A17" s="505" t="s">
        <v>64</v>
      </c>
      <c r="B17" s="514" t="s">
        <v>65</v>
      </c>
      <c r="C17" s="515">
        <v>4401.12</v>
      </c>
      <c r="D17" s="515">
        <v>4401.12</v>
      </c>
      <c r="E17" s="512" t="s">
        <v>371</v>
      </c>
      <c r="F17" s="513" t="s">
        <v>372</v>
      </c>
    </row>
    <row r="18" spans="1:6" ht="20.100000000000001" customHeight="1" x14ac:dyDescent="0.25">
      <c r="A18" s="505">
        <v>1.2</v>
      </c>
      <c r="B18" s="516" t="s">
        <v>66</v>
      </c>
      <c r="C18" s="515">
        <v>44.03</v>
      </c>
      <c r="D18" s="515">
        <v>44.03</v>
      </c>
      <c r="E18" s="515">
        <v>44.03</v>
      </c>
      <c r="F18" s="517">
        <v>247</v>
      </c>
    </row>
    <row r="19" spans="1:6" ht="20.100000000000001" customHeight="1" x14ac:dyDescent="0.25">
      <c r="A19" s="505" t="s">
        <v>67</v>
      </c>
      <c r="B19" s="185" t="s">
        <v>63</v>
      </c>
      <c r="C19" s="507" t="s">
        <v>373</v>
      </c>
      <c r="D19" s="507" t="s">
        <v>373</v>
      </c>
      <c r="E19" s="507" t="s">
        <v>374</v>
      </c>
      <c r="F19" s="510" t="s">
        <v>375</v>
      </c>
    </row>
    <row r="20" spans="1:6" s="186" customFormat="1" ht="20.100000000000001" customHeight="1" x14ac:dyDescent="0.15">
      <c r="A20" s="505" t="s">
        <v>68</v>
      </c>
      <c r="B20" s="185" t="s">
        <v>65</v>
      </c>
      <c r="C20" s="507" t="s">
        <v>376</v>
      </c>
      <c r="D20" s="518" t="s">
        <v>377</v>
      </c>
      <c r="E20" s="518" t="s">
        <v>378</v>
      </c>
      <c r="F20" s="510" t="s">
        <v>379</v>
      </c>
    </row>
    <row r="21" spans="1:6" s="186" customFormat="1" ht="20.100000000000001" customHeight="1" x14ac:dyDescent="0.15">
      <c r="A21" s="505" t="s">
        <v>69</v>
      </c>
      <c r="B21" s="519" t="s">
        <v>211</v>
      </c>
      <c r="C21" s="529" t="s">
        <v>380</v>
      </c>
      <c r="D21" s="520" t="s">
        <v>381</v>
      </c>
      <c r="E21" s="520" t="s">
        <v>382</v>
      </c>
      <c r="F21" s="510" t="s">
        <v>383</v>
      </c>
    </row>
    <row r="22" spans="1:6" s="186" customFormat="1" ht="20.100000000000001" customHeight="1" x14ac:dyDescent="0.15">
      <c r="A22" s="521">
        <v>2</v>
      </c>
      <c r="B22" s="522" t="s">
        <v>84</v>
      </c>
      <c r="C22" s="529" t="s">
        <v>384</v>
      </c>
      <c r="D22" s="567" t="s">
        <v>385</v>
      </c>
      <c r="E22" s="567" t="s">
        <v>385</v>
      </c>
      <c r="F22" s="524" t="s">
        <v>386</v>
      </c>
    </row>
    <row r="23" spans="1:6" s="186" customFormat="1" ht="20.100000000000001" customHeight="1" x14ac:dyDescent="0.15">
      <c r="A23" s="525">
        <v>3</v>
      </c>
      <c r="B23" s="526" t="s">
        <v>86</v>
      </c>
      <c r="C23" s="511" t="s">
        <v>387</v>
      </c>
      <c r="D23" s="511" t="s">
        <v>388</v>
      </c>
      <c r="E23" s="527" t="s">
        <v>389</v>
      </c>
      <c r="F23" s="187" t="s">
        <v>390</v>
      </c>
    </row>
    <row r="24" spans="1:6" s="186" customFormat="1" ht="20.100000000000001" customHeight="1" x14ac:dyDescent="0.15">
      <c r="A24" s="505" t="s">
        <v>89</v>
      </c>
      <c r="B24" s="516" t="s">
        <v>90</v>
      </c>
      <c r="C24" s="515" t="s">
        <v>391</v>
      </c>
      <c r="D24" s="515" t="s">
        <v>391</v>
      </c>
      <c r="E24" s="515" t="s">
        <v>391</v>
      </c>
      <c r="F24" s="528">
        <v>246.1</v>
      </c>
    </row>
    <row r="25" spans="1:6" s="186" customFormat="1" ht="40.15" customHeight="1" x14ac:dyDescent="0.15">
      <c r="A25" s="505" t="s">
        <v>91</v>
      </c>
      <c r="B25" s="516" t="s">
        <v>92</v>
      </c>
      <c r="C25" s="527" t="s">
        <v>392</v>
      </c>
      <c r="D25" s="527" t="s">
        <v>393</v>
      </c>
      <c r="E25" s="527" t="s">
        <v>394</v>
      </c>
      <c r="F25" s="187" t="s">
        <v>395</v>
      </c>
    </row>
    <row r="26" spans="1:6" s="186" customFormat="1" ht="20.100000000000001" customHeight="1" x14ac:dyDescent="0.15">
      <c r="A26" s="636" t="s">
        <v>93</v>
      </c>
      <c r="B26" s="10" t="s">
        <v>94</v>
      </c>
      <c r="C26" s="529">
        <v>4401.41</v>
      </c>
      <c r="D26" s="527" t="s">
        <v>393</v>
      </c>
      <c r="E26" s="527" t="s">
        <v>394</v>
      </c>
      <c r="F26" s="187" t="s">
        <v>395</v>
      </c>
    </row>
    <row r="27" spans="1:6" s="186" customFormat="1" ht="20.100000000000001" customHeight="1" x14ac:dyDescent="0.15">
      <c r="A27" s="505" t="s">
        <v>214</v>
      </c>
      <c r="B27" s="530" t="s">
        <v>96</v>
      </c>
      <c r="C27" s="529" t="s">
        <v>396</v>
      </c>
      <c r="D27" s="527" t="s">
        <v>393</v>
      </c>
      <c r="E27" s="527" t="s">
        <v>394</v>
      </c>
      <c r="F27" s="187" t="s">
        <v>395</v>
      </c>
    </row>
    <row r="28" spans="1:6" s="186" customFormat="1" ht="33.75" customHeight="1" x14ac:dyDescent="0.15">
      <c r="A28" s="525" t="s">
        <v>97</v>
      </c>
      <c r="B28" s="526" t="s">
        <v>98</v>
      </c>
      <c r="C28" s="511" t="s">
        <v>397</v>
      </c>
      <c r="D28" s="511" t="s">
        <v>398</v>
      </c>
      <c r="E28" s="527" t="s">
        <v>399</v>
      </c>
      <c r="F28" s="187" t="s">
        <v>395</v>
      </c>
    </row>
    <row r="29" spans="1:6" s="186" customFormat="1" ht="20.100000000000001" customHeight="1" x14ac:dyDescent="0.15">
      <c r="A29" s="505" t="s">
        <v>99</v>
      </c>
      <c r="B29" s="516" t="s">
        <v>100</v>
      </c>
      <c r="C29" s="511">
        <v>4401.3100000000004</v>
      </c>
      <c r="D29" s="511">
        <v>4401.3100000000004</v>
      </c>
      <c r="E29" s="511">
        <v>4401.3100000000004</v>
      </c>
      <c r="F29" s="187" t="s">
        <v>395</v>
      </c>
    </row>
    <row r="30" spans="1:6" s="186" customFormat="1" ht="20.100000000000001" customHeight="1" x14ac:dyDescent="0.15">
      <c r="A30" s="531" t="s">
        <v>101</v>
      </c>
      <c r="B30" s="532" t="s">
        <v>102</v>
      </c>
      <c r="C30" s="511" t="s">
        <v>400</v>
      </c>
      <c r="D30" s="511">
        <v>4401.3900000000003</v>
      </c>
      <c r="E30" s="527" t="s">
        <v>394</v>
      </c>
      <c r="F30" s="187" t="s">
        <v>395</v>
      </c>
    </row>
    <row r="31" spans="1:6" s="186" customFormat="1" ht="20.100000000000001" customHeight="1" x14ac:dyDescent="0.15">
      <c r="A31" s="525" t="s">
        <v>103</v>
      </c>
      <c r="B31" s="526" t="s">
        <v>104</v>
      </c>
      <c r="C31" s="533" t="s">
        <v>401</v>
      </c>
      <c r="D31" s="533" t="s">
        <v>401</v>
      </c>
      <c r="E31" s="533" t="s">
        <v>401</v>
      </c>
      <c r="F31" s="510" t="s">
        <v>402</v>
      </c>
    </row>
    <row r="32" spans="1:6" s="186" customFormat="1" ht="20.100000000000001" customHeight="1" x14ac:dyDescent="0.15">
      <c r="A32" s="505" t="s">
        <v>105</v>
      </c>
      <c r="B32" s="516" t="s">
        <v>63</v>
      </c>
      <c r="C32" s="534" t="s">
        <v>403</v>
      </c>
      <c r="D32" s="534" t="s">
        <v>404</v>
      </c>
      <c r="E32" s="534" t="s">
        <v>405</v>
      </c>
      <c r="F32" s="535" t="s">
        <v>406</v>
      </c>
    </row>
    <row r="33" spans="1:6" s="186" customFormat="1" ht="40.15" customHeight="1" x14ac:dyDescent="0.15">
      <c r="A33" s="505" t="s">
        <v>106</v>
      </c>
      <c r="B33" s="516" t="s">
        <v>65</v>
      </c>
      <c r="C33" s="515" t="s">
        <v>407</v>
      </c>
      <c r="D33" s="515" t="s">
        <v>408</v>
      </c>
      <c r="E33" s="515" t="s">
        <v>409</v>
      </c>
      <c r="F33" s="535" t="s">
        <v>410</v>
      </c>
    </row>
    <row r="34" spans="1:6" s="186" customFormat="1" ht="30" x14ac:dyDescent="0.15">
      <c r="A34" s="531" t="s">
        <v>107</v>
      </c>
      <c r="B34" s="536" t="s">
        <v>215</v>
      </c>
      <c r="C34" s="537" t="s">
        <v>411</v>
      </c>
      <c r="D34" s="537" t="s">
        <v>412</v>
      </c>
      <c r="E34" s="538" t="s">
        <v>413</v>
      </c>
      <c r="F34" s="535" t="s">
        <v>414</v>
      </c>
    </row>
    <row r="35" spans="1:6" s="186" customFormat="1" ht="20.100000000000001" customHeight="1" x14ac:dyDescent="0.15">
      <c r="A35" s="505" t="s">
        <v>108</v>
      </c>
      <c r="B35" s="530" t="s">
        <v>109</v>
      </c>
      <c r="C35" s="511">
        <v>44.08</v>
      </c>
      <c r="D35" s="511">
        <v>44.08</v>
      </c>
      <c r="E35" s="511">
        <v>44.08</v>
      </c>
      <c r="F35" s="510">
        <v>634.1</v>
      </c>
    </row>
    <row r="36" spans="1:6" s="186" customFormat="1" ht="20.100000000000001" customHeight="1" x14ac:dyDescent="0.15">
      <c r="A36" s="505" t="s">
        <v>110</v>
      </c>
      <c r="B36" s="516" t="s">
        <v>63</v>
      </c>
      <c r="C36" s="523" t="s">
        <v>415</v>
      </c>
      <c r="D36" s="523" t="s">
        <v>415</v>
      </c>
      <c r="E36" s="523" t="s">
        <v>415</v>
      </c>
      <c r="F36" s="510">
        <v>634.11</v>
      </c>
    </row>
    <row r="37" spans="1:6" s="186" customFormat="1" ht="20.100000000000001" customHeight="1" x14ac:dyDescent="0.15">
      <c r="A37" s="505" t="s">
        <v>111</v>
      </c>
      <c r="B37" s="516" t="s">
        <v>65</v>
      </c>
      <c r="C37" s="515" t="s">
        <v>416</v>
      </c>
      <c r="D37" s="515" t="s">
        <v>416</v>
      </c>
      <c r="E37" s="515" t="s">
        <v>416</v>
      </c>
      <c r="F37" s="517">
        <v>634.12</v>
      </c>
    </row>
    <row r="38" spans="1:6" s="186" customFormat="1" ht="20.100000000000001" customHeight="1" x14ac:dyDescent="0.15">
      <c r="A38" s="531" t="s">
        <v>112</v>
      </c>
      <c r="B38" s="536" t="s">
        <v>215</v>
      </c>
      <c r="C38" s="539" t="s">
        <v>417</v>
      </c>
      <c r="D38" s="539" t="s">
        <v>417</v>
      </c>
      <c r="E38" s="540" t="s">
        <v>418</v>
      </c>
      <c r="F38" s="513" t="s">
        <v>419</v>
      </c>
    </row>
    <row r="39" spans="1:6" s="186" customFormat="1" ht="34.5" customHeight="1" x14ac:dyDescent="0.15">
      <c r="A39" s="505" t="s">
        <v>113</v>
      </c>
      <c r="B39" s="541" t="s">
        <v>114</v>
      </c>
      <c r="C39" s="542" t="s">
        <v>1041</v>
      </c>
      <c r="D39" s="511" t="s">
        <v>1042</v>
      </c>
      <c r="E39" s="511" t="s">
        <v>1043</v>
      </c>
      <c r="F39" s="508" t="s">
        <v>1044</v>
      </c>
    </row>
    <row r="40" spans="1:6" s="186" customFormat="1" ht="29.25" customHeight="1" x14ac:dyDescent="0.15">
      <c r="A40" s="505" t="s">
        <v>115</v>
      </c>
      <c r="B40" s="516" t="s">
        <v>116</v>
      </c>
      <c r="C40" s="542" t="s">
        <v>420</v>
      </c>
      <c r="D40" s="542" t="s">
        <v>421</v>
      </c>
      <c r="E40" s="542" t="s">
        <v>422</v>
      </c>
      <c r="F40" s="510" t="s">
        <v>423</v>
      </c>
    </row>
    <row r="41" spans="1:6" s="186" customFormat="1" ht="20.100000000000001" customHeight="1" x14ac:dyDescent="0.15">
      <c r="A41" s="505" t="s">
        <v>117</v>
      </c>
      <c r="B41" s="185" t="s">
        <v>63</v>
      </c>
      <c r="C41" s="537" t="s">
        <v>424</v>
      </c>
      <c r="D41" s="840" t="s">
        <v>425</v>
      </c>
      <c r="E41" s="840" t="s">
        <v>426</v>
      </c>
      <c r="F41" s="187" t="s">
        <v>427</v>
      </c>
    </row>
    <row r="42" spans="1:6" s="186" customFormat="1" ht="20.100000000000001" customHeight="1" x14ac:dyDescent="0.15">
      <c r="A42" s="505" t="s">
        <v>118</v>
      </c>
      <c r="B42" s="185" t="s">
        <v>65</v>
      </c>
      <c r="C42" s="537" t="s">
        <v>428</v>
      </c>
      <c r="D42" s="840" t="s">
        <v>429</v>
      </c>
      <c r="E42" s="840" t="s">
        <v>430</v>
      </c>
      <c r="F42" s="187" t="s">
        <v>427</v>
      </c>
    </row>
    <row r="43" spans="1:6" s="186" customFormat="1" ht="20.100000000000001" customHeight="1" x14ac:dyDescent="0.15">
      <c r="A43" s="543" t="s">
        <v>119</v>
      </c>
      <c r="B43" s="695" t="s">
        <v>215</v>
      </c>
      <c r="C43" s="537" t="s">
        <v>431</v>
      </c>
      <c r="D43" s="841" t="s">
        <v>432</v>
      </c>
      <c r="E43" s="841" t="s">
        <v>433</v>
      </c>
      <c r="F43" s="187" t="s">
        <v>427</v>
      </c>
    </row>
    <row r="44" spans="1:6" s="186" customFormat="1" ht="27.6" customHeight="1" x14ac:dyDescent="0.15">
      <c r="A44" s="102" t="s">
        <v>120</v>
      </c>
      <c r="B44" s="637" t="s">
        <v>121</v>
      </c>
      <c r="C44" s="842" t="s">
        <v>434</v>
      </c>
      <c r="D44" s="527" t="s">
        <v>435</v>
      </c>
      <c r="E44" s="527" t="s">
        <v>435</v>
      </c>
      <c r="F44" s="187" t="s">
        <v>436</v>
      </c>
    </row>
    <row r="45" spans="1:6" s="186" customFormat="1" ht="20.100000000000001" customHeight="1" x14ac:dyDescent="0.15">
      <c r="A45" s="102" t="s">
        <v>122</v>
      </c>
      <c r="B45" s="637" t="s">
        <v>123</v>
      </c>
      <c r="C45" s="842">
        <v>4412.49</v>
      </c>
      <c r="D45" s="527" t="s">
        <v>435</v>
      </c>
      <c r="E45" s="527" t="s">
        <v>435</v>
      </c>
      <c r="F45" s="187" t="s">
        <v>436</v>
      </c>
    </row>
    <row r="46" spans="1:6" s="186" customFormat="1" ht="20.100000000000001" customHeight="1" x14ac:dyDescent="0.15">
      <c r="A46" s="102" t="s">
        <v>124</v>
      </c>
      <c r="B46" s="637" t="s">
        <v>125</v>
      </c>
      <c r="C46" s="842" t="s">
        <v>437</v>
      </c>
      <c r="D46" s="527" t="s">
        <v>435</v>
      </c>
      <c r="E46" s="527" t="s">
        <v>435</v>
      </c>
      <c r="F46" s="187" t="s">
        <v>436</v>
      </c>
    </row>
    <row r="47" spans="1:6" s="186" customFormat="1" ht="20.100000000000001" customHeight="1" x14ac:dyDescent="0.15">
      <c r="A47" s="102" t="s">
        <v>126</v>
      </c>
      <c r="B47" s="696" t="s">
        <v>216</v>
      </c>
      <c r="C47" s="842">
        <v>4412.41</v>
      </c>
      <c r="D47" s="527" t="s">
        <v>435</v>
      </c>
      <c r="E47" s="527" t="s">
        <v>435</v>
      </c>
      <c r="F47" s="187" t="s">
        <v>436</v>
      </c>
    </row>
    <row r="48" spans="1:6" s="186" customFormat="1" ht="40.15" customHeight="1" x14ac:dyDescent="0.15">
      <c r="A48" s="505" t="s">
        <v>128</v>
      </c>
      <c r="B48" s="544" t="s">
        <v>314</v>
      </c>
      <c r="C48" s="523" t="s">
        <v>438</v>
      </c>
      <c r="D48" s="523" t="s">
        <v>438</v>
      </c>
      <c r="E48" s="523" t="s">
        <v>438</v>
      </c>
      <c r="F48" s="510" t="s">
        <v>439</v>
      </c>
    </row>
    <row r="49" spans="1:6" s="186" customFormat="1" ht="40.15" customHeight="1" x14ac:dyDescent="0.15">
      <c r="A49" s="505" t="s">
        <v>130</v>
      </c>
      <c r="B49" s="514" t="s">
        <v>131</v>
      </c>
      <c r="C49" s="545" t="s">
        <v>440</v>
      </c>
      <c r="D49" s="545" t="s">
        <v>440</v>
      </c>
      <c r="E49" s="545" t="s">
        <v>440</v>
      </c>
      <c r="F49" s="187" t="s">
        <v>441</v>
      </c>
    </row>
    <row r="50" spans="1:6" s="186" customFormat="1" ht="20.100000000000001" customHeight="1" x14ac:dyDescent="0.15">
      <c r="A50" s="505" t="s">
        <v>132</v>
      </c>
      <c r="B50" s="516" t="s">
        <v>133</v>
      </c>
      <c r="C50" s="545" t="s">
        <v>1045</v>
      </c>
      <c r="D50" s="545" t="s">
        <v>1045</v>
      </c>
      <c r="E50" s="545" t="s">
        <v>1045</v>
      </c>
      <c r="F50" s="510" t="s">
        <v>1046</v>
      </c>
    </row>
    <row r="51" spans="1:6" s="186" customFormat="1" ht="20.100000000000001" customHeight="1" x14ac:dyDescent="0.15">
      <c r="A51" s="505" t="s">
        <v>134</v>
      </c>
      <c r="B51" s="185" t="s">
        <v>135</v>
      </c>
      <c r="C51" s="545" t="s">
        <v>442</v>
      </c>
      <c r="D51" s="545" t="s">
        <v>442</v>
      </c>
      <c r="E51" s="545" t="s">
        <v>442</v>
      </c>
      <c r="F51" s="187" t="s">
        <v>1047</v>
      </c>
    </row>
    <row r="52" spans="1:6" s="186" customFormat="1" ht="30.75" customHeight="1" x14ac:dyDescent="0.15">
      <c r="A52" s="505" t="s">
        <v>136</v>
      </c>
      <c r="B52" s="185" t="s">
        <v>137</v>
      </c>
      <c r="C52" s="545" t="s">
        <v>1048</v>
      </c>
      <c r="D52" s="545" t="s">
        <v>1048</v>
      </c>
      <c r="E52" s="545" t="s">
        <v>1048</v>
      </c>
      <c r="F52" s="187" t="s">
        <v>1047</v>
      </c>
    </row>
    <row r="53" spans="1:6" s="186" customFormat="1" ht="20.100000000000001" customHeight="1" x14ac:dyDescent="0.15">
      <c r="A53" s="531" t="s">
        <v>138</v>
      </c>
      <c r="B53" s="536" t="s">
        <v>139</v>
      </c>
      <c r="C53" s="545" t="s">
        <v>443</v>
      </c>
      <c r="D53" s="545" t="s">
        <v>443</v>
      </c>
      <c r="E53" s="545" t="s">
        <v>444</v>
      </c>
      <c r="F53" s="187" t="s">
        <v>1047</v>
      </c>
    </row>
    <row r="54" spans="1:6" s="186" customFormat="1" ht="20.100000000000001" customHeight="1" x14ac:dyDescent="0.15">
      <c r="A54" s="543" t="s">
        <v>140</v>
      </c>
      <c r="B54" s="522" t="s">
        <v>141</v>
      </c>
      <c r="C54" s="539" t="s">
        <v>445</v>
      </c>
      <c r="D54" s="539" t="s">
        <v>445</v>
      </c>
      <c r="E54" s="539" t="s">
        <v>445</v>
      </c>
      <c r="F54" s="508" t="s">
        <v>446</v>
      </c>
    </row>
    <row r="55" spans="1:6" s="186" customFormat="1" ht="40.15" customHeight="1" x14ac:dyDescent="0.15">
      <c r="A55" s="543" t="s">
        <v>142</v>
      </c>
      <c r="B55" s="532" t="s">
        <v>143</v>
      </c>
      <c r="C55" s="511" t="s">
        <v>447</v>
      </c>
      <c r="D55" s="511" t="s">
        <v>447</v>
      </c>
      <c r="E55" s="511" t="s">
        <v>447</v>
      </c>
      <c r="F55" s="510" t="s">
        <v>448</v>
      </c>
    </row>
    <row r="56" spans="1:6" s="186" customFormat="1" ht="20.100000000000001" customHeight="1" x14ac:dyDescent="0.15">
      <c r="A56" s="543" t="s">
        <v>144</v>
      </c>
      <c r="B56" s="516" t="s">
        <v>145</v>
      </c>
      <c r="C56" s="539" t="s">
        <v>449</v>
      </c>
      <c r="D56" s="539" t="s">
        <v>449</v>
      </c>
      <c r="E56" s="539" t="s">
        <v>449</v>
      </c>
      <c r="F56" s="546" t="s">
        <v>450</v>
      </c>
    </row>
    <row r="57" spans="1:6" s="186" customFormat="1" ht="20.100000000000001" customHeight="1" x14ac:dyDescent="0.15">
      <c r="A57" s="543" t="s">
        <v>146</v>
      </c>
      <c r="B57" s="185" t="s">
        <v>147</v>
      </c>
      <c r="C57" s="511">
        <v>47.03</v>
      </c>
      <c r="D57" s="511">
        <v>47.03</v>
      </c>
      <c r="E57" s="511">
        <v>47.03</v>
      </c>
      <c r="F57" s="510" t="s">
        <v>451</v>
      </c>
    </row>
    <row r="58" spans="1:6" s="186" customFormat="1" ht="20.100000000000001" customHeight="1" x14ac:dyDescent="0.15">
      <c r="A58" s="543" t="s">
        <v>148</v>
      </c>
      <c r="B58" s="519" t="s">
        <v>149</v>
      </c>
      <c r="C58" s="539" t="s">
        <v>452</v>
      </c>
      <c r="D58" s="539" t="s">
        <v>452</v>
      </c>
      <c r="E58" s="539" t="s">
        <v>452</v>
      </c>
      <c r="F58" s="546">
        <v>251.5</v>
      </c>
    </row>
    <row r="59" spans="1:6" s="186" customFormat="1" ht="20.100000000000001" customHeight="1" x14ac:dyDescent="0.15">
      <c r="A59" s="543" t="s">
        <v>150</v>
      </c>
      <c r="B59" s="536" t="s">
        <v>151</v>
      </c>
      <c r="C59" s="511">
        <v>47.04</v>
      </c>
      <c r="D59" s="511">
        <v>47.04</v>
      </c>
      <c r="E59" s="511">
        <v>47.04</v>
      </c>
      <c r="F59" s="510">
        <v>251.6</v>
      </c>
    </row>
    <row r="60" spans="1:6" s="186" customFormat="1" ht="20.100000000000001" customHeight="1" x14ac:dyDescent="0.15">
      <c r="A60" s="547" t="s">
        <v>152</v>
      </c>
      <c r="B60" s="536" t="s">
        <v>153</v>
      </c>
      <c r="C60" s="515">
        <v>47.02</v>
      </c>
      <c r="D60" s="515">
        <v>47.02</v>
      </c>
      <c r="E60" s="515">
        <v>47.02</v>
      </c>
      <c r="F60" s="517">
        <v>251.3</v>
      </c>
    </row>
    <row r="61" spans="1:6" s="186" customFormat="1" ht="20.100000000000001" customHeight="1" x14ac:dyDescent="0.15">
      <c r="A61" s="548" t="s">
        <v>154</v>
      </c>
      <c r="B61" s="526" t="s">
        <v>155</v>
      </c>
      <c r="C61" s="511">
        <v>47.06</v>
      </c>
      <c r="D61" s="511">
        <v>47.06</v>
      </c>
      <c r="E61" s="511">
        <v>47.06</v>
      </c>
      <c r="F61" s="508">
        <v>251.92</v>
      </c>
    </row>
    <row r="62" spans="1:6" s="186" customFormat="1" ht="20.100000000000001" customHeight="1" x14ac:dyDescent="0.15">
      <c r="A62" s="505" t="s">
        <v>156</v>
      </c>
      <c r="B62" s="516" t="s">
        <v>157</v>
      </c>
      <c r="C62" s="515" t="s">
        <v>453</v>
      </c>
      <c r="D62" s="515" t="s">
        <v>453</v>
      </c>
      <c r="E62" s="515" t="s">
        <v>453</v>
      </c>
      <c r="F62" s="524" t="s">
        <v>454</v>
      </c>
    </row>
    <row r="63" spans="1:6" s="186" customFormat="1" ht="20.100000000000001" customHeight="1" x14ac:dyDescent="0.15">
      <c r="A63" s="531" t="s">
        <v>158</v>
      </c>
      <c r="B63" s="532" t="s">
        <v>159</v>
      </c>
      <c r="C63" s="534" t="s">
        <v>455</v>
      </c>
      <c r="D63" s="534" t="s">
        <v>455</v>
      </c>
      <c r="E63" s="534" t="s">
        <v>455</v>
      </c>
      <c r="F63" s="524" t="s">
        <v>454</v>
      </c>
    </row>
    <row r="64" spans="1:6" s="186" customFormat="1" ht="20.100000000000001" customHeight="1" x14ac:dyDescent="0.15">
      <c r="A64" s="547" t="s">
        <v>160</v>
      </c>
      <c r="B64" s="549" t="s">
        <v>161</v>
      </c>
      <c r="C64" s="515">
        <v>47.07</v>
      </c>
      <c r="D64" s="515">
        <v>47.07</v>
      </c>
      <c r="E64" s="515">
        <v>47.07</v>
      </c>
      <c r="F64" s="510">
        <v>251.1</v>
      </c>
    </row>
    <row r="65" spans="1:6" s="186" customFormat="1" ht="40.15" customHeight="1" x14ac:dyDescent="0.15">
      <c r="A65" s="543" t="s">
        <v>162</v>
      </c>
      <c r="B65" s="522" t="s">
        <v>163</v>
      </c>
      <c r="C65" s="515" t="s">
        <v>456</v>
      </c>
      <c r="D65" s="515" t="s">
        <v>456</v>
      </c>
      <c r="E65" s="515" t="s">
        <v>456</v>
      </c>
      <c r="F65" s="508" t="s">
        <v>457</v>
      </c>
    </row>
    <row r="66" spans="1:6" s="186" customFormat="1" ht="40.15" customHeight="1" x14ac:dyDescent="0.15">
      <c r="A66" s="543" t="s">
        <v>164</v>
      </c>
      <c r="B66" s="550" t="s">
        <v>165</v>
      </c>
      <c r="C66" s="515" t="s">
        <v>458</v>
      </c>
      <c r="D66" s="515" t="s">
        <v>458</v>
      </c>
      <c r="E66" s="515" t="s">
        <v>458</v>
      </c>
      <c r="F66" s="508" t="s">
        <v>459</v>
      </c>
    </row>
    <row r="67" spans="1:6" s="186" customFormat="1" ht="20.100000000000001" customHeight="1" x14ac:dyDescent="0.15">
      <c r="A67" s="543" t="s">
        <v>166</v>
      </c>
      <c r="B67" s="185" t="s">
        <v>167</v>
      </c>
      <c r="C67" s="515">
        <v>48.01</v>
      </c>
      <c r="D67" s="515">
        <v>48.01</v>
      </c>
      <c r="E67" s="515">
        <v>48.01</v>
      </c>
      <c r="F67" s="508">
        <v>641.1</v>
      </c>
    </row>
    <row r="68" spans="1:6" s="186" customFormat="1" ht="20.100000000000001" customHeight="1" x14ac:dyDescent="0.15">
      <c r="A68" s="543" t="s">
        <v>168</v>
      </c>
      <c r="B68" s="551" t="s">
        <v>169</v>
      </c>
      <c r="C68" s="515" t="s">
        <v>460</v>
      </c>
      <c r="D68" s="515" t="s">
        <v>460</v>
      </c>
      <c r="E68" s="515" t="s">
        <v>460</v>
      </c>
      <c r="F68" s="508">
        <v>641.29</v>
      </c>
    </row>
    <row r="69" spans="1:6" s="186" customFormat="1" ht="20.100000000000001" customHeight="1" x14ac:dyDescent="0.15">
      <c r="A69" s="543" t="s">
        <v>170</v>
      </c>
      <c r="B69" s="185" t="s">
        <v>171</v>
      </c>
      <c r="C69" s="515" t="s">
        <v>461</v>
      </c>
      <c r="D69" s="515" t="s">
        <v>461</v>
      </c>
      <c r="E69" s="515" t="s">
        <v>461</v>
      </c>
      <c r="F69" s="508" t="s">
        <v>462</v>
      </c>
    </row>
    <row r="70" spans="1:6" s="186" customFormat="1" ht="20.100000000000001" customHeight="1" x14ac:dyDescent="0.15">
      <c r="A70" s="543" t="s">
        <v>172</v>
      </c>
      <c r="B70" s="536" t="s">
        <v>173</v>
      </c>
      <c r="C70" s="515" t="s">
        <v>463</v>
      </c>
      <c r="D70" s="515" t="s">
        <v>463</v>
      </c>
      <c r="E70" s="515" t="s">
        <v>463</v>
      </c>
      <c r="F70" s="508">
        <v>641.29999999999995</v>
      </c>
    </row>
    <row r="71" spans="1:6" s="186" customFormat="1" ht="20.100000000000001" customHeight="1" x14ac:dyDescent="0.15">
      <c r="A71" s="505">
        <v>12.2</v>
      </c>
      <c r="B71" s="552" t="s">
        <v>174</v>
      </c>
      <c r="C71" s="515">
        <v>48.03</v>
      </c>
      <c r="D71" s="515">
        <v>48.03</v>
      </c>
      <c r="E71" s="515">
        <v>48.03</v>
      </c>
      <c r="F71" s="508">
        <v>641.63</v>
      </c>
    </row>
    <row r="72" spans="1:6" s="186" customFormat="1" ht="60" customHeight="1" x14ac:dyDescent="0.15">
      <c r="A72" s="543">
        <v>12.3</v>
      </c>
      <c r="B72" s="550" t="s">
        <v>175</v>
      </c>
      <c r="C72" s="515" t="s">
        <v>464</v>
      </c>
      <c r="D72" s="515" t="s">
        <v>464</v>
      </c>
      <c r="E72" s="515" t="s">
        <v>464</v>
      </c>
      <c r="F72" s="508" t="s">
        <v>465</v>
      </c>
    </row>
    <row r="73" spans="1:6" s="186" customFormat="1" ht="20.100000000000001" customHeight="1" x14ac:dyDescent="0.15">
      <c r="A73" s="543" t="s">
        <v>176</v>
      </c>
      <c r="B73" s="185" t="s">
        <v>177</v>
      </c>
      <c r="C73" s="515" t="s">
        <v>466</v>
      </c>
      <c r="D73" s="515" t="s">
        <v>466</v>
      </c>
      <c r="E73" s="515" t="s">
        <v>466</v>
      </c>
      <c r="F73" s="508" t="s">
        <v>467</v>
      </c>
    </row>
    <row r="74" spans="1:6" s="186" customFormat="1" ht="40.15" customHeight="1" x14ac:dyDescent="0.15">
      <c r="A74" s="543" t="s">
        <v>178</v>
      </c>
      <c r="B74" s="185" t="s">
        <v>179</v>
      </c>
      <c r="C74" s="515" t="s">
        <v>468</v>
      </c>
      <c r="D74" s="515" t="s">
        <v>468</v>
      </c>
      <c r="E74" s="515" t="s">
        <v>468</v>
      </c>
      <c r="F74" s="508" t="s">
        <v>469</v>
      </c>
    </row>
    <row r="75" spans="1:6" s="186" customFormat="1" ht="40.15" customHeight="1" x14ac:dyDescent="0.15">
      <c r="A75" s="543" t="s">
        <v>180</v>
      </c>
      <c r="B75" s="185" t="s">
        <v>181</v>
      </c>
      <c r="C75" s="515" t="s">
        <v>470</v>
      </c>
      <c r="D75" s="515" t="s">
        <v>470</v>
      </c>
      <c r="E75" s="515" t="s">
        <v>470</v>
      </c>
      <c r="F75" s="508" t="s">
        <v>471</v>
      </c>
    </row>
    <row r="76" spans="1:6" s="186" customFormat="1" ht="40.15" customHeight="1" x14ac:dyDescent="0.15">
      <c r="A76" s="543" t="s">
        <v>182</v>
      </c>
      <c r="B76" s="536" t="s">
        <v>183</v>
      </c>
      <c r="C76" s="515">
        <v>4805.93</v>
      </c>
      <c r="D76" s="515">
        <v>4805.93</v>
      </c>
      <c r="E76" s="515">
        <v>4805.93</v>
      </c>
      <c r="F76" s="524" t="s">
        <v>472</v>
      </c>
    </row>
    <row r="77" spans="1:6" s="186" customFormat="1" ht="40.15" customHeight="1" x14ac:dyDescent="0.15">
      <c r="A77" s="547">
        <v>12.4</v>
      </c>
      <c r="B77" s="532" t="s">
        <v>346</v>
      </c>
      <c r="C77" s="542" t="s">
        <v>473</v>
      </c>
      <c r="D77" s="542" t="s">
        <v>473</v>
      </c>
      <c r="E77" s="542" t="s">
        <v>473</v>
      </c>
      <c r="F77" s="508" t="s">
        <v>474</v>
      </c>
    </row>
    <row r="78" spans="1:6" s="186" customFormat="1" ht="20.100000000000001" customHeight="1" x14ac:dyDescent="0.15">
      <c r="A78" s="254" t="s">
        <v>185</v>
      </c>
      <c r="B78" s="9" t="s">
        <v>475</v>
      </c>
      <c r="C78" s="545" t="s">
        <v>476</v>
      </c>
      <c r="D78" s="697" t="s">
        <v>477</v>
      </c>
      <c r="E78" s="697" t="s">
        <v>477</v>
      </c>
      <c r="F78" s="187" t="s">
        <v>478</v>
      </c>
    </row>
    <row r="79" spans="1:6" s="186" customFormat="1" ht="20.100000000000001" customHeight="1" x14ac:dyDescent="0.15">
      <c r="A79" s="254" t="s">
        <v>187</v>
      </c>
      <c r="B79" s="9" t="s">
        <v>479</v>
      </c>
      <c r="C79" s="545" t="s">
        <v>480</v>
      </c>
      <c r="D79" s="697" t="s">
        <v>477</v>
      </c>
      <c r="E79" s="697" t="s">
        <v>477</v>
      </c>
      <c r="F79" s="187" t="s">
        <v>478</v>
      </c>
    </row>
    <row r="80" spans="1:6" s="186" customFormat="1" ht="20.100000000000001" customHeight="1" thickBot="1" x14ac:dyDescent="0.2">
      <c r="A80" s="700" t="s">
        <v>189</v>
      </c>
      <c r="B80" s="13" t="s">
        <v>481</v>
      </c>
      <c r="C80" s="698" t="s">
        <v>482</v>
      </c>
      <c r="D80" s="699" t="s">
        <v>477</v>
      </c>
      <c r="E80" s="699" t="s">
        <v>477</v>
      </c>
      <c r="F80" s="582" t="s">
        <v>478</v>
      </c>
    </row>
    <row r="81" spans="1:6" ht="18" customHeight="1" x14ac:dyDescent="0.25">
      <c r="A81" s="609" t="s">
        <v>483</v>
      </c>
      <c r="B81" s="609"/>
      <c r="C81" s="609"/>
      <c r="D81" s="609"/>
      <c r="E81" s="609"/>
      <c r="F81" s="609"/>
    </row>
    <row r="82" spans="1:6" ht="18" customHeight="1" x14ac:dyDescent="0.25">
      <c r="A82" s="609" t="s">
        <v>484</v>
      </c>
      <c r="B82" s="554"/>
      <c r="C82" s="554"/>
      <c r="D82" s="553"/>
      <c r="E82" s="553"/>
      <c r="F82" s="554"/>
    </row>
    <row r="83" spans="1:6" ht="18" customHeight="1" x14ac:dyDescent="0.25">
      <c r="A83" s="188" t="s">
        <v>355</v>
      </c>
      <c r="B83" s="554"/>
      <c r="C83" s="554"/>
      <c r="D83" s="553"/>
      <c r="E83" s="553"/>
      <c r="F83" s="554"/>
    </row>
    <row r="84" spans="1:6" ht="19.149999999999999" customHeight="1" x14ac:dyDescent="0.25">
      <c r="A84" s="1049" t="s">
        <v>485</v>
      </c>
      <c r="B84" s="1052"/>
      <c r="C84" s="1052"/>
      <c r="D84" s="1052"/>
      <c r="E84" s="1052"/>
      <c r="F84" s="1052"/>
    </row>
    <row r="85" spans="1:6" ht="18" customHeight="1" x14ac:dyDescent="0.25">
      <c r="A85" s="1049" t="s">
        <v>486</v>
      </c>
      <c r="B85" s="1050"/>
      <c r="C85" s="1050"/>
      <c r="D85" s="1050"/>
      <c r="E85" s="1050"/>
      <c r="F85" s="1050"/>
    </row>
    <row r="86" spans="1:6" ht="18.600000000000001" customHeight="1" x14ac:dyDescent="0.25">
      <c r="A86" s="1049" t="s">
        <v>487</v>
      </c>
      <c r="B86" s="1049"/>
      <c r="C86" s="1049"/>
      <c r="D86" s="1049"/>
      <c r="E86" s="1049"/>
      <c r="F86" s="1049"/>
    </row>
    <row r="87" spans="1:6" s="189" customFormat="1" ht="18.600000000000001" customHeight="1" x14ac:dyDescent="0.15">
      <c r="A87" s="1078" t="s">
        <v>488</v>
      </c>
      <c r="B87" s="1050"/>
      <c r="C87" s="1050"/>
      <c r="D87" s="1050"/>
      <c r="E87" s="1050"/>
      <c r="F87" s="1050"/>
    </row>
    <row r="88" spans="1:6" ht="30" customHeight="1" x14ac:dyDescent="0.25">
      <c r="A88" s="1079" t="s">
        <v>489</v>
      </c>
      <c r="B88" s="1079"/>
      <c r="C88" s="1079"/>
      <c r="D88" s="1079"/>
      <c r="E88" s="1079"/>
      <c r="F88" s="1079"/>
    </row>
    <row r="89" spans="1:6" ht="37.9" customHeight="1" x14ac:dyDescent="0.25"/>
  </sheetData>
  <mergeCells count="14">
    <mergeCell ref="A84:F84"/>
    <mergeCell ref="A85:F85"/>
    <mergeCell ref="A86:F86"/>
    <mergeCell ref="A87:F87"/>
    <mergeCell ref="A88:F88"/>
    <mergeCell ref="C12:C13"/>
    <mergeCell ref="D12:D13"/>
    <mergeCell ref="E12:E13"/>
    <mergeCell ref="F12:F13"/>
    <mergeCell ref="D4:F5"/>
    <mergeCell ref="D6:F6"/>
    <mergeCell ref="D7:F7"/>
    <mergeCell ref="D8:F8"/>
    <mergeCell ref="D10:F11"/>
  </mergeCells>
  <printOptions horizontalCentered="1" verticalCentered="1"/>
  <pageMargins left="0.23622047244094491" right="0.23622047244094491" top="0.35433070866141736" bottom="0.35433070866141736" header="0.19685039370078741" footer="0.19685039370078741"/>
  <pageSetup paperSize="9" scale="44" fitToWidth="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2E43-AD62-46EA-99BB-7007B11FD571}">
  <sheetPr>
    <pageSetUpPr fitToPage="1"/>
  </sheetPr>
  <dimension ref="A1:H39"/>
  <sheetViews>
    <sheetView showGridLines="0" zoomScale="85" zoomScaleNormal="85" workbookViewId="0">
      <selection activeCell="C21" sqref="C21:F21"/>
    </sheetView>
  </sheetViews>
  <sheetFormatPr defaultColWidth="9" defaultRowHeight="15.75" x14ac:dyDescent="0.25"/>
  <cols>
    <col min="1" max="1" width="11.75" style="42" customWidth="1"/>
    <col min="2" max="2" width="37.625" style="42" customWidth="1"/>
    <col min="3" max="3" width="38.375" style="42" customWidth="1"/>
    <col min="4" max="4" width="32.25" style="42" customWidth="1"/>
    <col min="5" max="6" width="29.625" style="42" customWidth="1"/>
    <col min="7" max="16384" width="9" style="42"/>
  </cols>
  <sheetData>
    <row r="1" spans="1:8" ht="16.5" thickBot="1" x14ac:dyDescent="0.3">
      <c r="A1" s="581"/>
      <c r="B1" s="491"/>
      <c r="C1" s="491"/>
    </row>
    <row r="2" spans="1:8" x14ac:dyDescent="0.25">
      <c r="A2" s="492"/>
      <c r="B2" s="493" t="s">
        <v>43</v>
      </c>
      <c r="C2" s="493"/>
      <c r="D2" s="179"/>
      <c r="E2" s="179"/>
      <c r="F2" s="180"/>
      <c r="H2" s="186"/>
    </row>
    <row r="3" spans="1:8" x14ac:dyDescent="0.25">
      <c r="A3" s="494"/>
      <c r="B3" s="495" t="s">
        <v>43</v>
      </c>
      <c r="C3" s="495"/>
      <c r="F3" s="181"/>
      <c r="H3" s="186"/>
    </row>
    <row r="4" spans="1:8" x14ac:dyDescent="0.25">
      <c r="A4" s="494"/>
      <c r="B4" s="495" t="s">
        <v>43</v>
      </c>
      <c r="C4" s="495"/>
      <c r="D4" s="1060" t="s">
        <v>490</v>
      </c>
      <c r="E4" s="1060"/>
      <c r="F4" s="1067"/>
      <c r="H4" s="186"/>
    </row>
    <row r="5" spans="1:8" ht="25.5" customHeight="1" x14ac:dyDescent="0.25">
      <c r="A5" s="494"/>
      <c r="B5" s="495"/>
      <c r="C5" s="495"/>
      <c r="D5" s="1068"/>
      <c r="E5" s="1068"/>
      <c r="F5" s="1067"/>
      <c r="H5" s="186"/>
    </row>
    <row r="6" spans="1:8" ht="20.25" customHeight="1" x14ac:dyDescent="0.3">
      <c r="A6" s="494"/>
      <c r="B6" s="580" t="s">
        <v>43</v>
      </c>
      <c r="C6" s="580"/>
      <c r="D6" s="1062" t="s">
        <v>224</v>
      </c>
      <c r="E6" s="1062"/>
      <c r="F6" s="1069"/>
      <c r="H6" s="186"/>
    </row>
    <row r="7" spans="1:8" ht="18.75" x14ac:dyDescent="0.3">
      <c r="A7" s="494"/>
      <c r="B7" s="495"/>
      <c r="C7" s="495"/>
      <c r="D7" s="1062" t="s">
        <v>197</v>
      </c>
      <c r="E7" s="1062"/>
      <c r="F7" s="1069"/>
      <c r="H7" s="186"/>
    </row>
    <row r="8" spans="1:8" ht="18.75" x14ac:dyDescent="0.3">
      <c r="A8" s="494"/>
      <c r="B8" s="495"/>
      <c r="C8" s="495"/>
      <c r="D8" s="1072" t="s">
        <v>491</v>
      </c>
      <c r="E8" s="1072"/>
      <c r="F8" s="1069"/>
      <c r="H8" s="186"/>
    </row>
    <row r="9" spans="1:8" ht="16.5" thickBot="1" x14ac:dyDescent="0.3">
      <c r="A9" s="494"/>
      <c r="B9" s="579"/>
      <c r="C9" s="579"/>
      <c r="D9" s="579"/>
      <c r="E9" s="579"/>
      <c r="F9" s="181"/>
      <c r="H9" s="186"/>
    </row>
    <row r="10" spans="1:8" x14ac:dyDescent="0.25">
      <c r="A10" s="578" t="s">
        <v>43</v>
      </c>
      <c r="B10" s="610" t="s">
        <v>43</v>
      </c>
      <c r="C10" s="1082" t="s">
        <v>492</v>
      </c>
      <c r="D10" s="1083"/>
      <c r="E10" s="1083"/>
      <c r="F10" s="1084"/>
      <c r="H10" s="186"/>
    </row>
    <row r="11" spans="1:8" ht="18" customHeight="1" x14ac:dyDescent="0.25">
      <c r="A11" s="183" t="s">
        <v>53</v>
      </c>
      <c r="B11" s="577" t="s">
        <v>53</v>
      </c>
      <c r="C11" s="1044"/>
      <c r="D11" s="1076"/>
      <c r="E11" s="1076"/>
      <c r="F11" s="1077"/>
      <c r="H11" s="186"/>
    </row>
    <row r="12" spans="1:8" x14ac:dyDescent="0.25">
      <c r="A12" s="183" t="s">
        <v>55</v>
      </c>
      <c r="B12" s="577"/>
      <c r="C12" s="1080" t="s">
        <v>362</v>
      </c>
      <c r="D12" s="1064" t="s">
        <v>363</v>
      </c>
      <c r="E12" s="1064" t="s">
        <v>364</v>
      </c>
      <c r="F12" s="1066" t="s">
        <v>365</v>
      </c>
      <c r="H12" s="186"/>
    </row>
    <row r="13" spans="1:8" x14ac:dyDescent="0.25">
      <c r="A13" s="576" t="s">
        <v>43</v>
      </c>
      <c r="B13" s="190"/>
      <c r="C13" s="1081"/>
      <c r="D13" s="1065"/>
      <c r="E13" s="1065"/>
      <c r="F13" s="1041"/>
      <c r="H13" s="186"/>
    </row>
    <row r="14" spans="1:8" ht="39.950000000000003" customHeight="1" x14ac:dyDescent="0.25">
      <c r="A14" s="563">
        <v>13</v>
      </c>
      <c r="B14" s="1085" t="s">
        <v>230</v>
      </c>
      <c r="C14" s="1086"/>
      <c r="D14" s="1086"/>
      <c r="E14" s="1086"/>
      <c r="F14" s="1087"/>
      <c r="H14" s="186"/>
    </row>
    <row r="15" spans="1:8" ht="39.950000000000003" customHeight="1" x14ac:dyDescent="0.25">
      <c r="A15" s="160">
        <v>13.1</v>
      </c>
      <c r="B15" s="530" t="s">
        <v>231</v>
      </c>
      <c r="C15" s="575" t="s">
        <v>493</v>
      </c>
      <c r="D15" s="575" t="s">
        <v>493</v>
      </c>
      <c r="E15" s="575" t="s">
        <v>494</v>
      </c>
      <c r="F15" s="570" t="s">
        <v>495</v>
      </c>
      <c r="H15" s="186"/>
    </row>
    <row r="16" spans="1:8" ht="39.950000000000003" customHeight="1" x14ac:dyDescent="0.25">
      <c r="A16" s="160" t="s">
        <v>232</v>
      </c>
      <c r="B16" s="516" t="s">
        <v>63</v>
      </c>
      <c r="C16" s="523" t="s">
        <v>496</v>
      </c>
      <c r="D16" s="523" t="s">
        <v>496</v>
      </c>
      <c r="E16" s="523" t="s">
        <v>496</v>
      </c>
      <c r="F16" s="564" t="s">
        <v>497</v>
      </c>
      <c r="H16" s="186"/>
    </row>
    <row r="17" spans="1:8" ht="39.950000000000003" customHeight="1" x14ac:dyDescent="0.25">
      <c r="A17" s="160" t="s">
        <v>233</v>
      </c>
      <c r="B17" s="516" t="s">
        <v>234</v>
      </c>
      <c r="C17" s="534" t="s">
        <v>498</v>
      </c>
      <c r="D17" s="534" t="s">
        <v>498</v>
      </c>
      <c r="E17" s="534" t="s">
        <v>499</v>
      </c>
      <c r="F17" s="574" t="s">
        <v>500</v>
      </c>
      <c r="H17" s="186"/>
    </row>
    <row r="18" spans="1:8" ht="39.950000000000003" customHeight="1" x14ac:dyDescent="0.25">
      <c r="A18" s="171" t="s">
        <v>235</v>
      </c>
      <c r="B18" s="536" t="s">
        <v>70</v>
      </c>
      <c r="C18" s="573" t="s">
        <v>501</v>
      </c>
      <c r="D18" s="573" t="s">
        <v>501</v>
      </c>
      <c r="E18" s="572" t="s">
        <v>502</v>
      </c>
      <c r="F18" s="571" t="s">
        <v>503</v>
      </c>
      <c r="H18" s="186"/>
    </row>
    <row r="19" spans="1:8" s="186" customFormat="1" ht="39.950000000000003" customHeight="1" x14ac:dyDescent="0.15">
      <c r="A19" s="160">
        <v>13.2</v>
      </c>
      <c r="B19" s="568" t="s">
        <v>236</v>
      </c>
      <c r="C19" s="534" t="s">
        <v>504</v>
      </c>
      <c r="D19" s="534" t="s">
        <v>504</v>
      </c>
      <c r="E19" s="534" t="s">
        <v>504</v>
      </c>
      <c r="F19" s="570" t="s">
        <v>505</v>
      </c>
    </row>
    <row r="20" spans="1:8" s="186" customFormat="1" ht="39.950000000000003" customHeight="1" x14ac:dyDescent="0.15">
      <c r="A20" s="160">
        <v>13.3</v>
      </c>
      <c r="B20" s="568" t="s">
        <v>237</v>
      </c>
      <c r="C20" s="523" t="s">
        <v>506</v>
      </c>
      <c r="D20" s="523" t="s">
        <v>507</v>
      </c>
      <c r="E20" s="523" t="s">
        <v>508</v>
      </c>
      <c r="F20" s="564" t="s">
        <v>509</v>
      </c>
    </row>
    <row r="21" spans="1:8" s="186" customFormat="1" ht="46.5" customHeight="1" x14ac:dyDescent="0.15">
      <c r="A21" s="160">
        <v>13.4</v>
      </c>
      <c r="B21" s="568" t="s">
        <v>510</v>
      </c>
      <c r="C21" s="520" t="s">
        <v>1049</v>
      </c>
      <c r="D21" s="561" t="s">
        <v>1050</v>
      </c>
      <c r="E21" s="561" t="s">
        <v>1051</v>
      </c>
      <c r="F21" s="570" t="s">
        <v>1052</v>
      </c>
    </row>
    <row r="22" spans="1:8" s="186" customFormat="1" ht="39.950000000000003" customHeight="1" x14ac:dyDescent="0.15">
      <c r="A22" s="160">
        <v>13.5</v>
      </c>
      <c r="B22" s="568" t="s">
        <v>239</v>
      </c>
      <c r="C22" s="537" t="s">
        <v>511</v>
      </c>
      <c r="D22" s="567" t="s">
        <v>512</v>
      </c>
      <c r="E22" s="567" t="s">
        <v>512</v>
      </c>
      <c r="F22" s="569" t="s">
        <v>513</v>
      </c>
    </row>
    <row r="23" spans="1:8" s="186" customFormat="1" ht="39.950000000000003" customHeight="1" x14ac:dyDescent="0.15">
      <c r="A23" s="160">
        <v>13.6</v>
      </c>
      <c r="B23" s="568" t="s">
        <v>240</v>
      </c>
      <c r="C23" s="520" t="s">
        <v>514</v>
      </c>
      <c r="D23" s="523" t="s">
        <v>514</v>
      </c>
      <c r="E23" s="567" t="s">
        <v>515</v>
      </c>
      <c r="F23" s="566" t="s">
        <v>516</v>
      </c>
    </row>
    <row r="24" spans="1:8" s="186" customFormat="1" ht="39.950000000000003" customHeight="1" x14ac:dyDescent="0.15">
      <c r="A24" s="160">
        <v>13.7</v>
      </c>
      <c r="B24" s="565" t="s">
        <v>241</v>
      </c>
      <c r="C24" s="523" t="s">
        <v>517</v>
      </c>
      <c r="D24" s="523" t="s">
        <v>518</v>
      </c>
      <c r="E24" s="523" t="s">
        <v>519</v>
      </c>
      <c r="F24" s="564" t="s">
        <v>520</v>
      </c>
    </row>
    <row r="25" spans="1:8" s="186" customFormat="1" ht="39.950000000000003" customHeight="1" x14ac:dyDescent="0.15">
      <c r="A25" s="563">
        <v>14</v>
      </c>
      <c r="B25" s="1085" t="s">
        <v>242</v>
      </c>
      <c r="C25" s="1086"/>
      <c r="D25" s="1086"/>
      <c r="E25" s="1086"/>
      <c r="F25" s="1087"/>
    </row>
    <row r="26" spans="1:8" s="186" customFormat="1" ht="39.950000000000003" customHeight="1" x14ac:dyDescent="0.15">
      <c r="A26" s="160">
        <v>14.1</v>
      </c>
      <c r="B26" s="541" t="s">
        <v>243</v>
      </c>
      <c r="C26" s="515">
        <v>48.07</v>
      </c>
      <c r="D26" s="515">
        <v>48.07</v>
      </c>
      <c r="E26" s="515">
        <v>48.07</v>
      </c>
      <c r="F26" s="517">
        <v>641.91999999999996</v>
      </c>
    </row>
    <row r="27" spans="1:8" s="186" customFormat="1" ht="39.950000000000003" customHeight="1" x14ac:dyDescent="0.15">
      <c r="A27" s="160">
        <v>14.2</v>
      </c>
      <c r="B27" s="541" t="s">
        <v>244</v>
      </c>
      <c r="C27" s="515" t="s">
        <v>521</v>
      </c>
      <c r="D27" s="515" t="s">
        <v>521</v>
      </c>
      <c r="E27" s="515" t="s">
        <v>521</v>
      </c>
      <c r="F27" s="517" t="s">
        <v>522</v>
      </c>
    </row>
    <row r="28" spans="1:8" s="186" customFormat="1" ht="39.950000000000003" customHeight="1" x14ac:dyDescent="0.15">
      <c r="A28" s="160">
        <v>14.3</v>
      </c>
      <c r="B28" s="541" t="s">
        <v>245</v>
      </c>
      <c r="C28" s="542">
        <v>48.18</v>
      </c>
      <c r="D28" s="542">
        <v>48.18</v>
      </c>
      <c r="E28" s="542">
        <v>48.18</v>
      </c>
      <c r="F28" s="508" t="s">
        <v>523</v>
      </c>
    </row>
    <row r="29" spans="1:8" s="186" customFormat="1" ht="39.950000000000003" customHeight="1" x14ac:dyDescent="0.15">
      <c r="A29" s="160">
        <v>14.4</v>
      </c>
      <c r="B29" s="549" t="s">
        <v>246</v>
      </c>
      <c r="C29" s="511">
        <v>48.19</v>
      </c>
      <c r="D29" s="511">
        <v>48.19</v>
      </c>
      <c r="E29" s="511">
        <v>48.19</v>
      </c>
      <c r="F29" s="510">
        <v>642.1</v>
      </c>
    </row>
    <row r="30" spans="1:8" s="186" customFormat="1" ht="39.950000000000003" customHeight="1" x14ac:dyDescent="0.15">
      <c r="A30" s="160">
        <v>14.5</v>
      </c>
      <c r="B30" s="530" t="s">
        <v>247</v>
      </c>
      <c r="C30" s="511" t="s">
        <v>524</v>
      </c>
      <c r="D30" s="511" t="s">
        <v>524</v>
      </c>
      <c r="E30" s="511" t="s">
        <v>524</v>
      </c>
      <c r="F30" s="510" t="s">
        <v>525</v>
      </c>
    </row>
    <row r="31" spans="1:8" s="186" customFormat="1" ht="39.950000000000003" customHeight="1" x14ac:dyDescent="0.15">
      <c r="A31" s="160" t="s">
        <v>248</v>
      </c>
      <c r="B31" s="516" t="s">
        <v>249</v>
      </c>
      <c r="C31" s="562" t="s">
        <v>526</v>
      </c>
      <c r="D31" s="562" t="s">
        <v>526</v>
      </c>
      <c r="E31" s="562" t="s">
        <v>526</v>
      </c>
      <c r="F31" s="513" t="s">
        <v>527</v>
      </c>
    </row>
    <row r="32" spans="1:8" s="186" customFormat="1" ht="39.950000000000003" customHeight="1" x14ac:dyDescent="0.15">
      <c r="A32" s="160" t="s">
        <v>250</v>
      </c>
      <c r="B32" s="516" t="s">
        <v>251</v>
      </c>
      <c r="C32" s="561" t="s">
        <v>528</v>
      </c>
      <c r="D32" s="561" t="s">
        <v>528</v>
      </c>
      <c r="E32" s="561" t="s">
        <v>528</v>
      </c>
      <c r="F32" s="560" t="s">
        <v>527</v>
      </c>
    </row>
    <row r="33" spans="1:6" s="186" customFormat="1" ht="39.950000000000003" customHeight="1" thickBot="1" x14ac:dyDescent="0.2">
      <c r="A33" s="559" t="s">
        <v>252</v>
      </c>
      <c r="B33" s="558" t="s">
        <v>253</v>
      </c>
      <c r="C33" s="557" t="s">
        <v>529</v>
      </c>
      <c r="D33" s="557" t="s">
        <v>529</v>
      </c>
      <c r="E33" s="557" t="s">
        <v>529</v>
      </c>
      <c r="F33" s="556">
        <v>642.45000000000005</v>
      </c>
    </row>
    <row r="34" spans="1:6" ht="18" customHeight="1" x14ac:dyDescent="0.25">
      <c r="A34" s="583" t="s">
        <v>530</v>
      </c>
      <c r="B34" s="555"/>
      <c r="C34" s="555"/>
      <c r="D34" s="553"/>
      <c r="E34" s="553"/>
      <c r="F34" s="554"/>
    </row>
    <row r="35" spans="1:6" ht="18" customHeight="1" x14ac:dyDescent="0.25">
      <c r="A35" s="583"/>
      <c r="B35" s="555"/>
      <c r="C35" s="555"/>
      <c r="D35" s="553"/>
      <c r="E35" s="553"/>
      <c r="F35" s="554"/>
    </row>
    <row r="36" spans="1:6" ht="18" customHeight="1" x14ac:dyDescent="0.25">
      <c r="A36" s="188" t="s">
        <v>355</v>
      </c>
      <c r="B36" s="555"/>
      <c r="C36" s="555"/>
      <c r="D36" s="553"/>
      <c r="E36" s="553"/>
      <c r="F36" s="554"/>
    </row>
    <row r="37" spans="1:6" s="186" customFormat="1" ht="17.45" customHeight="1" x14ac:dyDescent="0.15">
      <c r="A37" s="1049" t="s">
        <v>531</v>
      </c>
      <c r="B37" s="1052"/>
      <c r="C37" s="1052"/>
      <c r="D37" s="1052"/>
      <c r="E37" s="1052"/>
      <c r="F37" s="1052"/>
    </row>
    <row r="38" spans="1:6" s="186" customFormat="1" ht="31.9" customHeight="1" x14ac:dyDescent="0.15">
      <c r="A38" s="1049" t="s">
        <v>532</v>
      </c>
      <c r="B38" s="1050"/>
      <c r="C38" s="1050"/>
      <c r="D38" s="1050"/>
      <c r="E38" s="1050"/>
      <c r="F38" s="1050"/>
    </row>
    <row r="39" spans="1:6" s="186" customFormat="1" ht="15" customHeight="1" x14ac:dyDescent="0.15">
      <c r="A39" s="1078" t="s">
        <v>533</v>
      </c>
      <c r="B39" s="1050"/>
      <c r="C39" s="1050"/>
      <c r="D39" s="1050"/>
      <c r="E39" s="1050"/>
      <c r="F39" s="1050"/>
    </row>
  </sheetData>
  <mergeCells count="14">
    <mergeCell ref="B14:F14"/>
    <mergeCell ref="B25:F25"/>
    <mergeCell ref="A37:F37"/>
    <mergeCell ref="A38:F38"/>
    <mergeCell ref="A39:F39"/>
    <mergeCell ref="C12:C13"/>
    <mergeCell ref="D12:D13"/>
    <mergeCell ref="E12:E13"/>
    <mergeCell ref="F12:F13"/>
    <mergeCell ref="D4:F5"/>
    <mergeCell ref="D6:F6"/>
    <mergeCell ref="D7:F7"/>
    <mergeCell ref="D8:F8"/>
    <mergeCell ref="C10:F11"/>
  </mergeCells>
  <printOptions horizontalCentered="1" verticalCentered="1"/>
  <pageMargins left="0.39370078740157483" right="0.19685039370078741" top="0.59055118110236227" bottom="0.59055118110236227" header="0.51181102362204722" footer="0.51181102362204722"/>
  <pageSetup paperSize="9" scale="6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6E9D-82C0-4B32-93CE-32B52A0AC3BD}">
  <dimension ref="A1:D1623"/>
  <sheetViews>
    <sheetView workbookViewId="0">
      <pane ySplit="1" topLeftCell="A2" activePane="bottomLeft" state="frozen"/>
      <selection activeCell="C35" sqref="C35"/>
      <selection pane="bottomLeft" activeCell="I26" sqref="I26"/>
    </sheetView>
  </sheetViews>
  <sheetFormatPr defaultColWidth="9" defaultRowHeight="15" x14ac:dyDescent="0.15"/>
  <cols>
    <col min="1" max="1" width="16.5" style="385" customWidth="1"/>
    <col min="2" max="2" width="13" style="385" bestFit="1" customWidth="1"/>
    <col min="3" max="3" width="10.375" style="386" customWidth="1"/>
    <col min="4" max="4" width="22.25" style="278" customWidth="1"/>
    <col min="5" max="16384" width="9" style="278"/>
  </cols>
  <sheetData>
    <row r="1" spans="1:4" ht="30.75" customHeight="1" thickTop="1" thickBot="1" x14ac:dyDescent="0.2">
      <c r="A1" s="275" t="s">
        <v>534</v>
      </c>
      <c r="B1" s="276" t="s">
        <v>535</v>
      </c>
      <c r="C1" s="276" t="s">
        <v>536</v>
      </c>
      <c r="D1" s="277" t="s">
        <v>537</v>
      </c>
    </row>
    <row r="2" spans="1:4" ht="15.75" thickTop="1" x14ac:dyDescent="0.25">
      <c r="A2" s="279">
        <v>1</v>
      </c>
      <c r="B2" s="280" t="s">
        <v>538</v>
      </c>
      <c r="C2" s="281" t="s">
        <v>539</v>
      </c>
      <c r="D2" s="282"/>
    </row>
    <row r="3" spans="1:4" x14ac:dyDescent="0.25">
      <c r="A3" s="283">
        <v>1</v>
      </c>
      <c r="B3" s="284" t="s">
        <v>538</v>
      </c>
      <c r="C3" s="285">
        <v>4403</v>
      </c>
      <c r="D3" s="286"/>
    </row>
    <row r="4" spans="1:4" x14ac:dyDescent="0.25">
      <c r="A4" s="287">
        <v>1</v>
      </c>
      <c r="B4" s="288" t="s">
        <v>540</v>
      </c>
      <c r="C4" s="285" t="s">
        <v>539</v>
      </c>
      <c r="D4" s="289"/>
    </row>
    <row r="5" spans="1:4" x14ac:dyDescent="0.25">
      <c r="A5" s="290">
        <v>1</v>
      </c>
      <c r="B5" s="291" t="s">
        <v>540</v>
      </c>
      <c r="C5" s="285">
        <v>4403</v>
      </c>
      <c r="D5" s="289"/>
    </row>
    <row r="6" spans="1:4" x14ac:dyDescent="0.25">
      <c r="A6" s="290">
        <v>1</v>
      </c>
      <c r="B6" s="291" t="s">
        <v>364</v>
      </c>
      <c r="C6" s="285" t="s">
        <v>539</v>
      </c>
      <c r="D6" s="289"/>
    </row>
    <row r="7" spans="1:4" x14ac:dyDescent="0.25">
      <c r="A7" s="290">
        <v>1</v>
      </c>
      <c r="B7" s="291" t="s">
        <v>364</v>
      </c>
      <c r="C7" s="285">
        <v>4403</v>
      </c>
      <c r="D7" s="289"/>
    </row>
    <row r="8" spans="1:4" x14ac:dyDescent="0.25">
      <c r="A8" s="292">
        <v>1</v>
      </c>
      <c r="B8" s="293" t="s">
        <v>363</v>
      </c>
      <c r="C8" s="285">
        <v>440111</v>
      </c>
      <c r="D8" s="294"/>
    </row>
    <row r="9" spans="1:4" x14ac:dyDescent="0.25">
      <c r="A9" s="292">
        <v>1</v>
      </c>
      <c r="B9" s="293" t="s">
        <v>363</v>
      </c>
      <c r="C9" s="285">
        <v>440112</v>
      </c>
      <c r="D9" s="294"/>
    </row>
    <row r="10" spans="1:4" x14ac:dyDescent="0.25">
      <c r="A10" s="292">
        <v>1</v>
      </c>
      <c r="B10" s="293" t="s">
        <v>363</v>
      </c>
      <c r="C10" s="285">
        <v>4403</v>
      </c>
      <c r="D10" s="294"/>
    </row>
    <row r="11" spans="1:4" x14ac:dyDescent="0.25">
      <c r="A11" s="292">
        <v>1</v>
      </c>
      <c r="B11" s="293" t="s">
        <v>362</v>
      </c>
      <c r="C11" s="285">
        <v>440111</v>
      </c>
      <c r="D11" s="294"/>
    </row>
    <row r="12" spans="1:4" x14ac:dyDescent="0.25">
      <c r="A12" s="292">
        <v>1</v>
      </c>
      <c r="B12" s="293" t="s">
        <v>362</v>
      </c>
      <c r="C12" s="285">
        <v>440112</v>
      </c>
      <c r="D12" s="294"/>
    </row>
    <row r="13" spans="1:4" ht="15.75" thickBot="1" x14ac:dyDescent="0.3">
      <c r="A13" s="292">
        <v>1</v>
      </c>
      <c r="B13" s="293" t="s">
        <v>362</v>
      </c>
      <c r="C13" s="285">
        <v>4403</v>
      </c>
      <c r="D13" s="294"/>
    </row>
    <row r="14" spans="1:4" ht="15.75" thickTop="1" x14ac:dyDescent="0.25">
      <c r="A14" s="279">
        <v>1.1000000000000001</v>
      </c>
      <c r="B14" s="280" t="s">
        <v>538</v>
      </c>
      <c r="C14" s="281" t="s">
        <v>539</v>
      </c>
      <c r="D14" s="289"/>
    </row>
    <row r="15" spans="1:4" x14ac:dyDescent="0.25">
      <c r="A15" s="292" t="s">
        <v>541</v>
      </c>
      <c r="B15" s="295" t="s">
        <v>540</v>
      </c>
      <c r="C15" s="296" t="s">
        <v>539</v>
      </c>
      <c r="D15" s="289"/>
    </row>
    <row r="16" spans="1:4" x14ac:dyDescent="0.25">
      <c r="A16" s="292" t="s">
        <v>541</v>
      </c>
      <c r="B16" s="295" t="s">
        <v>364</v>
      </c>
      <c r="C16" s="296" t="s">
        <v>539</v>
      </c>
      <c r="D16" s="289"/>
    </row>
    <row r="17" spans="1:4" x14ac:dyDescent="0.25">
      <c r="A17" s="292">
        <v>1.1000000000000001</v>
      </c>
      <c r="B17" s="293" t="s">
        <v>363</v>
      </c>
      <c r="C17" s="296">
        <v>440111</v>
      </c>
      <c r="D17" s="289"/>
    </row>
    <row r="18" spans="1:4" x14ac:dyDescent="0.25">
      <c r="A18" s="292" t="s">
        <v>541</v>
      </c>
      <c r="B18" s="293" t="s">
        <v>363</v>
      </c>
      <c r="C18" s="296">
        <v>440112</v>
      </c>
      <c r="D18" s="289"/>
    </row>
    <row r="19" spans="1:4" x14ac:dyDescent="0.25">
      <c r="A19" s="292" t="s">
        <v>541</v>
      </c>
      <c r="B19" s="293" t="s">
        <v>362</v>
      </c>
      <c r="C19" s="296">
        <v>440111</v>
      </c>
      <c r="D19" s="294"/>
    </row>
    <row r="20" spans="1:4" ht="15.75" thickBot="1" x14ac:dyDescent="0.3">
      <c r="A20" s="292" t="s">
        <v>541</v>
      </c>
      <c r="B20" s="293" t="s">
        <v>362</v>
      </c>
      <c r="C20" s="285">
        <v>440112</v>
      </c>
      <c r="D20" s="294"/>
    </row>
    <row r="21" spans="1:4" ht="15.75" thickTop="1" x14ac:dyDescent="0.25">
      <c r="A21" s="279" t="s">
        <v>542</v>
      </c>
      <c r="B21" s="280" t="s">
        <v>538</v>
      </c>
      <c r="C21" s="299" t="s">
        <v>539</v>
      </c>
      <c r="D21" s="294" t="s">
        <v>543</v>
      </c>
    </row>
    <row r="22" spans="1:4" x14ac:dyDescent="0.25">
      <c r="A22" s="292" t="s">
        <v>542</v>
      </c>
      <c r="B22" s="295" t="s">
        <v>540</v>
      </c>
      <c r="C22" s="300" t="s">
        <v>539</v>
      </c>
      <c r="D22" s="294" t="s">
        <v>543</v>
      </c>
    </row>
    <row r="23" spans="1:4" x14ac:dyDescent="0.25">
      <c r="A23" s="292" t="s">
        <v>542</v>
      </c>
      <c r="B23" s="295" t="s">
        <v>364</v>
      </c>
      <c r="C23" s="300" t="s">
        <v>539</v>
      </c>
      <c r="D23" s="294" t="s">
        <v>543</v>
      </c>
    </row>
    <row r="24" spans="1:4" x14ac:dyDescent="0.25">
      <c r="A24" s="292" t="s">
        <v>542</v>
      </c>
      <c r="B24" s="293" t="s">
        <v>363</v>
      </c>
      <c r="C24" s="296">
        <v>440111</v>
      </c>
      <c r="D24" s="289"/>
    </row>
    <row r="25" spans="1:4" ht="15.75" thickBot="1" x14ac:dyDescent="0.3">
      <c r="A25" s="292" t="s">
        <v>542</v>
      </c>
      <c r="B25" s="293" t="s">
        <v>362</v>
      </c>
      <c r="C25" s="285">
        <v>440111</v>
      </c>
      <c r="D25" s="294"/>
    </row>
    <row r="26" spans="1:4" ht="15.75" thickTop="1" x14ac:dyDescent="0.25">
      <c r="A26" s="279" t="s">
        <v>544</v>
      </c>
      <c r="B26" s="280" t="s">
        <v>538</v>
      </c>
      <c r="C26" s="299" t="s">
        <v>539</v>
      </c>
      <c r="D26" s="294" t="s">
        <v>543</v>
      </c>
    </row>
    <row r="27" spans="1:4" x14ac:dyDescent="0.25">
      <c r="A27" s="292" t="s">
        <v>544</v>
      </c>
      <c r="B27" s="295" t="s">
        <v>540</v>
      </c>
      <c r="C27" s="300" t="s">
        <v>539</v>
      </c>
      <c r="D27" s="294" t="s">
        <v>543</v>
      </c>
    </row>
    <row r="28" spans="1:4" x14ac:dyDescent="0.25">
      <c r="A28" s="292" t="s">
        <v>544</v>
      </c>
      <c r="B28" s="295" t="s">
        <v>364</v>
      </c>
      <c r="C28" s="300" t="s">
        <v>539</v>
      </c>
      <c r="D28" s="294" t="s">
        <v>543</v>
      </c>
    </row>
    <row r="29" spans="1:4" x14ac:dyDescent="0.25">
      <c r="A29" s="292" t="s">
        <v>544</v>
      </c>
      <c r="B29" s="293" t="s">
        <v>363</v>
      </c>
      <c r="C29" s="296">
        <v>440112</v>
      </c>
      <c r="D29" s="289"/>
    </row>
    <row r="30" spans="1:4" ht="15.75" thickBot="1" x14ac:dyDescent="0.3">
      <c r="A30" s="292" t="s">
        <v>544</v>
      </c>
      <c r="B30" s="293" t="s">
        <v>362</v>
      </c>
      <c r="C30" s="296">
        <v>440112</v>
      </c>
      <c r="D30" s="294"/>
    </row>
    <row r="31" spans="1:4" ht="15.75" thickTop="1" x14ac:dyDescent="0.25">
      <c r="A31" s="279">
        <v>1.2</v>
      </c>
      <c r="B31" s="280" t="s">
        <v>538</v>
      </c>
      <c r="C31" s="281">
        <v>4403</v>
      </c>
      <c r="D31" s="294"/>
    </row>
    <row r="32" spans="1:4" x14ac:dyDescent="0.25">
      <c r="A32" s="292">
        <v>1.2</v>
      </c>
      <c r="B32" s="295" t="s">
        <v>540</v>
      </c>
      <c r="C32" s="296">
        <v>4403</v>
      </c>
      <c r="D32" s="294"/>
    </row>
    <row r="33" spans="1:4" x14ac:dyDescent="0.25">
      <c r="A33" s="292">
        <v>1.2</v>
      </c>
      <c r="B33" s="295" t="s">
        <v>364</v>
      </c>
      <c r="C33" s="296">
        <v>4403</v>
      </c>
      <c r="D33" s="294"/>
    </row>
    <row r="34" spans="1:4" x14ac:dyDescent="0.25">
      <c r="A34" s="292">
        <v>1.2</v>
      </c>
      <c r="B34" s="295" t="s">
        <v>363</v>
      </c>
      <c r="C34" s="296">
        <v>4403</v>
      </c>
      <c r="D34" s="294"/>
    </row>
    <row r="35" spans="1:4" ht="15.75" thickBot="1" x14ac:dyDescent="0.3">
      <c r="A35" s="292">
        <v>1.2</v>
      </c>
      <c r="B35" s="293" t="s">
        <v>362</v>
      </c>
      <c r="C35" s="296">
        <v>4403</v>
      </c>
      <c r="D35" s="294"/>
    </row>
    <row r="36" spans="1:4" x14ac:dyDescent="0.25">
      <c r="A36" s="302" t="s">
        <v>67</v>
      </c>
      <c r="B36" s="303" t="s">
        <v>538</v>
      </c>
      <c r="C36" s="304">
        <v>440310</v>
      </c>
      <c r="D36" s="294" t="s">
        <v>543</v>
      </c>
    </row>
    <row r="37" spans="1:4" x14ac:dyDescent="0.25">
      <c r="A37" s="283" t="s">
        <v>1053</v>
      </c>
      <c r="B37" s="284" t="s">
        <v>538</v>
      </c>
      <c r="C37" s="285">
        <v>440320</v>
      </c>
      <c r="D37" s="289"/>
    </row>
    <row r="38" spans="1:4" x14ac:dyDescent="0.25">
      <c r="A38" s="292" t="s">
        <v>67</v>
      </c>
      <c r="B38" s="293" t="s">
        <v>540</v>
      </c>
      <c r="C38" s="300">
        <v>440310</v>
      </c>
      <c r="D38" s="294" t="s">
        <v>543</v>
      </c>
    </row>
    <row r="39" spans="1:4" x14ac:dyDescent="0.25">
      <c r="A39" s="292" t="s">
        <v>67</v>
      </c>
      <c r="B39" s="295" t="s">
        <v>540</v>
      </c>
      <c r="C39" s="296" t="s">
        <v>545</v>
      </c>
      <c r="D39" s="289"/>
    </row>
    <row r="40" spans="1:4" x14ac:dyDescent="0.25">
      <c r="A40" s="292" t="s">
        <v>67</v>
      </c>
      <c r="B40" s="293" t="s">
        <v>364</v>
      </c>
      <c r="C40" s="300">
        <v>440310</v>
      </c>
      <c r="D40" s="294" t="s">
        <v>543</v>
      </c>
    </row>
    <row r="41" spans="1:4" x14ac:dyDescent="0.25">
      <c r="A41" s="292" t="s">
        <v>67</v>
      </c>
      <c r="B41" s="295" t="s">
        <v>364</v>
      </c>
      <c r="C41" s="296" t="s">
        <v>545</v>
      </c>
      <c r="D41" s="289"/>
    </row>
    <row r="42" spans="1:4" x14ac:dyDescent="0.25">
      <c r="A42" s="292" t="s">
        <v>67</v>
      </c>
      <c r="B42" s="293" t="s">
        <v>363</v>
      </c>
      <c r="C42" s="296">
        <v>440311</v>
      </c>
      <c r="D42" s="289"/>
    </row>
    <row r="43" spans="1:4" x14ac:dyDescent="0.25">
      <c r="A43" s="292" t="s">
        <v>67</v>
      </c>
      <c r="B43" s="293" t="s">
        <v>363</v>
      </c>
      <c r="C43" s="296">
        <v>440321</v>
      </c>
      <c r="D43" s="289"/>
    </row>
    <row r="44" spans="1:4" x14ac:dyDescent="0.25">
      <c r="A44" s="292" t="s">
        <v>67</v>
      </c>
      <c r="B44" s="293" t="s">
        <v>363</v>
      </c>
      <c r="C44" s="296">
        <v>440322</v>
      </c>
      <c r="D44" s="289"/>
    </row>
    <row r="45" spans="1:4" x14ac:dyDescent="0.25">
      <c r="A45" s="292" t="s">
        <v>67</v>
      </c>
      <c r="B45" s="293" t="s">
        <v>363</v>
      </c>
      <c r="C45" s="296">
        <v>440323</v>
      </c>
      <c r="D45" s="289"/>
    </row>
    <row r="46" spans="1:4" x14ac:dyDescent="0.25">
      <c r="A46" s="292" t="s">
        <v>67</v>
      </c>
      <c r="B46" s="293" t="s">
        <v>363</v>
      </c>
      <c r="C46" s="296">
        <v>440324</v>
      </c>
      <c r="D46" s="289"/>
    </row>
    <row r="47" spans="1:4" x14ac:dyDescent="0.25">
      <c r="A47" s="292" t="s">
        <v>67</v>
      </c>
      <c r="B47" s="293" t="s">
        <v>363</v>
      </c>
      <c r="C47" s="296">
        <v>440325</v>
      </c>
      <c r="D47" s="289"/>
    </row>
    <row r="48" spans="1:4" x14ac:dyDescent="0.25">
      <c r="A48" s="292" t="s">
        <v>67</v>
      </c>
      <c r="B48" s="293" t="s">
        <v>363</v>
      </c>
      <c r="C48" s="296">
        <v>440326</v>
      </c>
      <c r="D48" s="289"/>
    </row>
    <row r="49" spans="1:4" x14ac:dyDescent="0.25">
      <c r="A49" s="292" t="s">
        <v>67</v>
      </c>
      <c r="B49" s="293" t="s">
        <v>362</v>
      </c>
      <c r="C49" s="296">
        <v>440311</v>
      </c>
      <c r="D49" s="294"/>
    </row>
    <row r="50" spans="1:4" x14ac:dyDescent="0.25">
      <c r="A50" s="292" t="s">
        <v>67</v>
      </c>
      <c r="B50" s="293" t="s">
        <v>362</v>
      </c>
      <c r="C50" s="296">
        <v>440321</v>
      </c>
      <c r="D50" s="294"/>
    </row>
    <row r="51" spans="1:4" x14ac:dyDescent="0.25">
      <c r="A51" s="292" t="s">
        <v>67</v>
      </c>
      <c r="B51" s="293" t="s">
        <v>362</v>
      </c>
      <c r="C51" s="296">
        <v>440322</v>
      </c>
      <c r="D51" s="294"/>
    </row>
    <row r="52" spans="1:4" x14ac:dyDescent="0.25">
      <c r="A52" s="292" t="s">
        <v>67</v>
      </c>
      <c r="B52" s="293" t="s">
        <v>362</v>
      </c>
      <c r="C52" s="296">
        <v>440323</v>
      </c>
      <c r="D52" s="294"/>
    </row>
    <row r="53" spans="1:4" x14ac:dyDescent="0.25">
      <c r="A53" s="292" t="s">
        <v>67</v>
      </c>
      <c r="B53" s="293" t="s">
        <v>362</v>
      </c>
      <c r="C53" s="296">
        <v>440324</v>
      </c>
      <c r="D53" s="294"/>
    </row>
    <row r="54" spans="1:4" x14ac:dyDescent="0.25">
      <c r="A54" s="292" t="s">
        <v>67</v>
      </c>
      <c r="B54" s="293" t="s">
        <v>362</v>
      </c>
      <c r="C54" s="296">
        <v>440325</v>
      </c>
      <c r="D54" s="294"/>
    </row>
    <row r="55" spans="1:4" ht="15.75" thickBot="1" x14ac:dyDescent="0.3">
      <c r="A55" s="292" t="s">
        <v>67</v>
      </c>
      <c r="B55" s="293" t="s">
        <v>362</v>
      </c>
      <c r="C55" s="296">
        <v>440326</v>
      </c>
      <c r="D55" s="294"/>
    </row>
    <row r="56" spans="1:4" ht="15.75" thickTop="1" x14ac:dyDescent="0.25">
      <c r="A56" s="305" t="s">
        <v>68</v>
      </c>
      <c r="B56" s="306" t="s">
        <v>538</v>
      </c>
      <c r="C56" s="307">
        <v>440310</v>
      </c>
      <c r="D56" s="294" t="s">
        <v>543</v>
      </c>
    </row>
    <row r="57" spans="1:4" x14ac:dyDescent="0.25">
      <c r="A57" s="292" t="s">
        <v>68</v>
      </c>
      <c r="B57" s="293" t="s">
        <v>538</v>
      </c>
      <c r="C57" s="296" t="s">
        <v>546</v>
      </c>
      <c r="D57" s="289"/>
    </row>
    <row r="58" spans="1:4" x14ac:dyDescent="0.25">
      <c r="A58" s="292" t="s">
        <v>68</v>
      </c>
      <c r="B58" s="293" t="s">
        <v>538</v>
      </c>
      <c r="C58" s="296" t="s">
        <v>547</v>
      </c>
      <c r="D58" s="289"/>
    </row>
    <row r="59" spans="1:4" x14ac:dyDescent="0.25">
      <c r="A59" s="292" t="s">
        <v>68</v>
      </c>
      <c r="B59" s="293" t="s">
        <v>538</v>
      </c>
      <c r="C59" s="296" t="s">
        <v>548</v>
      </c>
      <c r="D59" s="289"/>
    </row>
    <row r="60" spans="1:4" x14ac:dyDescent="0.25">
      <c r="A60" s="292" t="s">
        <v>68</v>
      </c>
      <c r="B60" s="293" t="s">
        <v>538</v>
      </c>
      <c r="C60" s="296" t="s">
        <v>549</v>
      </c>
      <c r="D60" s="289"/>
    </row>
    <row r="61" spans="1:4" x14ac:dyDescent="0.25">
      <c r="A61" s="292" t="s">
        <v>1054</v>
      </c>
      <c r="B61" s="293" t="s">
        <v>538</v>
      </c>
      <c r="C61" s="296" t="s">
        <v>550</v>
      </c>
      <c r="D61" s="289"/>
    </row>
    <row r="62" spans="1:4" x14ac:dyDescent="0.25">
      <c r="A62" s="292" t="s">
        <v>68</v>
      </c>
      <c r="B62" s="293" t="s">
        <v>540</v>
      </c>
      <c r="C62" s="300">
        <v>440310</v>
      </c>
      <c r="D62" s="294" t="s">
        <v>543</v>
      </c>
    </row>
    <row r="63" spans="1:4" x14ac:dyDescent="0.25">
      <c r="A63" s="292" t="s">
        <v>68</v>
      </c>
      <c r="B63" s="293" t="s">
        <v>540</v>
      </c>
      <c r="C63" s="296" t="s">
        <v>546</v>
      </c>
      <c r="D63" s="289"/>
    </row>
    <row r="64" spans="1:4" x14ac:dyDescent="0.25">
      <c r="A64" s="292" t="s">
        <v>68</v>
      </c>
      <c r="B64" s="293" t="s">
        <v>540</v>
      </c>
      <c r="C64" s="296" t="s">
        <v>547</v>
      </c>
      <c r="D64" s="289"/>
    </row>
    <row r="65" spans="1:4" x14ac:dyDescent="0.25">
      <c r="A65" s="292" t="s">
        <v>68</v>
      </c>
      <c r="B65" s="293" t="s">
        <v>540</v>
      </c>
      <c r="C65" s="296" t="s">
        <v>548</v>
      </c>
      <c r="D65" s="289"/>
    </row>
    <row r="66" spans="1:4" x14ac:dyDescent="0.25">
      <c r="A66" s="292" t="s">
        <v>68</v>
      </c>
      <c r="B66" s="293" t="s">
        <v>540</v>
      </c>
      <c r="C66" s="296" t="s">
        <v>549</v>
      </c>
      <c r="D66" s="289"/>
    </row>
    <row r="67" spans="1:4" x14ac:dyDescent="0.25">
      <c r="A67" s="292" t="s">
        <v>1054</v>
      </c>
      <c r="B67" s="293" t="s">
        <v>540</v>
      </c>
      <c r="C67" s="296" t="s">
        <v>550</v>
      </c>
      <c r="D67" s="289"/>
    </row>
    <row r="68" spans="1:4" x14ac:dyDescent="0.25">
      <c r="A68" s="292" t="s">
        <v>68</v>
      </c>
      <c r="B68" s="293" t="s">
        <v>364</v>
      </c>
      <c r="C68" s="300">
        <v>440310</v>
      </c>
      <c r="D68" s="294" t="s">
        <v>543</v>
      </c>
    </row>
    <row r="69" spans="1:4" x14ac:dyDescent="0.25">
      <c r="A69" s="292" t="s">
        <v>68</v>
      </c>
      <c r="B69" s="293" t="s">
        <v>364</v>
      </c>
      <c r="C69" s="296" t="s">
        <v>546</v>
      </c>
      <c r="D69" s="289"/>
    </row>
    <row r="70" spans="1:4" x14ac:dyDescent="0.25">
      <c r="A70" s="292" t="s">
        <v>68</v>
      </c>
      <c r="B70" s="293" t="s">
        <v>364</v>
      </c>
      <c r="C70" s="296" t="s">
        <v>547</v>
      </c>
      <c r="D70" s="289"/>
    </row>
    <row r="71" spans="1:4" x14ac:dyDescent="0.25">
      <c r="A71" s="292" t="s">
        <v>68</v>
      </c>
      <c r="B71" s="293" t="s">
        <v>364</v>
      </c>
      <c r="C71" s="296" t="s">
        <v>548</v>
      </c>
      <c r="D71" s="289"/>
    </row>
    <row r="72" spans="1:4" x14ac:dyDescent="0.25">
      <c r="A72" s="292" t="s">
        <v>68</v>
      </c>
      <c r="B72" s="293" t="s">
        <v>364</v>
      </c>
      <c r="C72" s="296" t="s">
        <v>549</v>
      </c>
      <c r="D72" s="289"/>
    </row>
    <row r="73" spans="1:4" x14ac:dyDescent="0.25">
      <c r="A73" s="292" t="s">
        <v>68</v>
      </c>
      <c r="B73" s="293" t="s">
        <v>364</v>
      </c>
      <c r="C73" s="296">
        <v>440399</v>
      </c>
      <c r="D73" s="289"/>
    </row>
    <row r="74" spans="1:4" x14ac:dyDescent="0.25">
      <c r="A74" s="292" t="s">
        <v>68</v>
      </c>
      <c r="B74" s="293" t="s">
        <v>363</v>
      </c>
      <c r="C74" s="296">
        <v>440312</v>
      </c>
      <c r="D74" s="289"/>
    </row>
    <row r="75" spans="1:4" x14ac:dyDescent="0.25">
      <c r="A75" s="292" t="s">
        <v>68</v>
      </c>
      <c r="B75" s="293" t="s">
        <v>363</v>
      </c>
      <c r="C75" s="296">
        <v>440341</v>
      </c>
      <c r="D75" s="289"/>
    </row>
    <row r="76" spans="1:4" x14ac:dyDescent="0.25">
      <c r="A76" s="292" t="s">
        <v>68</v>
      </c>
      <c r="B76" s="293" t="s">
        <v>363</v>
      </c>
      <c r="C76" s="296">
        <v>440349</v>
      </c>
      <c r="D76" s="289"/>
    </row>
    <row r="77" spans="1:4" x14ac:dyDescent="0.25">
      <c r="A77" s="292" t="s">
        <v>68</v>
      </c>
      <c r="B77" s="293" t="s">
        <v>363</v>
      </c>
      <c r="C77" s="296">
        <v>440391</v>
      </c>
      <c r="D77" s="289"/>
    </row>
    <row r="78" spans="1:4" x14ac:dyDescent="0.25">
      <c r="A78" s="292" t="s">
        <v>68</v>
      </c>
      <c r="B78" s="293" t="s">
        <v>363</v>
      </c>
      <c r="C78" s="296">
        <v>440393</v>
      </c>
      <c r="D78" s="289"/>
    </row>
    <row r="79" spans="1:4" x14ac:dyDescent="0.25">
      <c r="A79" s="292" t="s">
        <v>68</v>
      </c>
      <c r="B79" s="293" t="s">
        <v>363</v>
      </c>
      <c r="C79" s="296">
        <v>440394</v>
      </c>
      <c r="D79" s="289"/>
    </row>
    <row r="80" spans="1:4" x14ac:dyDescent="0.25">
      <c r="A80" s="292" t="s">
        <v>68</v>
      </c>
      <c r="B80" s="293" t="s">
        <v>363</v>
      </c>
      <c r="C80" s="296">
        <v>440395</v>
      </c>
      <c r="D80" s="289"/>
    </row>
    <row r="81" spans="1:4" x14ac:dyDescent="0.25">
      <c r="A81" s="292" t="s">
        <v>68</v>
      </c>
      <c r="B81" s="293" t="s">
        <v>363</v>
      </c>
      <c r="C81" s="296">
        <v>440396</v>
      </c>
      <c r="D81" s="289"/>
    </row>
    <row r="82" spans="1:4" x14ac:dyDescent="0.25">
      <c r="A82" s="292" t="s">
        <v>68</v>
      </c>
      <c r="B82" s="293" t="s">
        <v>363</v>
      </c>
      <c r="C82" s="296">
        <v>440397</v>
      </c>
      <c r="D82" s="289"/>
    </row>
    <row r="83" spans="1:4" x14ac:dyDescent="0.25">
      <c r="A83" s="292" t="s">
        <v>68</v>
      </c>
      <c r="B83" s="293" t="s">
        <v>363</v>
      </c>
      <c r="C83" s="296">
        <v>440398</v>
      </c>
      <c r="D83" s="289"/>
    </row>
    <row r="84" spans="1:4" x14ac:dyDescent="0.25">
      <c r="A84" s="292" t="s">
        <v>68</v>
      </c>
      <c r="B84" s="293" t="s">
        <v>363</v>
      </c>
      <c r="C84" s="296">
        <v>440399</v>
      </c>
      <c r="D84" s="289"/>
    </row>
    <row r="85" spans="1:4" x14ac:dyDescent="0.25">
      <c r="A85" s="292" t="s">
        <v>68</v>
      </c>
      <c r="B85" s="293" t="s">
        <v>362</v>
      </c>
      <c r="C85" s="296">
        <v>440312</v>
      </c>
      <c r="D85" s="289"/>
    </row>
    <row r="86" spans="1:4" x14ac:dyDescent="0.25">
      <c r="A86" s="292" t="s">
        <v>68</v>
      </c>
      <c r="B86" s="293" t="s">
        <v>362</v>
      </c>
      <c r="C86" s="296">
        <v>440341</v>
      </c>
      <c r="D86" s="289"/>
    </row>
    <row r="87" spans="1:4" x14ac:dyDescent="0.25">
      <c r="A87" s="292" t="s">
        <v>68</v>
      </c>
      <c r="B87" s="293" t="s">
        <v>362</v>
      </c>
      <c r="C87" s="296">
        <v>440342</v>
      </c>
      <c r="D87" s="289"/>
    </row>
    <row r="88" spans="1:4" x14ac:dyDescent="0.25">
      <c r="A88" s="292" t="s">
        <v>68</v>
      </c>
      <c r="B88" s="293" t="s">
        <v>362</v>
      </c>
      <c r="C88" s="296">
        <v>440349</v>
      </c>
      <c r="D88" s="289"/>
    </row>
    <row r="89" spans="1:4" x14ac:dyDescent="0.25">
      <c r="A89" s="292" t="s">
        <v>68</v>
      </c>
      <c r="B89" s="293" t="s">
        <v>362</v>
      </c>
      <c r="C89" s="296">
        <v>440391</v>
      </c>
      <c r="D89" s="289"/>
    </row>
    <row r="90" spans="1:4" x14ac:dyDescent="0.25">
      <c r="A90" s="292" t="s">
        <v>68</v>
      </c>
      <c r="B90" s="293" t="s">
        <v>362</v>
      </c>
      <c r="C90" s="296">
        <v>440393</v>
      </c>
      <c r="D90" s="289"/>
    </row>
    <row r="91" spans="1:4" x14ac:dyDescent="0.25">
      <c r="A91" s="292" t="s">
        <v>68</v>
      </c>
      <c r="B91" s="293" t="s">
        <v>362</v>
      </c>
      <c r="C91" s="296">
        <v>440394</v>
      </c>
      <c r="D91" s="289"/>
    </row>
    <row r="92" spans="1:4" x14ac:dyDescent="0.25">
      <c r="A92" s="292" t="s">
        <v>68</v>
      </c>
      <c r="B92" s="293" t="s">
        <v>362</v>
      </c>
      <c r="C92" s="296">
        <v>440395</v>
      </c>
      <c r="D92" s="289"/>
    </row>
    <row r="93" spans="1:4" x14ac:dyDescent="0.25">
      <c r="A93" s="292" t="s">
        <v>68</v>
      </c>
      <c r="B93" s="293" t="s">
        <v>362</v>
      </c>
      <c r="C93" s="296">
        <v>440396</v>
      </c>
      <c r="D93" s="289"/>
    </row>
    <row r="94" spans="1:4" x14ac:dyDescent="0.25">
      <c r="A94" s="292" t="s">
        <v>68</v>
      </c>
      <c r="B94" s="293" t="s">
        <v>362</v>
      </c>
      <c r="C94" s="296">
        <v>440397</v>
      </c>
      <c r="D94" s="289"/>
    </row>
    <row r="95" spans="1:4" x14ac:dyDescent="0.25">
      <c r="A95" s="292" t="s">
        <v>68</v>
      </c>
      <c r="B95" s="293" t="s">
        <v>362</v>
      </c>
      <c r="C95" s="296">
        <v>440398</v>
      </c>
      <c r="D95" s="289"/>
    </row>
    <row r="96" spans="1:4" ht="15.75" thickBot="1" x14ac:dyDescent="0.3">
      <c r="A96" s="292" t="s">
        <v>68</v>
      </c>
      <c r="B96" s="293" t="s">
        <v>362</v>
      </c>
      <c r="C96" s="296">
        <v>440399</v>
      </c>
      <c r="D96" s="294"/>
    </row>
    <row r="97" spans="1:4" ht="15.75" thickTop="1" x14ac:dyDescent="0.25">
      <c r="A97" s="309" t="s">
        <v>1055</v>
      </c>
      <c r="B97" s="280" t="s">
        <v>538</v>
      </c>
      <c r="C97" s="310">
        <v>440310</v>
      </c>
      <c r="D97" s="311" t="s">
        <v>1056</v>
      </c>
    </row>
    <row r="98" spans="1:4" x14ac:dyDescent="0.25">
      <c r="A98" s="292" t="s">
        <v>69</v>
      </c>
      <c r="B98" s="284" t="s">
        <v>538</v>
      </c>
      <c r="C98" s="296" t="s">
        <v>546</v>
      </c>
      <c r="D98" s="289"/>
    </row>
    <row r="99" spans="1:4" x14ac:dyDescent="0.25">
      <c r="A99" s="312" t="s">
        <v>1055</v>
      </c>
      <c r="B99" s="284" t="s">
        <v>538</v>
      </c>
      <c r="C99" s="313" t="s">
        <v>547</v>
      </c>
      <c r="D99" s="289"/>
    </row>
    <row r="100" spans="1:4" x14ac:dyDescent="0.25">
      <c r="A100" s="314" t="s">
        <v>1055</v>
      </c>
      <c r="B100" s="284" t="s">
        <v>538</v>
      </c>
      <c r="C100" s="315" t="s">
        <v>550</v>
      </c>
      <c r="D100" s="311" t="s">
        <v>1056</v>
      </c>
    </row>
    <row r="101" spans="1:4" x14ac:dyDescent="0.25">
      <c r="A101" s="287" t="s">
        <v>1055</v>
      </c>
      <c r="B101" s="288" t="s">
        <v>540</v>
      </c>
      <c r="C101" s="315">
        <v>440310</v>
      </c>
      <c r="D101" s="311" t="s">
        <v>1056</v>
      </c>
    </row>
    <row r="102" spans="1:4" x14ac:dyDescent="0.25">
      <c r="A102" s="287" t="s">
        <v>1055</v>
      </c>
      <c r="B102" s="288" t="s">
        <v>540</v>
      </c>
      <c r="C102" s="316" t="s">
        <v>546</v>
      </c>
      <c r="D102" s="289"/>
    </row>
    <row r="103" spans="1:4" x14ac:dyDescent="0.25">
      <c r="A103" s="317" t="s">
        <v>1055</v>
      </c>
      <c r="B103" s="318" t="s">
        <v>540</v>
      </c>
      <c r="C103" s="319" t="s">
        <v>547</v>
      </c>
      <c r="D103" s="289"/>
    </row>
    <row r="104" spans="1:4" x14ac:dyDescent="0.25">
      <c r="A104" s="287" t="s">
        <v>1055</v>
      </c>
      <c r="B104" s="288" t="s">
        <v>540</v>
      </c>
      <c r="C104" s="320" t="s">
        <v>550</v>
      </c>
      <c r="D104" s="311" t="s">
        <v>1056</v>
      </c>
    </row>
    <row r="105" spans="1:4" x14ac:dyDescent="0.25">
      <c r="A105" s="292" t="s">
        <v>1055</v>
      </c>
      <c r="B105" s="293" t="s">
        <v>364</v>
      </c>
      <c r="C105" s="315">
        <v>440310</v>
      </c>
      <c r="D105" s="311" t="s">
        <v>1056</v>
      </c>
    </row>
    <row r="106" spans="1:4" x14ac:dyDescent="0.25">
      <c r="A106" s="292" t="s">
        <v>1055</v>
      </c>
      <c r="B106" s="293" t="s">
        <v>364</v>
      </c>
      <c r="C106" s="296" t="s">
        <v>546</v>
      </c>
      <c r="D106" s="289"/>
    </row>
    <row r="107" spans="1:4" x14ac:dyDescent="0.25">
      <c r="A107" s="292" t="s">
        <v>1055</v>
      </c>
      <c r="B107" s="293" t="s">
        <v>364</v>
      </c>
      <c r="C107" s="296" t="s">
        <v>547</v>
      </c>
      <c r="D107" s="289"/>
    </row>
    <row r="108" spans="1:4" x14ac:dyDescent="0.25">
      <c r="A108" s="292" t="s">
        <v>69</v>
      </c>
      <c r="B108" s="293" t="s">
        <v>364</v>
      </c>
      <c r="C108" s="300" t="s">
        <v>550</v>
      </c>
      <c r="D108" s="294" t="s">
        <v>543</v>
      </c>
    </row>
    <row r="109" spans="1:4" x14ac:dyDescent="0.25">
      <c r="A109" s="292" t="s">
        <v>69</v>
      </c>
      <c r="B109" s="293" t="s">
        <v>363</v>
      </c>
      <c r="C109" s="300">
        <v>440312</v>
      </c>
      <c r="D109" s="294" t="s">
        <v>543</v>
      </c>
    </row>
    <row r="110" spans="1:4" x14ac:dyDescent="0.25">
      <c r="A110" s="292" t="s">
        <v>69</v>
      </c>
      <c r="B110" s="293" t="s">
        <v>363</v>
      </c>
      <c r="C110" s="296">
        <v>440341</v>
      </c>
      <c r="D110" s="289"/>
    </row>
    <row r="111" spans="1:4" x14ac:dyDescent="0.25">
      <c r="A111" s="292" t="s">
        <v>1055</v>
      </c>
      <c r="B111" s="293" t="s">
        <v>363</v>
      </c>
      <c r="C111" s="296">
        <v>440349</v>
      </c>
      <c r="D111" s="289"/>
    </row>
    <row r="112" spans="1:4" x14ac:dyDescent="0.25">
      <c r="A112" s="292" t="s">
        <v>69</v>
      </c>
      <c r="B112" s="293" t="s">
        <v>362</v>
      </c>
      <c r="C112" s="300">
        <v>440312</v>
      </c>
      <c r="D112" s="294" t="s">
        <v>543</v>
      </c>
    </row>
    <row r="113" spans="1:4" x14ac:dyDescent="0.25">
      <c r="A113" s="292" t="s">
        <v>69</v>
      </c>
      <c r="B113" s="293" t="s">
        <v>362</v>
      </c>
      <c r="C113" s="296">
        <v>440341</v>
      </c>
      <c r="D113" s="289"/>
    </row>
    <row r="114" spans="1:4" x14ac:dyDescent="0.25">
      <c r="A114" s="292" t="s">
        <v>69</v>
      </c>
      <c r="B114" s="293" t="s">
        <v>362</v>
      </c>
      <c r="C114" s="296">
        <v>440342</v>
      </c>
      <c r="D114" s="289"/>
    </row>
    <row r="115" spans="1:4" ht="15.75" thickBot="1" x14ac:dyDescent="0.3">
      <c r="A115" s="292" t="s">
        <v>1055</v>
      </c>
      <c r="B115" s="293" t="s">
        <v>362</v>
      </c>
      <c r="C115" s="296">
        <v>440349</v>
      </c>
      <c r="D115" s="294"/>
    </row>
    <row r="116" spans="1:4" ht="15.75" thickTop="1" x14ac:dyDescent="0.25">
      <c r="A116" s="309">
        <v>2</v>
      </c>
      <c r="B116" s="280" t="s">
        <v>538</v>
      </c>
      <c r="C116" s="310">
        <v>440200</v>
      </c>
      <c r="D116" s="311" t="s">
        <v>543</v>
      </c>
    </row>
    <row r="117" spans="1:4" x14ac:dyDescent="0.25">
      <c r="A117" s="287" t="s">
        <v>551</v>
      </c>
      <c r="B117" s="288" t="s">
        <v>540</v>
      </c>
      <c r="C117" s="320" t="s">
        <v>552</v>
      </c>
      <c r="D117" s="294" t="s">
        <v>543</v>
      </c>
    </row>
    <row r="118" spans="1:4" x14ac:dyDescent="0.25">
      <c r="A118" s="321" t="s">
        <v>551</v>
      </c>
      <c r="B118" s="322" t="s">
        <v>364</v>
      </c>
      <c r="C118" s="330" t="s">
        <v>552</v>
      </c>
      <c r="D118" s="294" t="s">
        <v>543</v>
      </c>
    </row>
    <row r="119" spans="1:4" x14ac:dyDescent="0.25">
      <c r="A119" s="292" t="s">
        <v>551</v>
      </c>
      <c r="B119" s="293" t="s">
        <v>363</v>
      </c>
      <c r="C119" s="300" t="s">
        <v>552</v>
      </c>
      <c r="D119" s="294" t="s">
        <v>543</v>
      </c>
    </row>
    <row r="120" spans="1:4" ht="15.75" thickBot="1" x14ac:dyDescent="0.3">
      <c r="A120" s="292">
        <v>2</v>
      </c>
      <c r="B120" s="293" t="s">
        <v>362</v>
      </c>
      <c r="C120" s="296" t="s">
        <v>552</v>
      </c>
      <c r="D120" s="294"/>
    </row>
    <row r="121" spans="1:4" ht="15.75" thickTop="1" x14ac:dyDescent="0.25">
      <c r="A121" s="309">
        <v>3</v>
      </c>
      <c r="B121" s="280" t="s">
        <v>538</v>
      </c>
      <c r="C121" s="327">
        <v>440121</v>
      </c>
      <c r="D121" s="289"/>
    </row>
    <row r="122" spans="1:4" x14ac:dyDescent="0.25">
      <c r="A122" s="312">
        <v>3</v>
      </c>
      <c r="B122" s="284" t="s">
        <v>538</v>
      </c>
      <c r="C122" s="313">
        <v>440122</v>
      </c>
      <c r="D122" s="289"/>
    </row>
    <row r="123" spans="1:4" x14ac:dyDescent="0.25">
      <c r="A123" s="292">
        <v>3</v>
      </c>
      <c r="B123" s="284" t="s">
        <v>538</v>
      </c>
      <c r="C123" s="300">
        <v>440130</v>
      </c>
      <c r="D123" s="311" t="s">
        <v>1056</v>
      </c>
    </row>
    <row r="124" spans="1:4" x14ac:dyDescent="0.25">
      <c r="A124" s="287">
        <v>3</v>
      </c>
      <c r="B124" s="288" t="s">
        <v>540</v>
      </c>
      <c r="C124" s="316" t="s">
        <v>553</v>
      </c>
      <c r="D124" s="289"/>
    </row>
    <row r="125" spans="1:4" x14ac:dyDescent="0.25">
      <c r="A125" s="292">
        <v>3</v>
      </c>
      <c r="B125" s="293" t="s">
        <v>540</v>
      </c>
      <c r="C125" s="296" t="s">
        <v>554</v>
      </c>
      <c r="D125" s="289"/>
    </row>
    <row r="126" spans="1:4" x14ac:dyDescent="0.25">
      <c r="A126" s="292">
        <v>3</v>
      </c>
      <c r="B126" s="293" t="s">
        <v>540</v>
      </c>
      <c r="C126" s="300">
        <v>440130</v>
      </c>
      <c r="D126" s="311" t="s">
        <v>1056</v>
      </c>
    </row>
    <row r="127" spans="1:4" x14ac:dyDescent="0.25">
      <c r="A127" s="292">
        <v>3</v>
      </c>
      <c r="B127" s="293" t="s">
        <v>364</v>
      </c>
      <c r="C127" s="296" t="s">
        <v>553</v>
      </c>
      <c r="D127" s="289"/>
    </row>
    <row r="128" spans="1:4" x14ac:dyDescent="0.25">
      <c r="A128" s="292">
        <v>3</v>
      </c>
      <c r="B128" s="293" t="s">
        <v>364</v>
      </c>
      <c r="C128" s="296" t="s">
        <v>554</v>
      </c>
      <c r="D128" s="289"/>
    </row>
    <row r="129" spans="1:4" x14ac:dyDescent="0.25">
      <c r="A129" s="292">
        <v>3</v>
      </c>
      <c r="B129" s="293" t="s">
        <v>364</v>
      </c>
      <c r="C129" s="300">
        <v>440139</v>
      </c>
      <c r="D129" s="294" t="s">
        <v>543</v>
      </c>
    </row>
    <row r="130" spans="1:4" x14ac:dyDescent="0.25">
      <c r="A130" s="292">
        <v>3</v>
      </c>
      <c r="B130" s="293" t="s">
        <v>363</v>
      </c>
      <c r="C130" s="296">
        <v>440121</v>
      </c>
      <c r="D130" s="289"/>
    </row>
    <row r="131" spans="1:4" x14ac:dyDescent="0.25">
      <c r="A131" s="292">
        <v>3</v>
      </c>
      <c r="B131" s="293" t="s">
        <v>363</v>
      </c>
      <c r="C131" s="296" t="s">
        <v>554</v>
      </c>
      <c r="D131" s="289"/>
    </row>
    <row r="132" spans="1:4" x14ac:dyDescent="0.25">
      <c r="A132" s="292">
        <v>3</v>
      </c>
      <c r="B132" s="293" t="s">
        <v>363</v>
      </c>
      <c r="C132" s="296">
        <v>440140</v>
      </c>
      <c r="D132" s="289"/>
    </row>
    <row r="133" spans="1:4" x14ac:dyDescent="0.25">
      <c r="A133" s="292">
        <v>3</v>
      </c>
      <c r="B133" s="293" t="s">
        <v>362</v>
      </c>
      <c r="C133" s="296">
        <v>440121</v>
      </c>
      <c r="D133" s="328"/>
    </row>
    <row r="134" spans="1:4" x14ac:dyDescent="0.25">
      <c r="A134" s="292">
        <v>3</v>
      </c>
      <c r="B134" s="293" t="s">
        <v>362</v>
      </c>
      <c r="C134" s="296" t="s">
        <v>554</v>
      </c>
      <c r="D134" s="294"/>
    </row>
    <row r="135" spans="1:4" x14ac:dyDescent="0.25">
      <c r="A135" s="292">
        <v>3</v>
      </c>
      <c r="B135" s="293" t="s">
        <v>362</v>
      </c>
      <c r="C135" s="296">
        <v>440141</v>
      </c>
      <c r="D135" s="294"/>
    </row>
    <row r="136" spans="1:4" ht="15.75" thickBot="1" x14ac:dyDescent="0.3">
      <c r="A136" s="292">
        <v>3</v>
      </c>
      <c r="B136" s="293" t="s">
        <v>362</v>
      </c>
      <c r="C136" s="342">
        <v>440149</v>
      </c>
      <c r="D136" s="294" t="s">
        <v>543</v>
      </c>
    </row>
    <row r="137" spans="1:4" ht="15.75" thickTop="1" x14ac:dyDescent="0.25">
      <c r="A137" s="309">
        <v>3.1</v>
      </c>
      <c r="B137" s="280" t="s">
        <v>538</v>
      </c>
      <c r="C137" s="327">
        <v>440121</v>
      </c>
      <c r="D137" s="289"/>
    </row>
    <row r="138" spans="1:4" x14ac:dyDescent="0.25">
      <c r="A138" s="312">
        <v>3.1</v>
      </c>
      <c r="B138" s="284" t="s">
        <v>538</v>
      </c>
      <c r="C138" s="313">
        <v>440122</v>
      </c>
      <c r="D138" s="289"/>
    </row>
    <row r="139" spans="1:4" x14ac:dyDescent="0.25">
      <c r="A139" s="287" t="s">
        <v>1057</v>
      </c>
      <c r="B139" s="288" t="s">
        <v>540</v>
      </c>
      <c r="C139" s="316" t="s">
        <v>553</v>
      </c>
      <c r="D139" s="289"/>
    </row>
    <row r="140" spans="1:4" x14ac:dyDescent="0.25">
      <c r="A140" s="290" t="s">
        <v>1057</v>
      </c>
      <c r="B140" s="291" t="s">
        <v>540</v>
      </c>
      <c r="C140" s="329" t="s">
        <v>554</v>
      </c>
      <c r="D140" s="289"/>
    </row>
    <row r="141" spans="1:4" x14ac:dyDescent="0.25">
      <c r="A141" s="290" t="s">
        <v>1057</v>
      </c>
      <c r="B141" s="291" t="s">
        <v>364</v>
      </c>
      <c r="C141" s="329" t="s">
        <v>553</v>
      </c>
      <c r="D141" s="289"/>
    </row>
    <row r="142" spans="1:4" x14ac:dyDescent="0.25">
      <c r="A142" s="317" t="s">
        <v>89</v>
      </c>
      <c r="B142" s="318" t="s">
        <v>364</v>
      </c>
      <c r="C142" s="319" t="s">
        <v>554</v>
      </c>
      <c r="D142" s="289"/>
    </row>
    <row r="143" spans="1:4" x14ac:dyDescent="0.25">
      <c r="A143" s="317" t="s">
        <v>89</v>
      </c>
      <c r="B143" s="318" t="s">
        <v>363</v>
      </c>
      <c r="C143" s="329" t="s">
        <v>553</v>
      </c>
      <c r="D143" s="289"/>
    </row>
    <row r="144" spans="1:4" x14ac:dyDescent="0.25">
      <c r="A144" s="317" t="s">
        <v>89</v>
      </c>
      <c r="B144" s="318" t="s">
        <v>363</v>
      </c>
      <c r="C144" s="319" t="s">
        <v>554</v>
      </c>
      <c r="D144" s="289"/>
    </row>
    <row r="145" spans="1:4" x14ac:dyDescent="0.25">
      <c r="A145" s="317" t="s">
        <v>89</v>
      </c>
      <c r="B145" s="318" t="s">
        <v>362</v>
      </c>
      <c r="C145" s="329" t="s">
        <v>553</v>
      </c>
      <c r="D145" s="289"/>
    </row>
    <row r="146" spans="1:4" ht="15.75" thickBot="1" x14ac:dyDescent="0.3">
      <c r="A146" s="317" t="s">
        <v>89</v>
      </c>
      <c r="B146" s="318" t="s">
        <v>362</v>
      </c>
      <c r="C146" s="319" t="s">
        <v>554</v>
      </c>
      <c r="D146" s="294"/>
    </row>
    <row r="147" spans="1:4" ht="15.75" thickTop="1" x14ac:dyDescent="0.25">
      <c r="A147" s="309">
        <v>3.2</v>
      </c>
      <c r="B147" s="280" t="s">
        <v>538</v>
      </c>
      <c r="C147" s="310">
        <v>440130</v>
      </c>
      <c r="D147" s="311" t="s">
        <v>1056</v>
      </c>
    </row>
    <row r="148" spans="1:4" x14ac:dyDescent="0.25">
      <c r="A148" s="287" t="s">
        <v>1058</v>
      </c>
      <c r="B148" s="288" t="s">
        <v>364</v>
      </c>
      <c r="C148" s="320">
        <v>440130</v>
      </c>
      <c r="D148" s="311" t="s">
        <v>1056</v>
      </c>
    </row>
    <row r="149" spans="1:4" x14ac:dyDescent="0.25">
      <c r="A149" s="321" t="s">
        <v>91</v>
      </c>
      <c r="B149" s="322" t="s">
        <v>364</v>
      </c>
      <c r="C149" s="330" t="s">
        <v>555</v>
      </c>
      <c r="D149" s="311" t="s">
        <v>543</v>
      </c>
    </row>
    <row r="150" spans="1:4" x14ac:dyDescent="0.25">
      <c r="A150" s="317" t="s">
        <v>91</v>
      </c>
      <c r="B150" s="318" t="s">
        <v>363</v>
      </c>
      <c r="C150" s="330">
        <v>440140</v>
      </c>
      <c r="D150" s="294" t="s">
        <v>543</v>
      </c>
    </row>
    <row r="151" spans="1:4" x14ac:dyDescent="0.25">
      <c r="A151" s="317" t="s">
        <v>91</v>
      </c>
      <c r="B151" s="318" t="s">
        <v>362</v>
      </c>
      <c r="C151" s="319">
        <v>440141</v>
      </c>
      <c r="D151" s="289"/>
    </row>
    <row r="152" spans="1:4" ht="15.75" thickBot="1" x14ac:dyDescent="0.3">
      <c r="A152" s="317" t="s">
        <v>91</v>
      </c>
      <c r="B152" s="318" t="s">
        <v>362</v>
      </c>
      <c r="C152" s="330">
        <v>440149</v>
      </c>
      <c r="D152" s="294" t="s">
        <v>543</v>
      </c>
    </row>
    <row r="153" spans="1:4" ht="15.75" thickTop="1" x14ac:dyDescent="0.25">
      <c r="A153" s="334" t="s">
        <v>93</v>
      </c>
      <c r="B153" s="335" t="s">
        <v>364</v>
      </c>
      <c r="C153" s="336">
        <v>440139</v>
      </c>
      <c r="D153" s="294"/>
    </row>
    <row r="154" spans="1:4" x14ac:dyDescent="0.25">
      <c r="A154" s="317" t="s">
        <v>93</v>
      </c>
      <c r="B154" s="318" t="s">
        <v>363</v>
      </c>
      <c r="C154" s="330">
        <v>440140</v>
      </c>
      <c r="D154" s="294" t="s">
        <v>543</v>
      </c>
    </row>
    <row r="155" spans="1:4" ht="15.75" thickBot="1" x14ac:dyDescent="0.3">
      <c r="A155" s="324" t="s">
        <v>93</v>
      </c>
      <c r="B155" s="308" t="s">
        <v>362</v>
      </c>
      <c r="C155" s="326">
        <v>440141</v>
      </c>
      <c r="D155" s="294"/>
    </row>
    <row r="156" spans="1:4" ht="15.75" thickTop="1" x14ac:dyDescent="0.25">
      <c r="A156" s="309">
        <v>4</v>
      </c>
      <c r="B156" s="280" t="s">
        <v>538</v>
      </c>
      <c r="C156" s="310">
        <v>440130</v>
      </c>
      <c r="D156" s="294" t="s">
        <v>1056</v>
      </c>
    </row>
    <row r="157" spans="1:4" x14ac:dyDescent="0.25">
      <c r="A157" s="321">
        <v>4</v>
      </c>
      <c r="B157" s="322" t="s">
        <v>540</v>
      </c>
      <c r="C157" s="330">
        <v>440130</v>
      </c>
      <c r="D157" s="294" t="s">
        <v>1056</v>
      </c>
    </row>
    <row r="158" spans="1:4" x14ac:dyDescent="0.25">
      <c r="A158" s="321">
        <v>4</v>
      </c>
      <c r="B158" s="322" t="s">
        <v>364</v>
      </c>
      <c r="C158" s="331">
        <v>440139</v>
      </c>
      <c r="D158" s="294" t="s">
        <v>543</v>
      </c>
    </row>
    <row r="159" spans="1:4" x14ac:dyDescent="0.25">
      <c r="A159" s="321">
        <v>4</v>
      </c>
      <c r="B159" s="322" t="s">
        <v>363</v>
      </c>
      <c r="C159" s="331">
        <v>440140</v>
      </c>
      <c r="D159" s="294" t="s">
        <v>1056</v>
      </c>
    </row>
    <row r="160" spans="1:4" ht="15.75" thickBot="1" x14ac:dyDescent="0.3">
      <c r="A160" s="646">
        <v>4</v>
      </c>
      <c r="B160" s="301" t="s">
        <v>362</v>
      </c>
      <c r="C160" s="647">
        <v>440149</v>
      </c>
      <c r="D160" s="294" t="s">
        <v>1056</v>
      </c>
    </row>
    <row r="161" spans="1:4" ht="15.75" thickTop="1" x14ac:dyDescent="0.25">
      <c r="A161" s="309">
        <v>5</v>
      </c>
      <c r="B161" s="280" t="s">
        <v>538</v>
      </c>
      <c r="C161" s="310">
        <v>440130</v>
      </c>
      <c r="D161" s="294" t="s">
        <v>1056</v>
      </c>
    </row>
    <row r="162" spans="1:4" x14ac:dyDescent="0.25">
      <c r="A162" s="321">
        <v>5</v>
      </c>
      <c r="B162" s="322" t="s">
        <v>540</v>
      </c>
      <c r="C162" s="330">
        <v>440130</v>
      </c>
      <c r="D162" s="294" t="s">
        <v>1056</v>
      </c>
    </row>
    <row r="163" spans="1:4" x14ac:dyDescent="0.25">
      <c r="A163" s="321">
        <v>5</v>
      </c>
      <c r="B163" s="322" t="s">
        <v>364</v>
      </c>
      <c r="C163" s="319">
        <v>440131</v>
      </c>
      <c r="D163" s="294"/>
    </row>
    <row r="164" spans="1:4" x14ac:dyDescent="0.25">
      <c r="A164" s="321">
        <v>5</v>
      </c>
      <c r="B164" s="322" t="s">
        <v>364</v>
      </c>
      <c r="C164" s="331">
        <v>440139</v>
      </c>
      <c r="D164" s="294" t="s">
        <v>543</v>
      </c>
    </row>
    <row r="165" spans="1:4" x14ac:dyDescent="0.25">
      <c r="A165" s="321">
        <v>5</v>
      </c>
      <c r="B165" s="322" t="s">
        <v>363</v>
      </c>
      <c r="C165" s="319">
        <v>440131</v>
      </c>
      <c r="D165" s="294"/>
    </row>
    <row r="166" spans="1:4" ht="15.75" thickBot="1" x14ac:dyDescent="0.3">
      <c r="A166" s="321">
        <v>5</v>
      </c>
      <c r="B166" s="322" t="s">
        <v>363</v>
      </c>
      <c r="C166" s="319">
        <v>440139</v>
      </c>
      <c r="D166" s="294"/>
    </row>
    <row r="167" spans="1:4" ht="15.75" thickTop="1" x14ac:dyDescent="0.25">
      <c r="A167" s="334">
        <v>5</v>
      </c>
      <c r="B167" s="335" t="s">
        <v>362</v>
      </c>
      <c r="C167" s="336">
        <v>440131</v>
      </c>
      <c r="D167" s="294"/>
    </row>
    <row r="168" spans="1:4" x14ac:dyDescent="0.25">
      <c r="A168" s="321">
        <v>5</v>
      </c>
      <c r="B168" s="322" t="s">
        <v>362</v>
      </c>
      <c r="C168" s="319">
        <v>440132</v>
      </c>
      <c r="D168" s="294"/>
    </row>
    <row r="169" spans="1:4" ht="15.75" thickBot="1" x14ac:dyDescent="0.3">
      <c r="A169" s="646">
        <v>5</v>
      </c>
      <c r="B169" s="301" t="s">
        <v>362</v>
      </c>
      <c r="C169" s="648">
        <v>440139</v>
      </c>
      <c r="D169" s="294"/>
    </row>
    <row r="170" spans="1:4" ht="15.75" thickTop="1" x14ac:dyDescent="0.25">
      <c r="A170" s="309">
        <v>5.0999999999999996</v>
      </c>
      <c r="B170" s="280" t="s">
        <v>538</v>
      </c>
      <c r="C170" s="310">
        <v>440130</v>
      </c>
      <c r="D170" s="294" t="s">
        <v>1056</v>
      </c>
    </row>
    <row r="171" spans="1:4" x14ac:dyDescent="0.25">
      <c r="A171" s="321">
        <v>5.0999999999999996</v>
      </c>
      <c r="B171" s="322" t="s">
        <v>540</v>
      </c>
      <c r="C171" s="330" t="s">
        <v>556</v>
      </c>
      <c r="D171" s="311" t="s">
        <v>1056</v>
      </c>
    </row>
    <row r="172" spans="1:4" x14ac:dyDescent="0.25">
      <c r="A172" s="321">
        <v>5.0999999999999996</v>
      </c>
      <c r="B172" s="322" t="s">
        <v>364</v>
      </c>
      <c r="C172" s="323" t="s">
        <v>557</v>
      </c>
      <c r="D172" s="328"/>
    </row>
    <row r="173" spans="1:4" x14ac:dyDescent="0.25">
      <c r="A173" s="321">
        <v>5.0999999999999996</v>
      </c>
      <c r="B173" s="322" t="s">
        <v>363</v>
      </c>
      <c r="C173" s="323" t="s">
        <v>557</v>
      </c>
      <c r="D173" s="328"/>
    </row>
    <row r="174" spans="1:4" ht="15.75" thickBot="1" x14ac:dyDescent="0.3">
      <c r="A174" s="321">
        <v>5.0999999999999996</v>
      </c>
      <c r="B174" s="322" t="s">
        <v>362</v>
      </c>
      <c r="C174" s="323" t="s">
        <v>557</v>
      </c>
      <c r="D174" s="328"/>
    </row>
    <row r="175" spans="1:4" ht="15.75" thickTop="1" x14ac:dyDescent="0.25">
      <c r="A175" s="309">
        <v>5.2</v>
      </c>
      <c r="B175" s="280" t="s">
        <v>538</v>
      </c>
      <c r="C175" s="310">
        <v>440130</v>
      </c>
      <c r="D175" s="294" t="s">
        <v>1056</v>
      </c>
    </row>
    <row r="176" spans="1:4" x14ac:dyDescent="0.25">
      <c r="A176" s="321">
        <v>5.2</v>
      </c>
      <c r="B176" s="322" t="s">
        <v>540</v>
      </c>
      <c r="C176" s="330" t="s">
        <v>556</v>
      </c>
      <c r="D176" s="311" t="s">
        <v>1056</v>
      </c>
    </row>
    <row r="177" spans="1:4" x14ac:dyDescent="0.25">
      <c r="A177" s="321">
        <v>5.2</v>
      </c>
      <c r="B177" s="322" t="s">
        <v>364</v>
      </c>
      <c r="C177" s="330">
        <v>440139</v>
      </c>
      <c r="D177" s="311" t="s">
        <v>1056</v>
      </c>
    </row>
    <row r="178" spans="1:4" x14ac:dyDescent="0.25">
      <c r="A178" s="321">
        <v>5.2</v>
      </c>
      <c r="B178" s="322" t="s">
        <v>363</v>
      </c>
      <c r="C178" s="323">
        <v>440139</v>
      </c>
      <c r="D178" s="328"/>
    </row>
    <row r="179" spans="1:4" x14ac:dyDescent="0.25">
      <c r="A179" s="321">
        <v>5.2</v>
      </c>
      <c r="B179" s="293" t="s">
        <v>362</v>
      </c>
      <c r="C179" s="285">
        <v>440132</v>
      </c>
      <c r="D179" s="294"/>
    </row>
    <row r="180" spans="1:4" ht="15.75" thickBot="1" x14ac:dyDescent="0.3">
      <c r="A180" s="324">
        <v>5.2</v>
      </c>
      <c r="B180" s="325" t="s">
        <v>362</v>
      </c>
      <c r="C180" s="326">
        <v>440139</v>
      </c>
      <c r="D180" s="289"/>
    </row>
    <row r="181" spans="1:4" ht="15.75" thickTop="1" x14ac:dyDescent="0.25">
      <c r="A181" s="334">
        <v>6</v>
      </c>
      <c r="B181" s="335" t="s">
        <v>538</v>
      </c>
      <c r="C181" s="336">
        <v>4406</v>
      </c>
      <c r="D181" s="328"/>
    </row>
    <row r="182" spans="1:4" x14ac:dyDescent="0.25">
      <c r="A182" s="321">
        <v>6</v>
      </c>
      <c r="B182" s="322" t="s">
        <v>538</v>
      </c>
      <c r="C182" s="323">
        <v>4407</v>
      </c>
      <c r="D182" s="328"/>
    </row>
    <row r="183" spans="1:4" x14ac:dyDescent="0.25">
      <c r="A183" s="321">
        <v>6</v>
      </c>
      <c r="B183" s="322" t="s">
        <v>540</v>
      </c>
      <c r="C183" s="323">
        <v>4406</v>
      </c>
      <c r="D183" s="328"/>
    </row>
    <row r="184" spans="1:4" x14ac:dyDescent="0.25">
      <c r="A184" s="321">
        <v>6</v>
      </c>
      <c r="B184" s="322" t="s">
        <v>540</v>
      </c>
      <c r="C184" s="329">
        <v>4407</v>
      </c>
      <c r="D184" s="328"/>
    </row>
    <row r="185" spans="1:4" x14ac:dyDescent="0.25">
      <c r="A185" s="321">
        <v>6</v>
      </c>
      <c r="B185" s="322" t="s">
        <v>364</v>
      </c>
      <c r="C185" s="329">
        <v>4406</v>
      </c>
      <c r="D185" s="328"/>
    </row>
    <row r="186" spans="1:4" x14ac:dyDescent="0.25">
      <c r="A186" s="321">
        <v>6</v>
      </c>
      <c r="B186" s="322" t="s">
        <v>364</v>
      </c>
      <c r="C186" s="329">
        <v>4407</v>
      </c>
      <c r="D186" s="328"/>
    </row>
    <row r="187" spans="1:4" x14ac:dyDescent="0.25">
      <c r="A187" s="321">
        <v>6</v>
      </c>
      <c r="B187" s="322" t="s">
        <v>363</v>
      </c>
      <c r="C187" s="319">
        <v>4406</v>
      </c>
      <c r="D187" s="328"/>
    </row>
    <row r="188" spans="1:4" x14ac:dyDescent="0.25">
      <c r="A188" s="321">
        <v>6</v>
      </c>
      <c r="B188" s="322" t="s">
        <v>363</v>
      </c>
      <c r="C188" s="319">
        <v>4407</v>
      </c>
      <c r="D188" s="328"/>
    </row>
    <row r="189" spans="1:4" x14ac:dyDescent="0.25">
      <c r="A189" s="321">
        <v>6</v>
      </c>
      <c r="B189" s="322" t="s">
        <v>362</v>
      </c>
      <c r="C189" s="319">
        <v>4406</v>
      </c>
      <c r="D189" s="294"/>
    </row>
    <row r="190" spans="1:4" ht="15.75" thickBot="1" x14ac:dyDescent="0.3">
      <c r="A190" s="324">
        <v>6</v>
      </c>
      <c r="B190" s="325" t="s">
        <v>362</v>
      </c>
      <c r="C190" s="326">
        <v>4407</v>
      </c>
      <c r="D190" s="289"/>
    </row>
    <row r="191" spans="1:4" ht="15.75" thickTop="1" x14ac:dyDescent="0.25">
      <c r="A191" s="334" t="s">
        <v>105</v>
      </c>
      <c r="B191" s="335" t="s">
        <v>538</v>
      </c>
      <c r="C191" s="337">
        <v>440610</v>
      </c>
      <c r="D191" s="311" t="s">
        <v>1056</v>
      </c>
    </row>
    <row r="192" spans="1:4" x14ac:dyDescent="0.25">
      <c r="A192" s="321" t="s">
        <v>105</v>
      </c>
      <c r="B192" s="322" t="s">
        <v>538</v>
      </c>
      <c r="C192" s="330">
        <v>440690</v>
      </c>
      <c r="D192" s="311" t="s">
        <v>1056</v>
      </c>
    </row>
    <row r="193" spans="1:4" x14ac:dyDescent="0.25">
      <c r="A193" s="321" t="s">
        <v>105</v>
      </c>
      <c r="B193" s="322" t="s">
        <v>538</v>
      </c>
      <c r="C193" s="323">
        <v>440710</v>
      </c>
      <c r="D193" s="289"/>
    </row>
    <row r="194" spans="1:4" x14ac:dyDescent="0.25">
      <c r="A194" s="321" t="s">
        <v>105</v>
      </c>
      <c r="B194" s="322" t="s">
        <v>540</v>
      </c>
      <c r="C194" s="330">
        <v>440610</v>
      </c>
      <c r="D194" s="294" t="s">
        <v>543</v>
      </c>
    </row>
    <row r="195" spans="1:4" x14ac:dyDescent="0.25">
      <c r="A195" s="321" t="s">
        <v>105</v>
      </c>
      <c r="B195" s="322" t="s">
        <v>540</v>
      </c>
      <c r="C195" s="330">
        <v>440690</v>
      </c>
      <c r="D195" s="294" t="s">
        <v>543</v>
      </c>
    </row>
    <row r="196" spans="1:4" x14ac:dyDescent="0.25">
      <c r="A196" s="321" t="s">
        <v>105</v>
      </c>
      <c r="B196" s="322" t="s">
        <v>540</v>
      </c>
      <c r="C196" s="323">
        <v>440710</v>
      </c>
      <c r="D196" s="289"/>
    </row>
    <row r="197" spans="1:4" x14ac:dyDescent="0.25">
      <c r="A197" s="321" t="s">
        <v>105</v>
      </c>
      <c r="B197" s="322" t="s">
        <v>364</v>
      </c>
      <c r="C197" s="330">
        <v>440610</v>
      </c>
      <c r="D197" s="294" t="s">
        <v>543</v>
      </c>
    </row>
    <row r="198" spans="1:4" x14ac:dyDescent="0.25">
      <c r="A198" s="321" t="s">
        <v>105</v>
      </c>
      <c r="B198" s="322" t="s">
        <v>364</v>
      </c>
      <c r="C198" s="330">
        <v>440690</v>
      </c>
      <c r="D198" s="294" t="s">
        <v>543</v>
      </c>
    </row>
    <row r="199" spans="1:4" x14ac:dyDescent="0.25">
      <c r="A199" s="321" t="s">
        <v>105</v>
      </c>
      <c r="B199" s="322" t="s">
        <v>364</v>
      </c>
      <c r="C199" s="323">
        <v>440710</v>
      </c>
      <c r="D199" s="289"/>
    </row>
    <row r="200" spans="1:4" x14ac:dyDescent="0.25">
      <c r="A200" s="321" t="s">
        <v>105</v>
      </c>
      <c r="B200" s="322" t="s">
        <v>363</v>
      </c>
      <c r="C200" s="323">
        <v>440611</v>
      </c>
      <c r="D200" s="289"/>
    </row>
    <row r="201" spans="1:4" x14ac:dyDescent="0.25">
      <c r="A201" s="321" t="s">
        <v>105</v>
      </c>
      <c r="B201" s="322" t="s">
        <v>363</v>
      </c>
      <c r="C201" s="323">
        <v>440691</v>
      </c>
      <c r="D201" s="289"/>
    </row>
    <row r="202" spans="1:4" x14ac:dyDescent="0.25">
      <c r="A202" s="321" t="s">
        <v>105</v>
      </c>
      <c r="B202" s="322" t="s">
        <v>363</v>
      </c>
      <c r="C202" s="323">
        <v>440711</v>
      </c>
      <c r="D202" s="289"/>
    </row>
    <row r="203" spans="1:4" x14ac:dyDescent="0.25">
      <c r="A203" s="321" t="s">
        <v>105</v>
      </c>
      <c r="B203" s="322" t="s">
        <v>363</v>
      </c>
      <c r="C203" s="323">
        <v>440712</v>
      </c>
      <c r="D203" s="289"/>
    </row>
    <row r="204" spans="1:4" x14ac:dyDescent="0.25">
      <c r="A204" s="321" t="s">
        <v>105</v>
      </c>
      <c r="B204" s="322" t="s">
        <v>363</v>
      </c>
      <c r="C204" s="323">
        <v>440719</v>
      </c>
      <c r="D204" s="294"/>
    </row>
    <row r="205" spans="1:4" x14ac:dyDescent="0.25">
      <c r="A205" s="321" t="s">
        <v>105</v>
      </c>
      <c r="B205" s="322" t="s">
        <v>362</v>
      </c>
      <c r="C205" s="323">
        <v>440611</v>
      </c>
      <c r="D205" s="294"/>
    </row>
    <row r="206" spans="1:4" x14ac:dyDescent="0.25">
      <c r="A206" s="321" t="s">
        <v>105</v>
      </c>
      <c r="B206" s="322" t="s">
        <v>362</v>
      </c>
      <c r="C206" s="323">
        <v>440691</v>
      </c>
      <c r="D206" s="294"/>
    </row>
    <row r="207" spans="1:4" x14ac:dyDescent="0.25">
      <c r="A207" s="321" t="s">
        <v>105</v>
      </c>
      <c r="B207" s="322" t="s">
        <v>362</v>
      </c>
      <c r="C207" s="323">
        <v>440711</v>
      </c>
      <c r="D207" s="294"/>
    </row>
    <row r="208" spans="1:4" x14ac:dyDescent="0.25">
      <c r="A208" s="321" t="s">
        <v>105</v>
      </c>
      <c r="B208" s="322" t="s">
        <v>362</v>
      </c>
      <c r="C208" s="323">
        <v>440712</v>
      </c>
      <c r="D208" s="294"/>
    </row>
    <row r="209" spans="1:4" x14ac:dyDescent="0.25">
      <c r="A209" s="321" t="s">
        <v>105</v>
      </c>
      <c r="B209" s="322" t="s">
        <v>362</v>
      </c>
      <c r="C209" s="323">
        <v>440713</v>
      </c>
      <c r="D209" s="294"/>
    </row>
    <row r="210" spans="1:4" x14ac:dyDescent="0.25">
      <c r="A210" s="321" t="s">
        <v>105</v>
      </c>
      <c r="B210" s="322" t="s">
        <v>362</v>
      </c>
      <c r="C210" s="323">
        <v>440714</v>
      </c>
      <c r="D210" s="294"/>
    </row>
    <row r="211" spans="1:4" ht="15.75" thickBot="1" x14ac:dyDescent="0.3">
      <c r="A211" s="324" t="s">
        <v>105</v>
      </c>
      <c r="B211" s="325" t="s">
        <v>362</v>
      </c>
      <c r="C211" s="326">
        <v>440719</v>
      </c>
      <c r="D211" s="289"/>
    </row>
    <row r="212" spans="1:4" ht="15.75" thickTop="1" x14ac:dyDescent="0.25">
      <c r="A212" s="334" t="s">
        <v>106</v>
      </c>
      <c r="B212" s="335" t="s">
        <v>538</v>
      </c>
      <c r="C212" s="337">
        <v>440610</v>
      </c>
      <c r="D212" s="311" t="s">
        <v>1056</v>
      </c>
    </row>
    <row r="213" spans="1:4" x14ac:dyDescent="0.25">
      <c r="A213" s="321" t="s">
        <v>106</v>
      </c>
      <c r="B213" s="322" t="s">
        <v>538</v>
      </c>
      <c r="C213" s="330">
        <v>440690</v>
      </c>
      <c r="D213" s="311" t="s">
        <v>1056</v>
      </c>
    </row>
    <row r="214" spans="1:4" x14ac:dyDescent="0.25">
      <c r="A214" s="321" t="s">
        <v>106</v>
      </c>
      <c r="B214" s="322" t="s">
        <v>538</v>
      </c>
      <c r="C214" s="323">
        <v>440724</v>
      </c>
      <c r="D214" s="289"/>
    </row>
    <row r="215" spans="1:4" x14ac:dyDescent="0.25">
      <c r="A215" s="321" t="s">
        <v>106</v>
      </c>
      <c r="B215" s="322" t="s">
        <v>538</v>
      </c>
      <c r="C215" s="323">
        <v>440725</v>
      </c>
      <c r="D215" s="289"/>
    </row>
    <row r="216" spans="1:4" x14ac:dyDescent="0.25">
      <c r="A216" s="321" t="s">
        <v>106</v>
      </c>
      <c r="B216" s="322" t="s">
        <v>538</v>
      </c>
      <c r="C216" s="323">
        <v>440726</v>
      </c>
      <c r="D216" s="289"/>
    </row>
    <row r="217" spans="1:4" x14ac:dyDescent="0.25">
      <c r="A217" s="321" t="s">
        <v>106</v>
      </c>
      <c r="B217" s="322" t="s">
        <v>538</v>
      </c>
      <c r="C217" s="323">
        <v>440729</v>
      </c>
      <c r="D217" s="289"/>
    </row>
    <row r="218" spans="1:4" x14ac:dyDescent="0.25">
      <c r="A218" s="321" t="s">
        <v>106</v>
      </c>
      <c r="B218" s="322" t="s">
        <v>538</v>
      </c>
      <c r="C218" s="323">
        <v>440791</v>
      </c>
      <c r="D218" s="289"/>
    </row>
    <row r="219" spans="1:4" x14ac:dyDescent="0.25">
      <c r="A219" s="321" t="s">
        <v>106</v>
      </c>
      <c r="B219" s="322" t="s">
        <v>538</v>
      </c>
      <c r="C219" s="323">
        <v>440792</v>
      </c>
      <c r="D219" s="289"/>
    </row>
    <row r="220" spans="1:4" x14ac:dyDescent="0.25">
      <c r="A220" s="321" t="s">
        <v>106</v>
      </c>
      <c r="B220" s="322" t="s">
        <v>538</v>
      </c>
      <c r="C220" s="323">
        <v>440799</v>
      </c>
      <c r="D220" s="289"/>
    </row>
    <row r="221" spans="1:4" x14ac:dyDescent="0.25">
      <c r="A221" s="321" t="s">
        <v>106</v>
      </c>
      <c r="B221" s="322" t="s">
        <v>540</v>
      </c>
      <c r="C221" s="330">
        <v>440610</v>
      </c>
      <c r="D221" s="294" t="s">
        <v>543</v>
      </c>
    </row>
    <row r="222" spans="1:4" x14ac:dyDescent="0.25">
      <c r="A222" s="321" t="s">
        <v>106</v>
      </c>
      <c r="B222" s="322" t="s">
        <v>540</v>
      </c>
      <c r="C222" s="330">
        <v>440690</v>
      </c>
      <c r="D222" s="294" t="s">
        <v>543</v>
      </c>
    </row>
    <row r="223" spans="1:4" x14ac:dyDescent="0.25">
      <c r="A223" s="287" t="s">
        <v>106</v>
      </c>
      <c r="B223" s="288" t="s">
        <v>540</v>
      </c>
      <c r="C223" s="316" t="s">
        <v>558</v>
      </c>
      <c r="D223" s="289"/>
    </row>
    <row r="224" spans="1:4" x14ac:dyDescent="0.25">
      <c r="A224" s="290" t="s">
        <v>106</v>
      </c>
      <c r="B224" s="291" t="s">
        <v>540</v>
      </c>
      <c r="C224" s="329" t="s">
        <v>559</v>
      </c>
      <c r="D224" s="289"/>
    </row>
    <row r="225" spans="1:4" x14ac:dyDescent="0.25">
      <c r="A225" s="290" t="s">
        <v>106</v>
      </c>
      <c r="B225" s="291" t="s">
        <v>540</v>
      </c>
      <c r="C225" s="329" t="s">
        <v>560</v>
      </c>
      <c r="D225" s="289"/>
    </row>
    <row r="226" spans="1:4" x14ac:dyDescent="0.25">
      <c r="A226" s="290" t="s">
        <v>106</v>
      </c>
      <c r="B226" s="291" t="s">
        <v>540</v>
      </c>
      <c r="C226" s="329" t="s">
        <v>561</v>
      </c>
      <c r="D226" s="289"/>
    </row>
    <row r="227" spans="1:4" x14ac:dyDescent="0.25">
      <c r="A227" s="290" t="s">
        <v>106</v>
      </c>
      <c r="B227" s="291" t="s">
        <v>540</v>
      </c>
      <c r="C227" s="329" t="s">
        <v>562</v>
      </c>
      <c r="D227" s="289"/>
    </row>
    <row r="228" spans="1:4" x14ac:dyDescent="0.25">
      <c r="A228" s="290" t="s">
        <v>106</v>
      </c>
      <c r="B228" s="291" t="s">
        <v>540</v>
      </c>
      <c r="C228" s="329" t="s">
        <v>563</v>
      </c>
      <c r="D228" s="289"/>
    </row>
    <row r="229" spans="1:4" x14ac:dyDescent="0.25">
      <c r="A229" s="290" t="s">
        <v>106</v>
      </c>
      <c r="B229" s="291" t="s">
        <v>540</v>
      </c>
      <c r="C229" s="329" t="s">
        <v>564</v>
      </c>
      <c r="D229" s="289"/>
    </row>
    <row r="230" spans="1:4" x14ac:dyDescent="0.25">
      <c r="A230" s="290" t="s">
        <v>106</v>
      </c>
      <c r="B230" s="291" t="s">
        <v>540</v>
      </c>
      <c r="C230" s="329" t="s">
        <v>565</v>
      </c>
      <c r="D230" s="289"/>
    </row>
    <row r="231" spans="1:4" x14ac:dyDescent="0.25">
      <c r="A231" s="290" t="s">
        <v>106</v>
      </c>
      <c r="B231" s="291" t="s">
        <v>540</v>
      </c>
      <c r="C231" s="329" t="s">
        <v>566</v>
      </c>
      <c r="D231" s="289"/>
    </row>
    <row r="232" spans="1:4" x14ac:dyDescent="0.25">
      <c r="A232" s="290" t="s">
        <v>106</v>
      </c>
      <c r="B232" s="291" t="s">
        <v>540</v>
      </c>
      <c r="C232" s="329" t="s">
        <v>567</v>
      </c>
      <c r="D232" s="289"/>
    </row>
    <row r="233" spans="1:4" x14ac:dyDescent="0.25">
      <c r="A233" s="290" t="s">
        <v>106</v>
      </c>
      <c r="B233" s="291" t="s">
        <v>540</v>
      </c>
      <c r="C233" s="329" t="s">
        <v>568</v>
      </c>
      <c r="D233" s="289"/>
    </row>
    <row r="234" spans="1:4" x14ac:dyDescent="0.25">
      <c r="A234" s="290" t="s">
        <v>106</v>
      </c>
      <c r="B234" s="291" t="s">
        <v>540</v>
      </c>
      <c r="C234" s="329" t="s">
        <v>569</v>
      </c>
      <c r="D234" s="289"/>
    </row>
    <row r="235" spans="1:4" x14ac:dyDescent="0.25">
      <c r="A235" s="290" t="s">
        <v>106</v>
      </c>
      <c r="B235" s="291" t="s">
        <v>540</v>
      </c>
      <c r="C235" s="329" t="s">
        <v>570</v>
      </c>
      <c r="D235" s="289"/>
    </row>
    <row r="236" spans="1:4" x14ac:dyDescent="0.25">
      <c r="A236" s="290" t="s">
        <v>106</v>
      </c>
      <c r="B236" s="291" t="s">
        <v>364</v>
      </c>
      <c r="C236" s="338">
        <v>440610</v>
      </c>
      <c r="D236" s="294" t="s">
        <v>543</v>
      </c>
    </row>
    <row r="237" spans="1:4" x14ac:dyDescent="0.25">
      <c r="A237" s="290" t="s">
        <v>106</v>
      </c>
      <c r="B237" s="291" t="s">
        <v>364</v>
      </c>
      <c r="C237" s="338">
        <v>440690</v>
      </c>
      <c r="D237" s="294" t="s">
        <v>543</v>
      </c>
    </row>
    <row r="238" spans="1:4" x14ac:dyDescent="0.25">
      <c r="A238" s="290" t="s">
        <v>106</v>
      </c>
      <c r="B238" s="291" t="s">
        <v>364</v>
      </c>
      <c r="C238" s="329" t="s">
        <v>558</v>
      </c>
      <c r="D238" s="289"/>
    </row>
    <row r="239" spans="1:4" x14ac:dyDescent="0.25">
      <c r="A239" s="290" t="s">
        <v>106</v>
      </c>
      <c r="B239" s="291" t="s">
        <v>364</v>
      </c>
      <c r="C239" s="329" t="s">
        <v>559</v>
      </c>
      <c r="D239" s="289"/>
    </row>
    <row r="240" spans="1:4" x14ac:dyDescent="0.25">
      <c r="A240" s="290" t="s">
        <v>106</v>
      </c>
      <c r="B240" s="291" t="s">
        <v>364</v>
      </c>
      <c r="C240" s="329" t="s">
        <v>560</v>
      </c>
      <c r="D240" s="289"/>
    </row>
    <row r="241" spans="1:4" x14ac:dyDescent="0.25">
      <c r="A241" s="290" t="s">
        <v>106</v>
      </c>
      <c r="B241" s="291" t="s">
        <v>364</v>
      </c>
      <c r="C241" s="329" t="s">
        <v>561</v>
      </c>
      <c r="D241" s="289"/>
    </row>
    <row r="242" spans="1:4" x14ac:dyDescent="0.25">
      <c r="A242" s="290" t="s">
        <v>106</v>
      </c>
      <c r="B242" s="291" t="s">
        <v>364</v>
      </c>
      <c r="C242" s="329" t="s">
        <v>562</v>
      </c>
      <c r="D242" s="289"/>
    </row>
    <row r="243" spans="1:4" x14ac:dyDescent="0.25">
      <c r="A243" s="290" t="s">
        <v>106</v>
      </c>
      <c r="B243" s="291" t="s">
        <v>364</v>
      </c>
      <c r="C243" s="329" t="s">
        <v>563</v>
      </c>
      <c r="D243" s="289"/>
    </row>
    <row r="244" spans="1:4" x14ac:dyDescent="0.25">
      <c r="A244" s="290" t="s">
        <v>106</v>
      </c>
      <c r="B244" s="291" t="s">
        <v>364</v>
      </c>
      <c r="C244" s="329" t="s">
        <v>564</v>
      </c>
      <c r="D244" s="289"/>
    </row>
    <row r="245" spans="1:4" x14ac:dyDescent="0.25">
      <c r="A245" s="290" t="s">
        <v>106</v>
      </c>
      <c r="B245" s="291" t="s">
        <v>364</v>
      </c>
      <c r="C245" s="329" t="s">
        <v>565</v>
      </c>
      <c r="D245" s="289"/>
    </row>
    <row r="246" spans="1:4" x14ac:dyDescent="0.25">
      <c r="A246" s="290" t="s">
        <v>106</v>
      </c>
      <c r="B246" s="291" t="s">
        <v>364</v>
      </c>
      <c r="C246" s="329" t="s">
        <v>566</v>
      </c>
      <c r="D246" s="289"/>
    </row>
    <row r="247" spans="1:4" x14ac:dyDescent="0.25">
      <c r="A247" s="290" t="s">
        <v>106</v>
      </c>
      <c r="B247" s="291" t="s">
        <v>364</v>
      </c>
      <c r="C247" s="329" t="s">
        <v>567</v>
      </c>
      <c r="D247" s="289"/>
    </row>
    <row r="248" spans="1:4" x14ac:dyDescent="0.25">
      <c r="A248" s="290" t="s">
        <v>106</v>
      </c>
      <c r="B248" s="291" t="s">
        <v>364</v>
      </c>
      <c r="C248" s="329" t="s">
        <v>568</v>
      </c>
      <c r="D248" s="289"/>
    </row>
    <row r="249" spans="1:4" x14ac:dyDescent="0.25">
      <c r="A249" s="290" t="s">
        <v>106</v>
      </c>
      <c r="B249" s="291" t="s">
        <v>364</v>
      </c>
      <c r="C249" s="329" t="s">
        <v>569</v>
      </c>
      <c r="D249" s="289"/>
    </row>
    <row r="250" spans="1:4" x14ac:dyDescent="0.25">
      <c r="A250" s="290" t="s">
        <v>106</v>
      </c>
      <c r="B250" s="318" t="s">
        <v>364</v>
      </c>
      <c r="C250" s="319" t="s">
        <v>570</v>
      </c>
      <c r="D250" s="289"/>
    </row>
    <row r="251" spans="1:4" x14ac:dyDescent="0.25">
      <c r="A251" s="290" t="s">
        <v>106</v>
      </c>
      <c r="B251" s="318" t="s">
        <v>363</v>
      </c>
      <c r="C251" s="319">
        <v>440612</v>
      </c>
      <c r="D251" s="289"/>
    </row>
    <row r="252" spans="1:4" x14ac:dyDescent="0.25">
      <c r="A252" s="290" t="s">
        <v>106</v>
      </c>
      <c r="B252" s="318" t="s">
        <v>363</v>
      </c>
      <c r="C252" s="319">
        <v>440692</v>
      </c>
      <c r="D252" s="289"/>
    </row>
    <row r="253" spans="1:4" x14ac:dyDescent="0.25">
      <c r="A253" s="290" t="s">
        <v>106</v>
      </c>
      <c r="B253" s="318" t="s">
        <v>363</v>
      </c>
      <c r="C253" s="319">
        <v>440721</v>
      </c>
      <c r="D253" s="289"/>
    </row>
    <row r="254" spans="1:4" x14ac:dyDescent="0.25">
      <c r="A254" s="290" t="s">
        <v>106</v>
      </c>
      <c r="B254" s="318" t="s">
        <v>363</v>
      </c>
      <c r="C254" s="319">
        <v>440722</v>
      </c>
      <c r="D254" s="289"/>
    </row>
    <row r="255" spans="1:4" x14ac:dyDescent="0.25">
      <c r="A255" s="290" t="s">
        <v>106</v>
      </c>
      <c r="B255" s="318" t="s">
        <v>363</v>
      </c>
      <c r="C255" s="319">
        <v>440725</v>
      </c>
      <c r="D255" s="289"/>
    </row>
    <row r="256" spans="1:4" x14ac:dyDescent="0.25">
      <c r="A256" s="290" t="s">
        <v>106</v>
      </c>
      <c r="B256" s="318" t="s">
        <v>363</v>
      </c>
      <c r="C256" s="319">
        <v>440726</v>
      </c>
      <c r="D256" s="289"/>
    </row>
    <row r="257" spans="1:4" x14ac:dyDescent="0.25">
      <c r="A257" s="290" t="s">
        <v>106</v>
      </c>
      <c r="B257" s="318" t="s">
        <v>363</v>
      </c>
      <c r="C257" s="319">
        <v>440727</v>
      </c>
      <c r="D257" s="289"/>
    </row>
    <row r="258" spans="1:4" x14ac:dyDescent="0.25">
      <c r="A258" s="290" t="s">
        <v>106</v>
      </c>
      <c r="B258" s="318" t="s">
        <v>363</v>
      </c>
      <c r="C258" s="319">
        <v>440728</v>
      </c>
      <c r="D258" s="289"/>
    </row>
    <row r="259" spans="1:4" x14ac:dyDescent="0.25">
      <c r="A259" s="290" t="s">
        <v>106</v>
      </c>
      <c r="B259" s="318" t="s">
        <v>363</v>
      </c>
      <c r="C259" s="319">
        <v>440729</v>
      </c>
      <c r="D259" s="289"/>
    </row>
    <row r="260" spans="1:4" x14ac:dyDescent="0.25">
      <c r="A260" s="290" t="s">
        <v>106</v>
      </c>
      <c r="B260" s="318" t="s">
        <v>363</v>
      </c>
      <c r="C260" s="319">
        <v>440791</v>
      </c>
      <c r="D260" s="289"/>
    </row>
    <row r="261" spans="1:4" x14ac:dyDescent="0.25">
      <c r="A261" s="290" t="s">
        <v>106</v>
      </c>
      <c r="B261" s="318" t="s">
        <v>363</v>
      </c>
      <c r="C261" s="319">
        <v>440792</v>
      </c>
      <c r="D261" s="289"/>
    </row>
    <row r="262" spans="1:4" x14ac:dyDescent="0.25">
      <c r="A262" s="290" t="s">
        <v>106</v>
      </c>
      <c r="B262" s="318" t="s">
        <v>363</v>
      </c>
      <c r="C262" s="319">
        <v>440793</v>
      </c>
      <c r="D262" s="289"/>
    </row>
    <row r="263" spans="1:4" x14ac:dyDescent="0.25">
      <c r="A263" s="290" t="s">
        <v>106</v>
      </c>
      <c r="B263" s="318" t="s">
        <v>363</v>
      </c>
      <c r="C263" s="319">
        <v>440794</v>
      </c>
      <c r="D263" s="289"/>
    </row>
    <row r="264" spans="1:4" x14ac:dyDescent="0.25">
      <c r="A264" s="290" t="s">
        <v>106</v>
      </c>
      <c r="B264" s="318" t="s">
        <v>363</v>
      </c>
      <c r="C264" s="319">
        <v>440795</v>
      </c>
      <c r="D264" s="289"/>
    </row>
    <row r="265" spans="1:4" x14ac:dyDescent="0.25">
      <c r="A265" s="290" t="s">
        <v>106</v>
      </c>
      <c r="B265" s="318" t="s">
        <v>363</v>
      </c>
      <c r="C265" s="319">
        <v>440796</v>
      </c>
      <c r="D265" s="289"/>
    </row>
    <row r="266" spans="1:4" x14ac:dyDescent="0.25">
      <c r="A266" s="290" t="s">
        <v>106</v>
      </c>
      <c r="B266" s="318" t="s">
        <v>363</v>
      </c>
      <c r="C266" s="319">
        <v>440797</v>
      </c>
      <c r="D266" s="289"/>
    </row>
    <row r="267" spans="1:4" x14ac:dyDescent="0.25">
      <c r="A267" s="290" t="s">
        <v>106</v>
      </c>
      <c r="B267" s="318" t="s">
        <v>363</v>
      </c>
      <c r="C267" s="319">
        <v>440799</v>
      </c>
      <c r="D267" s="289"/>
    </row>
    <row r="268" spans="1:4" x14ac:dyDescent="0.25">
      <c r="A268" s="290" t="s">
        <v>106</v>
      </c>
      <c r="B268" s="318" t="s">
        <v>362</v>
      </c>
      <c r="C268" s="319">
        <v>440612</v>
      </c>
      <c r="D268" s="289"/>
    </row>
    <row r="269" spans="1:4" x14ac:dyDescent="0.25">
      <c r="A269" s="290" t="s">
        <v>106</v>
      </c>
      <c r="B269" s="318" t="s">
        <v>362</v>
      </c>
      <c r="C269" s="319">
        <v>440692</v>
      </c>
      <c r="D269" s="289"/>
    </row>
    <row r="270" spans="1:4" x14ac:dyDescent="0.25">
      <c r="A270" s="290" t="s">
        <v>106</v>
      </c>
      <c r="B270" s="318" t="s">
        <v>362</v>
      </c>
      <c r="C270" s="319">
        <v>440721</v>
      </c>
      <c r="D270" s="289"/>
    </row>
    <row r="271" spans="1:4" x14ac:dyDescent="0.25">
      <c r="A271" s="290" t="s">
        <v>106</v>
      </c>
      <c r="B271" s="318" t="s">
        <v>362</v>
      </c>
      <c r="C271" s="319">
        <v>440722</v>
      </c>
      <c r="D271" s="289"/>
    </row>
    <row r="272" spans="1:4" x14ac:dyDescent="0.25">
      <c r="A272" s="290" t="s">
        <v>106</v>
      </c>
      <c r="B272" s="318" t="s">
        <v>362</v>
      </c>
      <c r="C272" s="319">
        <v>440723</v>
      </c>
      <c r="D272" s="289"/>
    </row>
    <row r="273" spans="1:4" x14ac:dyDescent="0.25">
      <c r="A273" s="290" t="s">
        <v>106</v>
      </c>
      <c r="B273" s="318" t="s">
        <v>362</v>
      </c>
      <c r="C273" s="319">
        <v>440725</v>
      </c>
      <c r="D273" s="289"/>
    </row>
    <row r="274" spans="1:4" x14ac:dyDescent="0.25">
      <c r="A274" s="290" t="s">
        <v>106</v>
      </c>
      <c r="B274" s="318" t="s">
        <v>362</v>
      </c>
      <c r="C274" s="319">
        <v>440726</v>
      </c>
      <c r="D274" s="289"/>
    </row>
    <row r="275" spans="1:4" x14ac:dyDescent="0.25">
      <c r="A275" s="290" t="s">
        <v>106</v>
      </c>
      <c r="B275" s="318" t="s">
        <v>362</v>
      </c>
      <c r="C275" s="319">
        <v>440727</v>
      </c>
      <c r="D275" s="289"/>
    </row>
    <row r="276" spans="1:4" x14ac:dyDescent="0.25">
      <c r="A276" s="290" t="s">
        <v>106</v>
      </c>
      <c r="B276" s="318" t="s">
        <v>362</v>
      </c>
      <c r="C276" s="319">
        <v>440728</v>
      </c>
      <c r="D276" s="289"/>
    </row>
    <row r="277" spans="1:4" x14ac:dyDescent="0.25">
      <c r="A277" s="290" t="s">
        <v>106</v>
      </c>
      <c r="B277" s="318" t="s">
        <v>362</v>
      </c>
      <c r="C277" s="319">
        <v>440729</v>
      </c>
      <c r="D277" s="289"/>
    </row>
    <row r="278" spans="1:4" x14ac:dyDescent="0.25">
      <c r="A278" s="290" t="s">
        <v>106</v>
      </c>
      <c r="B278" s="318" t="s">
        <v>362</v>
      </c>
      <c r="C278" s="319">
        <v>440791</v>
      </c>
      <c r="D278" s="289"/>
    </row>
    <row r="279" spans="1:4" x14ac:dyDescent="0.25">
      <c r="A279" s="290" t="s">
        <v>106</v>
      </c>
      <c r="B279" s="318" t="s">
        <v>362</v>
      </c>
      <c r="C279" s="319">
        <v>440792</v>
      </c>
      <c r="D279" s="289"/>
    </row>
    <row r="280" spans="1:4" x14ac:dyDescent="0.25">
      <c r="A280" s="290" t="s">
        <v>106</v>
      </c>
      <c r="B280" s="318" t="s">
        <v>362</v>
      </c>
      <c r="C280" s="319">
        <v>440793</v>
      </c>
      <c r="D280" s="289"/>
    </row>
    <row r="281" spans="1:4" x14ac:dyDescent="0.25">
      <c r="A281" s="290" t="s">
        <v>106</v>
      </c>
      <c r="B281" s="318" t="s">
        <v>362</v>
      </c>
      <c r="C281" s="319">
        <v>440794</v>
      </c>
      <c r="D281" s="289"/>
    </row>
    <row r="282" spans="1:4" x14ac:dyDescent="0.25">
      <c r="A282" s="290" t="s">
        <v>106</v>
      </c>
      <c r="B282" s="318" t="s">
        <v>362</v>
      </c>
      <c r="C282" s="319">
        <v>440795</v>
      </c>
      <c r="D282" s="289"/>
    </row>
    <row r="283" spans="1:4" x14ac:dyDescent="0.25">
      <c r="A283" s="290" t="s">
        <v>106</v>
      </c>
      <c r="B283" s="318" t="s">
        <v>362</v>
      </c>
      <c r="C283" s="319">
        <v>440796</v>
      </c>
      <c r="D283" s="289"/>
    </row>
    <row r="284" spans="1:4" x14ac:dyDescent="0.25">
      <c r="A284" s="290" t="s">
        <v>106</v>
      </c>
      <c r="B284" s="318" t="s">
        <v>362</v>
      </c>
      <c r="C284" s="319">
        <v>440797</v>
      </c>
      <c r="D284" s="289"/>
    </row>
    <row r="285" spans="1:4" ht="15.75" thickBot="1" x14ac:dyDescent="0.3">
      <c r="A285" s="324" t="s">
        <v>106</v>
      </c>
      <c r="B285" s="325" t="s">
        <v>362</v>
      </c>
      <c r="C285" s="326">
        <v>440799</v>
      </c>
      <c r="D285" s="289"/>
    </row>
    <row r="286" spans="1:4" ht="15.75" thickTop="1" x14ac:dyDescent="0.25">
      <c r="A286" s="321" t="s">
        <v>107</v>
      </c>
      <c r="B286" s="322" t="s">
        <v>538</v>
      </c>
      <c r="C286" s="330">
        <v>440610</v>
      </c>
      <c r="D286" s="311" t="s">
        <v>543</v>
      </c>
    </row>
    <row r="287" spans="1:4" x14ac:dyDescent="0.25">
      <c r="A287" s="321" t="s">
        <v>107</v>
      </c>
      <c r="B287" s="322" t="s">
        <v>538</v>
      </c>
      <c r="C287" s="330">
        <v>440690</v>
      </c>
      <c r="D287" s="311" t="s">
        <v>543</v>
      </c>
    </row>
    <row r="288" spans="1:4" x14ac:dyDescent="0.25">
      <c r="A288" s="321" t="s">
        <v>107</v>
      </c>
      <c r="B288" s="322" t="s">
        <v>538</v>
      </c>
      <c r="C288" s="323">
        <v>440724</v>
      </c>
      <c r="D288" s="289"/>
    </row>
    <row r="289" spans="1:4" x14ac:dyDescent="0.25">
      <c r="A289" s="321" t="s">
        <v>107</v>
      </c>
      <c r="B289" s="322" t="s">
        <v>538</v>
      </c>
      <c r="C289" s="323">
        <v>440725</v>
      </c>
      <c r="D289" s="289"/>
    </row>
    <row r="290" spans="1:4" x14ac:dyDescent="0.25">
      <c r="A290" s="321" t="s">
        <v>107</v>
      </c>
      <c r="B290" s="322" t="s">
        <v>538</v>
      </c>
      <c r="C290" s="323">
        <v>440726</v>
      </c>
      <c r="D290" s="289"/>
    </row>
    <row r="291" spans="1:4" x14ac:dyDescent="0.25">
      <c r="A291" s="321" t="s">
        <v>107</v>
      </c>
      <c r="B291" s="322" t="s">
        <v>538</v>
      </c>
      <c r="C291" s="323">
        <v>440729</v>
      </c>
      <c r="D291" s="289"/>
    </row>
    <row r="292" spans="1:4" x14ac:dyDescent="0.25">
      <c r="A292" s="321" t="s">
        <v>107</v>
      </c>
      <c r="B292" s="322" t="s">
        <v>538</v>
      </c>
      <c r="C292" s="330">
        <v>440799</v>
      </c>
      <c r="D292" s="311" t="s">
        <v>1056</v>
      </c>
    </row>
    <row r="293" spans="1:4" x14ac:dyDescent="0.25">
      <c r="A293" s="321" t="s">
        <v>107</v>
      </c>
      <c r="B293" s="322" t="s">
        <v>540</v>
      </c>
      <c r="C293" s="330">
        <v>440610</v>
      </c>
      <c r="D293" s="311" t="s">
        <v>543</v>
      </c>
    </row>
    <row r="294" spans="1:4" x14ac:dyDescent="0.25">
      <c r="A294" s="321" t="s">
        <v>107</v>
      </c>
      <c r="B294" s="322" t="s">
        <v>540</v>
      </c>
      <c r="C294" s="330">
        <v>440690</v>
      </c>
      <c r="D294" s="311" t="s">
        <v>543</v>
      </c>
    </row>
    <row r="295" spans="1:4" x14ac:dyDescent="0.25">
      <c r="A295" s="290" t="s">
        <v>107</v>
      </c>
      <c r="B295" s="291" t="s">
        <v>540</v>
      </c>
      <c r="C295" s="329" t="s">
        <v>558</v>
      </c>
      <c r="D295" s="289"/>
    </row>
    <row r="296" spans="1:4" x14ac:dyDescent="0.25">
      <c r="A296" s="290" t="s">
        <v>107</v>
      </c>
      <c r="B296" s="291" t="s">
        <v>540</v>
      </c>
      <c r="C296" s="329" t="s">
        <v>559</v>
      </c>
      <c r="D296" s="289"/>
    </row>
    <row r="297" spans="1:4" x14ac:dyDescent="0.25">
      <c r="A297" s="290" t="s">
        <v>107</v>
      </c>
      <c r="B297" s="291" t="s">
        <v>540</v>
      </c>
      <c r="C297" s="329" t="s">
        <v>560</v>
      </c>
      <c r="D297" s="289"/>
    </row>
    <row r="298" spans="1:4" x14ac:dyDescent="0.25">
      <c r="A298" s="290" t="s">
        <v>107</v>
      </c>
      <c r="B298" s="291" t="s">
        <v>540</v>
      </c>
      <c r="C298" s="329" t="s">
        <v>561</v>
      </c>
      <c r="D298" s="289"/>
    </row>
    <row r="299" spans="1:4" x14ac:dyDescent="0.25">
      <c r="A299" s="290" t="s">
        <v>107</v>
      </c>
      <c r="B299" s="291" t="s">
        <v>540</v>
      </c>
      <c r="C299" s="329" t="s">
        <v>562</v>
      </c>
      <c r="D299" s="289"/>
    </row>
    <row r="300" spans="1:4" x14ac:dyDescent="0.25">
      <c r="A300" s="290" t="s">
        <v>107</v>
      </c>
      <c r="B300" s="291" t="s">
        <v>540</v>
      </c>
      <c r="C300" s="329" t="s">
        <v>563</v>
      </c>
      <c r="D300" s="289"/>
    </row>
    <row r="301" spans="1:4" x14ac:dyDescent="0.25">
      <c r="A301" s="290" t="s">
        <v>107</v>
      </c>
      <c r="B301" s="291" t="s">
        <v>540</v>
      </c>
      <c r="C301" s="329" t="s">
        <v>564</v>
      </c>
      <c r="D301" s="289"/>
    </row>
    <row r="302" spans="1:4" x14ac:dyDescent="0.25">
      <c r="A302" s="290" t="s">
        <v>107</v>
      </c>
      <c r="B302" s="291" t="s">
        <v>540</v>
      </c>
      <c r="C302" s="338" t="s">
        <v>570</v>
      </c>
      <c r="D302" s="311" t="s">
        <v>1056</v>
      </c>
    </row>
    <row r="303" spans="1:4" x14ac:dyDescent="0.25">
      <c r="A303" s="290" t="s">
        <v>107</v>
      </c>
      <c r="B303" s="291" t="s">
        <v>364</v>
      </c>
      <c r="C303" s="338">
        <v>440610</v>
      </c>
      <c r="D303" s="311" t="s">
        <v>543</v>
      </c>
    </row>
    <row r="304" spans="1:4" x14ac:dyDescent="0.25">
      <c r="A304" s="290" t="s">
        <v>107</v>
      </c>
      <c r="B304" s="291" t="s">
        <v>364</v>
      </c>
      <c r="C304" s="338">
        <v>440690</v>
      </c>
      <c r="D304" s="311" t="s">
        <v>543</v>
      </c>
    </row>
    <row r="305" spans="1:4" x14ac:dyDescent="0.25">
      <c r="A305" s="290" t="s">
        <v>107</v>
      </c>
      <c r="B305" s="291" t="s">
        <v>364</v>
      </c>
      <c r="C305" s="329" t="s">
        <v>558</v>
      </c>
      <c r="D305" s="289"/>
    </row>
    <row r="306" spans="1:4" x14ac:dyDescent="0.25">
      <c r="A306" s="290" t="s">
        <v>107</v>
      </c>
      <c r="B306" s="291" t="s">
        <v>364</v>
      </c>
      <c r="C306" s="329" t="s">
        <v>559</v>
      </c>
      <c r="D306" s="289"/>
    </row>
    <row r="307" spans="1:4" x14ac:dyDescent="0.25">
      <c r="A307" s="290" t="s">
        <v>107</v>
      </c>
      <c r="B307" s="291" t="s">
        <v>364</v>
      </c>
      <c r="C307" s="329" t="s">
        <v>560</v>
      </c>
      <c r="D307" s="289"/>
    </row>
    <row r="308" spans="1:4" x14ac:dyDescent="0.25">
      <c r="A308" s="290" t="s">
        <v>107</v>
      </c>
      <c r="B308" s="291" t="s">
        <v>364</v>
      </c>
      <c r="C308" s="329" t="s">
        <v>561</v>
      </c>
      <c r="D308" s="289"/>
    </row>
    <row r="309" spans="1:4" x14ac:dyDescent="0.25">
      <c r="A309" s="290" t="s">
        <v>107</v>
      </c>
      <c r="B309" s="291" t="s">
        <v>364</v>
      </c>
      <c r="C309" s="329" t="s">
        <v>562</v>
      </c>
      <c r="D309" s="289"/>
    </row>
    <row r="310" spans="1:4" x14ac:dyDescent="0.25">
      <c r="A310" s="290" t="s">
        <v>107</v>
      </c>
      <c r="B310" s="291" t="s">
        <v>364</v>
      </c>
      <c r="C310" s="329" t="s">
        <v>563</v>
      </c>
      <c r="D310" s="289"/>
    </row>
    <row r="311" spans="1:4" x14ac:dyDescent="0.25">
      <c r="A311" s="290" t="s">
        <v>107</v>
      </c>
      <c r="B311" s="291" t="s">
        <v>364</v>
      </c>
      <c r="C311" s="329" t="s">
        <v>564</v>
      </c>
      <c r="D311" s="289"/>
    </row>
    <row r="312" spans="1:4" x14ac:dyDescent="0.25">
      <c r="A312" s="317" t="s">
        <v>107</v>
      </c>
      <c r="B312" s="318" t="s">
        <v>364</v>
      </c>
      <c r="C312" s="331" t="s">
        <v>570</v>
      </c>
      <c r="D312" s="294" t="s">
        <v>543</v>
      </c>
    </row>
    <row r="313" spans="1:4" x14ac:dyDescent="0.25">
      <c r="A313" s="317" t="s">
        <v>107</v>
      </c>
      <c r="B313" s="318" t="s">
        <v>363</v>
      </c>
      <c r="C313" s="331">
        <v>440612</v>
      </c>
      <c r="D313" s="311" t="s">
        <v>1056</v>
      </c>
    </row>
    <row r="314" spans="1:4" x14ac:dyDescent="0.25">
      <c r="A314" s="317" t="s">
        <v>107</v>
      </c>
      <c r="B314" s="318" t="s">
        <v>363</v>
      </c>
      <c r="C314" s="331">
        <v>440692</v>
      </c>
      <c r="D314" s="311" t="s">
        <v>1056</v>
      </c>
    </row>
    <row r="315" spans="1:4" x14ac:dyDescent="0.25">
      <c r="A315" s="317" t="s">
        <v>107</v>
      </c>
      <c r="B315" s="318" t="s">
        <v>363</v>
      </c>
      <c r="C315" s="319">
        <v>440721</v>
      </c>
      <c r="D315" s="289"/>
    </row>
    <row r="316" spans="1:4" x14ac:dyDescent="0.25">
      <c r="A316" s="317" t="s">
        <v>107</v>
      </c>
      <c r="B316" s="318" t="s">
        <v>363</v>
      </c>
      <c r="C316" s="319">
        <v>440722</v>
      </c>
      <c r="D316" s="289"/>
    </row>
    <row r="317" spans="1:4" x14ac:dyDescent="0.25">
      <c r="A317" s="317" t="s">
        <v>107</v>
      </c>
      <c r="B317" s="318" t="s">
        <v>363</v>
      </c>
      <c r="C317" s="319">
        <v>440725</v>
      </c>
      <c r="D317" s="289"/>
    </row>
    <row r="318" spans="1:4" x14ac:dyDescent="0.25">
      <c r="A318" s="317" t="s">
        <v>107</v>
      </c>
      <c r="B318" s="318" t="s">
        <v>363</v>
      </c>
      <c r="C318" s="319">
        <v>440726</v>
      </c>
      <c r="D318" s="289"/>
    </row>
    <row r="319" spans="1:4" x14ac:dyDescent="0.25">
      <c r="A319" s="317" t="s">
        <v>107</v>
      </c>
      <c r="B319" s="318" t="s">
        <v>363</v>
      </c>
      <c r="C319" s="319">
        <v>440727</v>
      </c>
      <c r="D319" s="289"/>
    </row>
    <row r="320" spans="1:4" x14ac:dyDescent="0.25">
      <c r="A320" s="317" t="s">
        <v>107</v>
      </c>
      <c r="B320" s="318" t="s">
        <v>363</v>
      </c>
      <c r="C320" s="319">
        <v>440728</v>
      </c>
      <c r="D320" s="289"/>
    </row>
    <row r="321" spans="1:4" x14ac:dyDescent="0.25">
      <c r="A321" s="317" t="s">
        <v>107</v>
      </c>
      <c r="B321" s="318" t="s">
        <v>363</v>
      </c>
      <c r="C321" s="319">
        <v>440729</v>
      </c>
      <c r="D321" s="289"/>
    </row>
    <row r="322" spans="1:4" x14ac:dyDescent="0.25">
      <c r="A322" s="317" t="s">
        <v>107</v>
      </c>
      <c r="B322" s="385" t="s">
        <v>362</v>
      </c>
      <c r="C322" s="331">
        <v>440612</v>
      </c>
      <c r="D322" s="311" t="s">
        <v>1056</v>
      </c>
    </row>
    <row r="323" spans="1:4" x14ac:dyDescent="0.25">
      <c r="A323" s="317" t="s">
        <v>107</v>
      </c>
      <c r="B323" s="385" t="s">
        <v>362</v>
      </c>
      <c r="C323" s="331">
        <v>440692</v>
      </c>
      <c r="D323" s="311" t="s">
        <v>1056</v>
      </c>
    </row>
    <row r="324" spans="1:4" x14ac:dyDescent="0.25">
      <c r="A324" s="317" t="s">
        <v>107</v>
      </c>
      <c r="B324" s="385" t="s">
        <v>362</v>
      </c>
      <c r="C324" s="319">
        <v>440721</v>
      </c>
      <c r="D324" s="289"/>
    </row>
    <row r="325" spans="1:4" x14ac:dyDescent="0.25">
      <c r="A325" s="317" t="s">
        <v>107</v>
      </c>
      <c r="B325" s="385" t="s">
        <v>362</v>
      </c>
      <c r="C325" s="319">
        <v>440722</v>
      </c>
      <c r="D325" s="289"/>
    </row>
    <row r="326" spans="1:4" x14ac:dyDescent="0.25">
      <c r="A326" s="317" t="s">
        <v>107</v>
      </c>
      <c r="B326" s="385" t="s">
        <v>362</v>
      </c>
      <c r="C326" s="319">
        <v>440723</v>
      </c>
      <c r="D326" s="289"/>
    </row>
    <row r="327" spans="1:4" x14ac:dyDescent="0.25">
      <c r="A327" s="317" t="s">
        <v>107</v>
      </c>
      <c r="B327" s="385" t="s">
        <v>362</v>
      </c>
      <c r="C327" s="319">
        <v>440725</v>
      </c>
      <c r="D327" s="289"/>
    </row>
    <row r="328" spans="1:4" x14ac:dyDescent="0.25">
      <c r="A328" s="317" t="s">
        <v>107</v>
      </c>
      <c r="B328" s="385" t="s">
        <v>362</v>
      </c>
      <c r="C328" s="319">
        <v>440726</v>
      </c>
      <c r="D328" s="289"/>
    </row>
    <row r="329" spans="1:4" x14ac:dyDescent="0.25">
      <c r="A329" s="317" t="s">
        <v>107</v>
      </c>
      <c r="B329" s="385" t="s">
        <v>362</v>
      </c>
      <c r="C329" s="319">
        <v>440727</v>
      </c>
      <c r="D329" s="289"/>
    </row>
    <row r="330" spans="1:4" x14ac:dyDescent="0.25">
      <c r="A330" s="317" t="s">
        <v>107</v>
      </c>
      <c r="B330" s="385" t="s">
        <v>362</v>
      </c>
      <c r="C330" s="319">
        <v>440728</v>
      </c>
      <c r="D330" s="289"/>
    </row>
    <row r="331" spans="1:4" ht="15.75" thickBot="1" x14ac:dyDescent="0.3">
      <c r="A331" s="317" t="s">
        <v>107</v>
      </c>
      <c r="B331" s="385" t="s">
        <v>362</v>
      </c>
      <c r="C331" s="319">
        <v>440729</v>
      </c>
      <c r="D331" s="289"/>
    </row>
    <row r="332" spans="1:4" ht="15.75" thickTop="1" x14ac:dyDescent="0.25">
      <c r="A332" s="334">
        <v>7</v>
      </c>
      <c r="B332" s="335" t="s">
        <v>538</v>
      </c>
      <c r="C332" s="336">
        <v>4408</v>
      </c>
      <c r="D332" s="328"/>
    </row>
    <row r="333" spans="1:4" x14ac:dyDescent="0.25">
      <c r="A333" s="290">
        <v>7</v>
      </c>
      <c r="B333" s="291" t="s">
        <v>540</v>
      </c>
      <c r="C333" s="329">
        <v>4408</v>
      </c>
      <c r="D333" s="289"/>
    </row>
    <row r="334" spans="1:4" x14ac:dyDescent="0.25">
      <c r="A334" s="290">
        <v>7</v>
      </c>
      <c r="B334" s="291" t="s">
        <v>364</v>
      </c>
      <c r="C334" s="329">
        <v>4408</v>
      </c>
      <c r="D334" s="328"/>
    </row>
    <row r="335" spans="1:4" x14ac:dyDescent="0.25">
      <c r="A335" s="290">
        <v>7</v>
      </c>
      <c r="B335" s="291" t="s">
        <v>363</v>
      </c>
      <c r="C335" s="329">
        <v>4408</v>
      </c>
      <c r="D335" s="328"/>
    </row>
    <row r="336" spans="1:4" ht="15.75" thickBot="1" x14ac:dyDescent="0.3">
      <c r="A336" s="317">
        <v>7</v>
      </c>
      <c r="B336" s="385" t="s">
        <v>362</v>
      </c>
      <c r="C336" s="319">
        <v>4408</v>
      </c>
      <c r="D336" s="289"/>
    </row>
    <row r="337" spans="1:4" ht="15.75" thickTop="1" x14ac:dyDescent="0.25">
      <c r="A337" s="334" t="s">
        <v>110</v>
      </c>
      <c r="B337" s="335" t="s">
        <v>538</v>
      </c>
      <c r="C337" s="336">
        <v>440810</v>
      </c>
      <c r="D337" s="328"/>
    </row>
    <row r="338" spans="1:4" x14ac:dyDescent="0.25">
      <c r="A338" s="290" t="s">
        <v>110</v>
      </c>
      <c r="B338" s="291" t="s">
        <v>540</v>
      </c>
      <c r="C338" s="329" t="s">
        <v>571</v>
      </c>
      <c r="D338" s="289"/>
    </row>
    <row r="339" spans="1:4" x14ac:dyDescent="0.25">
      <c r="A339" s="317" t="s">
        <v>110</v>
      </c>
      <c r="B339" s="318" t="s">
        <v>364</v>
      </c>
      <c r="C339" s="319" t="s">
        <v>571</v>
      </c>
      <c r="D339" s="289"/>
    </row>
    <row r="340" spans="1:4" x14ac:dyDescent="0.25">
      <c r="A340" s="317" t="s">
        <v>110</v>
      </c>
      <c r="B340" s="318" t="s">
        <v>363</v>
      </c>
      <c r="C340" s="319" t="s">
        <v>571</v>
      </c>
      <c r="D340" s="289"/>
    </row>
    <row r="341" spans="1:4" ht="15.75" thickBot="1" x14ac:dyDescent="0.3">
      <c r="A341" s="317" t="s">
        <v>110</v>
      </c>
      <c r="B341" s="385" t="s">
        <v>362</v>
      </c>
      <c r="C341" s="319" t="s">
        <v>571</v>
      </c>
      <c r="D341" s="289"/>
    </row>
    <row r="342" spans="1:4" ht="15.75" thickTop="1" x14ac:dyDescent="0.25">
      <c r="A342" s="334" t="s">
        <v>111</v>
      </c>
      <c r="B342" s="335" t="s">
        <v>538</v>
      </c>
      <c r="C342" s="339">
        <v>440831</v>
      </c>
      <c r="D342" s="289"/>
    </row>
    <row r="343" spans="1:4" x14ac:dyDescent="0.25">
      <c r="A343" s="321" t="s">
        <v>111</v>
      </c>
      <c r="B343" s="322" t="s">
        <v>538</v>
      </c>
      <c r="C343" s="340">
        <v>440839</v>
      </c>
      <c r="D343" s="289"/>
    </row>
    <row r="344" spans="1:4" x14ac:dyDescent="0.25">
      <c r="A344" s="321" t="s">
        <v>111</v>
      </c>
      <c r="B344" s="322" t="s">
        <v>538</v>
      </c>
      <c r="C344" s="323">
        <v>440890</v>
      </c>
      <c r="D344" s="328"/>
    </row>
    <row r="345" spans="1:4" x14ac:dyDescent="0.25">
      <c r="A345" s="290" t="s">
        <v>111</v>
      </c>
      <c r="B345" s="291" t="s">
        <v>540</v>
      </c>
      <c r="C345" s="329" t="s">
        <v>572</v>
      </c>
      <c r="D345" s="289"/>
    </row>
    <row r="346" spans="1:4" x14ac:dyDescent="0.25">
      <c r="A346" s="290" t="s">
        <v>111</v>
      </c>
      <c r="B346" s="291" t="s">
        <v>540</v>
      </c>
      <c r="C346" s="329" t="s">
        <v>573</v>
      </c>
      <c r="D346" s="289"/>
    </row>
    <row r="347" spans="1:4" x14ac:dyDescent="0.25">
      <c r="A347" s="290" t="s">
        <v>111</v>
      </c>
      <c r="B347" s="291" t="s">
        <v>540</v>
      </c>
      <c r="C347" s="329" t="s">
        <v>574</v>
      </c>
      <c r="D347" s="289"/>
    </row>
    <row r="348" spans="1:4" x14ac:dyDescent="0.25">
      <c r="A348" s="290" t="s">
        <v>111</v>
      </c>
      <c r="B348" s="291" t="s">
        <v>364</v>
      </c>
      <c r="C348" s="329" t="s">
        <v>572</v>
      </c>
      <c r="D348" s="289"/>
    </row>
    <row r="349" spans="1:4" x14ac:dyDescent="0.25">
      <c r="A349" s="290" t="s">
        <v>111</v>
      </c>
      <c r="B349" s="291" t="s">
        <v>364</v>
      </c>
      <c r="C349" s="329" t="s">
        <v>573</v>
      </c>
      <c r="D349" s="289"/>
    </row>
    <row r="350" spans="1:4" x14ac:dyDescent="0.25">
      <c r="A350" s="317" t="s">
        <v>111</v>
      </c>
      <c r="B350" s="318" t="s">
        <v>364</v>
      </c>
      <c r="C350" s="319" t="s">
        <v>574</v>
      </c>
      <c r="D350" s="289"/>
    </row>
    <row r="351" spans="1:4" x14ac:dyDescent="0.25">
      <c r="A351" s="317" t="s">
        <v>111</v>
      </c>
      <c r="B351" s="318" t="s">
        <v>363</v>
      </c>
      <c r="C351" s="319">
        <v>440831</v>
      </c>
      <c r="D351" s="289"/>
    </row>
    <row r="352" spans="1:4" x14ac:dyDescent="0.25">
      <c r="A352" s="317" t="s">
        <v>111</v>
      </c>
      <c r="B352" s="318" t="s">
        <v>363</v>
      </c>
      <c r="C352" s="319">
        <v>440839</v>
      </c>
      <c r="D352" s="289"/>
    </row>
    <row r="353" spans="1:4" x14ac:dyDescent="0.25">
      <c r="A353" s="321" t="s">
        <v>111</v>
      </c>
      <c r="B353" s="322" t="s">
        <v>363</v>
      </c>
      <c r="C353" s="323">
        <v>440890</v>
      </c>
      <c r="D353" s="328"/>
    </row>
    <row r="354" spans="1:4" x14ac:dyDescent="0.25">
      <c r="A354" s="317" t="s">
        <v>111</v>
      </c>
      <c r="B354" s="318" t="s">
        <v>362</v>
      </c>
      <c r="C354" s="319">
        <v>440831</v>
      </c>
      <c r="D354" s="289"/>
    </row>
    <row r="355" spans="1:4" x14ac:dyDescent="0.25">
      <c r="A355" s="317" t="s">
        <v>111</v>
      </c>
      <c r="B355" s="318" t="s">
        <v>362</v>
      </c>
      <c r="C355" s="319">
        <v>440839</v>
      </c>
      <c r="D355" s="289"/>
    </row>
    <row r="356" spans="1:4" ht="15.75" thickBot="1" x14ac:dyDescent="0.3">
      <c r="A356" s="317" t="s">
        <v>111</v>
      </c>
      <c r="B356" s="385" t="s">
        <v>362</v>
      </c>
      <c r="C356" s="319">
        <v>440890</v>
      </c>
      <c r="D356" s="289"/>
    </row>
    <row r="357" spans="1:4" ht="15.75" thickTop="1" x14ac:dyDescent="0.25">
      <c r="A357" s="334" t="s">
        <v>112</v>
      </c>
      <c r="B357" s="335" t="s">
        <v>538</v>
      </c>
      <c r="C357" s="339">
        <v>440831</v>
      </c>
      <c r="D357" s="289"/>
    </row>
    <row r="358" spans="1:4" x14ac:dyDescent="0.25">
      <c r="A358" s="321" t="s">
        <v>112</v>
      </c>
      <c r="B358" s="322" t="s">
        <v>538</v>
      </c>
      <c r="C358" s="340">
        <v>440839</v>
      </c>
      <c r="D358" s="289"/>
    </row>
    <row r="359" spans="1:4" x14ac:dyDescent="0.25">
      <c r="A359" s="321" t="s">
        <v>112</v>
      </c>
      <c r="B359" s="322" t="s">
        <v>538</v>
      </c>
      <c r="C359" s="330">
        <v>440890</v>
      </c>
      <c r="D359" s="311" t="s">
        <v>1056</v>
      </c>
    </row>
    <row r="360" spans="1:4" x14ac:dyDescent="0.25">
      <c r="A360" s="290" t="s">
        <v>112</v>
      </c>
      <c r="B360" s="291" t="s">
        <v>540</v>
      </c>
      <c r="C360" s="329" t="s">
        <v>572</v>
      </c>
      <c r="D360" s="289"/>
    </row>
    <row r="361" spans="1:4" x14ac:dyDescent="0.25">
      <c r="A361" s="290" t="s">
        <v>112</v>
      </c>
      <c r="B361" s="291" t="s">
        <v>540</v>
      </c>
      <c r="C361" s="329" t="s">
        <v>573</v>
      </c>
      <c r="D361" s="289"/>
    </row>
    <row r="362" spans="1:4" x14ac:dyDescent="0.25">
      <c r="A362" s="290" t="s">
        <v>112</v>
      </c>
      <c r="B362" s="291" t="s">
        <v>540</v>
      </c>
      <c r="C362" s="338" t="s">
        <v>574</v>
      </c>
      <c r="D362" s="311" t="s">
        <v>1056</v>
      </c>
    </row>
    <row r="363" spans="1:4" x14ac:dyDescent="0.25">
      <c r="A363" s="290" t="s">
        <v>112</v>
      </c>
      <c r="B363" s="291" t="s">
        <v>364</v>
      </c>
      <c r="C363" s="329" t="s">
        <v>572</v>
      </c>
      <c r="D363" s="289"/>
    </row>
    <row r="364" spans="1:4" x14ac:dyDescent="0.25">
      <c r="A364" s="290" t="s">
        <v>112</v>
      </c>
      <c r="B364" s="291" t="s">
        <v>364</v>
      </c>
      <c r="C364" s="329" t="s">
        <v>573</v>
      </c>
      <c r="D364" s="289"/>
    </row>
    <row r="365" spans="1:4" x14ac:dyDescent="0.25">
      <c r="A365" s="317" t="s">
        <v>112</v>
      </c>
      <c r="B365" s="318" t="s">
        <v>364</v>
      </c>
      <c r="C365" s="331" t="s">
        <v>574</v>
      </c>
      <c r="D365" s="294" t="s">
        <v>543</v>
      </c>
    </row>
    <row r="366" spans="1:4" x14ac:dyDescent="0.25">
      <c r="A366" s="317" t="s">
        <v>112</v>
      </c>
      <c r="B366" s="318" t="s">
        <v>363</v>
      </c>
      <c r="C366" s="319">
        <v>440831</v>
      </c>
      <c r="D366" s="289"/>
    </row>
    <row r="367" spans="1:4" x14ac:dyDescent="0.25">
      <c r="A367" s="317" t="s">
        <v>112</v>
      </c>
      <c r="B367" s="318" t="s">
        <v>363</v>
      </c>
      <c r="C367" s="319">
        <v>440839</v>
      </c>
      <c r="D367" s="289"/>
    </row>
    <row r="368" spans="1:4" x14ac:dyDescent="0.25">
      <c r="A368" s="317" t="s">
        <v>112</v>
      </c>
      <c r="B368" s="318" t="s">
        <v>362</v>
      </c>
      <c r="C368" s="319">
        <v>440831</v>
      </c>
      <c r="D368" s="289"/>
    </row>
    <row r="369" spans="1:4" ht="15.75" thickBot="1" x14ac:dyDescent="0.3">
      <c r="A369" s="324" t="s">
        <v>112</v>
      </c>
      <c r="B369" s="649" t="s">
        <v>362</v>
      </c>
      <c r="C369" s="326">
        <v>440839</v>
      </c>
      <c r="D369" s="289"/>
    </row>
    <row r="370" spans="1:4" ht="15.75" thickTop="1" x14ac:dyDescent="0.25">
      <c r="A370" s="290">
        <v>8</v>
      </c>
      <c r="B370" s="291" t="s">
        <v>538</v>
      </c>
      <c r="C370" s="285">
        <v>4410</v>
      </c>
      <c r="D370" s="328"/>
    </row>
    <row r="371" spans="1:4" x14ac:dyDescent="0.25">
      <c r="A371" s="317">
        <v>8</v>
      </c>
      <c r="B371" s="318" t="s">
        <v>538</v>
      </c>
      <c r="C371" s="285">
        <v>441111</v>
      </c>
      <c r="D371" s="328"/>
    </row>
    <row r="372" spans="1:4" x14ac:dyDescent="0.25">
      <c r="A372" s="292">
        <v>8</v>
      </c>
      <c r="B372" s="293" t="s">
        <v>538</v>
      </c>
      <c r="C372" s="300">
        <v>441119</v>
      </c>
      <c r="D372" s="294" t="s">
        <v>543</v>
      </c>
    </row>
    <row r="373" spans="1:4" x14ac:dyDescent="0.25">
      <c r="A373" s="292">
        <v>8</v>
      </c>
      <c r="B373" s="293" t="s">
        <v>538</v>
      </c>
      <c r="C373" s="296">
        <v>441121</v>
      </c>
      <c r="D373" s="289"/>
    </row>
    <row r="374" spans="1:4" x14ac:dyDescent="0.25">
      <c r="A374" s="292">
        <v>8</v>
      </c>
      <c r="B374" s="293" t="s">
        <v>538</v>
      </c>
      <c r="C374" s="296">
        <v>441129</v>
      </c>
      <c r="D374" s="289"/>
    </row>
    <row r="375" spans="1:4" x14ac:dyDescent="0.25">
      <c r="A375" s="292">
        <v>8</v>
      </c>
      <c r="B375" s="293" t="s">
        <v>538</v>
      </c>
      <c r="C375" s="296">
        <v>441131</v>
      </c>
      <c r="D375" s="289"/>
    </row>
    <row r="376" spans="1:4" x14ac:dyDescent="0.25">
      <c r="A376" s="292">
        <v>8</v>
      </c>
      <c r="B376" s="293" t="s">
        <v>538</v>
      </c>
      <c r="C376" s="296">
        <v>441139</v>
      </c>
      <c r="D376" s="289"/>
    </row>
    <row r="377" spans="1:4" x14ac:dyDescent="0.25">
      <c r="A377" s="292">
        <v>8</v>
      </c>
      <c r="B377" s="293" t="s">
        <v>538</v>
      </c>
      <c r="C377" s="296">
        <v>441191</v>
      </c>
      <c r="D377" s="289"/>
    </row>
    <row r="378" spans="1:4" x14ac:dyDescent="0.25">
      <c r="A378" s="292">
        <v>8</v>
      </c>
      <c r="B378" s="293" t="s">
        <v>538</v>
      </c>
      <c r="C378" s="296">
        <v>441199</v>
      </c>
      <c r="D378" s="289"/>
    </row>
    <row r="379" spans="1:4" x14ac:dyDescent="0.25">
      <c r="A379" s="290">
        <v>8</v>
      </c>
      <c r="B379" s="291" t="s">
        <v>538</v>
      </c>
      <c r="C379" s="285">
        <v>441213</v>
      </c>
      <c r="D379" s="328"/>
    </row>
    <row r="380" spans="1:4" x14ac:dyDescent="0.25">
      <c r="A380" s="290">
        <v>8</v>
      </c>
      <c r="B380" s="291" t="s">
        <v>538</v>
      </c>
      <c r="C380" s="285">
        <v>441214</v>
      </c>
      <c r="D380" s="328"/>
    </row>
    <row r="381" spans="1:4" x14ac:dyDescent="0.25">
      <c r="A381" s="290">
        <v>8</v>
      </c>
      <c r="B381" s="291" t="s">
        <v>538</v>
      </c>
      <c r="C381" s="285">
        <v>441219</v>
      </c>
      <c r="D381" s="328"/>
    </row>
    <row r="382" spans="1:4" x14ac:dyDescent="0.25">
      <c r="A382" s="290">
        <v>8</v>
      </c>
      <c r="B382" s="291" t="s">
        <v>538</v>
      </c>
      <c r="C382" s="843" t="s">
        <v>575</v>
      </c>
      <c r="D382" s="311" t="s">
        <v>543</v>
      </c>
    </row>
    <row r="383" spans="1:4" x14ac:dyDescent="0.25">
      <c r="A383" s="290">
        <v>8</v>
      </c>
      <c r="B383" s="291" t="s">
        <v>540</v>
      </c>
      <c r="C383" s="285" t="s">
        <v>576</v>
      </c>
      <c r="D383" s="328"/>
    </row>
    <row r="384" spans="1:4" x14ac:dyDescent="0.25">
      <c r="A384" s="317">
        <v>8</v>
      </c>
      <c r="B384" s="318" t="s">
        <v>540</v>
      </c>
      <c r="C384" s="285">
        <v>441112</v>
      </c>
      <c r="D384" s="328"/>
    </row>
    <row r="385" spans="1:4" x14ac:dyDescent="0.25">
      <c r="A385" s="317">
        <v>8</v>
      </c>
      <c r="B385" s="318" t="s">
        <v>540</v>
      </c>
      <c r="C385" s="300">
        <v>441113</v>
      </c>
      <c r="D385" s="294" t="s">
        <v>543</v>
      </c>
    </row>
    <row r="386" spans="1:4" x14ac:dyDescent="0.25">
      <c r="A386" s="317">
        <v>8</v>
      </c>
      <c r="B386" s="318" t="s">
        <v>540</v>
      </c>
      <c r="C386" s="300" t="s">
        <v>584</v>
      </c>
      <c r="D386" s="294" t="s">
        <v>543</v>
      </c>
    </row>
    <row r="387" spans="1:4" x14ac:dyDescent="0.25">
      <c r="A387" s="317">
        <v>8</v>
      </c>
      <c r="B387" s="318" t="s">
        <v>540</v>
      </c>
      <c r="C387" s="844">
        <v>441192</v>
      </c>
      <c r="D387" s="294"/>
    </row>
    <row r="388" spans="1:4" x14ac:dyDescent="0.25">
      <c r="A388" s="317">
        <v>8</v>
      </c>
      <c r="B388" s="318" t="s">
        <v>540</v>
      </c>
      <c r="C388" s="844">
        <v>441193</v>
      </c>
      <c r="D388" s="294"/>
    </row>
    <row r="389" spans="1:4" x14ac:dyDescent="0.25">
      <c r="A389" s="317">
        <v>8</v>
      </c>
      <c r="B389" s="318" t="s">
        <v>540</v>
      </c>
      <c r="C389" s="844">
        <v>441194</v>
      </c>
      <c r="D389" s="294"/>
    </row>
    <row r="390" spans="1:4" x14ac:dyDescent="0.25">
      <c r="A390" s="290">
        <v>8</v>
      </c>
      <c r="B390" s="291" t="s">
        <v>540</v>
      </c>
      <c r="C390" s="285" t="s">
        <v>577</v>
      </c>
      <c r="D390" s="328"/>
    </row>
    <row r="391" spans="1:4" x14ac:dyDescent="0.25">
      <c r="A391" s="290">
        <v>8</v>
      </c>
      <c r="B391" s="291" t="s">
        <v>540</v>
      </c>
      <c r="C391" s="285" t="s">
        <v>578</v>
      </c>
      <c r="D391" s="328"/>
    </row>
    <row r="392" spans="1:4" x14ac:dyDescent="0.25">
      <c r="A392" s="290">
        <v>8</v>
      </c>
      <c r="B392" s="291" t="s">
        <v>540</v>
      </c>
      <c r="C392" s="285" t="s">
        <v>579</v>
      </c>
      <c r="D392" s="328"/>
    </row>
    <row r="393" spans="1:4" x14ac:dyDescent="0.25">
      <c r="A393" s="290">
        <v>8</v>
      </c>
      <c r="B393" s="291" t="s">
        <v>540</v>
      </c>
      <c r="C393" s="285" t="s">
        <v>580</v>
      </c>
      <c r="D393" s="328"/>
    </row>
    <row r="394" spans="1:4" x14ac:dyDescent="0.25">
      <c r="A394" s="290">
        <v>8</v>
      </c>
      <c r="B394" s="291" t="s">
        <v>540</v>
      </c>
      <c r="C394" s="285" t="s">
        <v>575</v>
      </c>
      <c r="D394" s="328"/>
    </row>
    <row r="395" spans="1:4" x14ac:dyDescent="0.25">
      <c r="A395" s="290">
        <v>8</v>
      </c>
      <c r="B395" s="291" t="s">
        <v>364</v>
      </c>
      <c r="C395" s="285" t="s">
        <v>576</v>
      </c>
      <c r="D395" s="328"/>
    </row>
    <row r="396" spans="1:4" x14ac:dyDescent="0.25">
      <c r="A396" s="317">
        <v>8</v>
      </c>
      <c r="B396" s="318" t="s">
        <v>364</v>
      </c>
      <c r="C396" s="285">
        <v>441112</v>
      </c>
      <c r="D396" s="328"/>
    </row>
    <row r="397" spans="1:4" x14ac:dyDescent="0.25">
      <c r="A397" s="317">
        <v>8</v>
      </c>
      <c r="B397" s="318" t="s">
        <v>364</v>
      </c>
      <c r="C397" s="300">
        <v>441113</v>
      </c>
      <c r="D397" s="294" t="s">
        <v>543</v>
      </c>
    </row>
    <row r="398" spans="1:4" x14ac:dyDescent="0.25">
      <c r="A398" s="317">
        <v>8</v>
      </c>
      <c r="B398" s="318" t="s">
        <v>364</v>
      </c>
      <c r="C398" s="300" t="s">
        <v>584</v>
      </c>
      <c r="D398" s="294" t="s">
        <v>543</v>
      </c>
    </row>
    <row r="399" spans="1:4" x14ac:dyDescent="0.25">
      <c r="A399" s="317">
        <v>8</v>
      </c>
      <c r="B399" s="318" t="s">
        <v>364</v>
      </c>
      <c r="C399" s="844">
        <v>441192</v>
      </c>
      <c r="D399" s="294"/>
    </row>
    <row r="400" spans="1:4" x14ac:dyDescent="0.25">
      <c r="A400" s="317">
        <v>8</v>
      </c>
      <c r="B400" s="318" t="s">
        <v>364</v>
      </c>
      <c r="C400" s="844">
        <v>441193</v>
      </c>
      <c r="D400" s="294"/>
    </row>
    <row r="401" spans="1:4" x14ac:dyDescent="0.25">
      <c r="A401" s="317">
        <v>8</v>
      </c>
      <c r="B401" s="318" t="s">
        <v>364</v>
      </c>
      <c r="C401" s="844">
        <v>441194</v>
      </c>
      <c r="D401" s="294"/>
    </row>
    <row r="402" spans="1:4" x14ac:dyDescent="0.25">
      <c r="A402" s="290">
        <v>8</v>
      </c>
      <c r="B402" s="291" t="s">
        <v>364</v>
      </c>
      <c r="C402" s="285" t="s">
        <v>577</v>
      </c>
      <c r="D402" s="328"/>
    </row>
    <row r="403" spans="1:4" x14ac:dyDescent="0.25">
      <c r="A403" s="290">
        <v>8</v>
      </c>
      <c r="B403" s="291" t="s">
        <v>364</v>
      </c>
      <c r="C403" s="285" t="s">
        <v>578</v>
      </c>
      <c r="D403" s="328"/>
    </row>
    <row r="404" spans="1:4" x14ac:dyDescent="0.25">
      <c r="A404" s="290">
        <v>8</v>
      </c>
      <c r="B404" s="291" t="s">
        <v>364</v>
      </c>
      <c r="C404" s="285" t="s">
        <v>579</v>
      </c>
      <c r="D404" s="328"/>
    </row>
    <row r="405" spans="1:4" x14ac:dyDescent="0.25">
      <c r="A405" s="290">
        <v>8</v>
      </c>
      <c r="B405" s="291" t="s">
        <v>364</v>
      </c>
      <c r="C405" s="285" t="s">
        <v>580</v>
      </c>
      <c r="D405" s="328"/>
    </row>
    <row r="406" spans="1:4" x14ac:dyDescent="0.25">
      <c r="A406" s="317">
        <v>8</v>
      </c>
      <c r="B406" s="318" t="s">
        <v>364</v>
      </c>
      <c r="C406" s="285" t="s">
        <v>575</v>
      </c>
      <c r="D406" s="328"/>
    </row>
    <row r="407" spans="1:4" x14ac:dyDescent="0.25">
      <c r="A407" s="317">
        <v>8</v>
      </c>
      <c r="B407" s="318" t="s">
        <v>363</v>
      </c>
      <c r="C407" s="285">
        <v>4410</v>
      </c>
      <c r="D407" s="328"/>
    </row>
    <row r="408" spans="1:4" x14ac:dyDescent="0.25">
      <c r="A408" s="317">
        <v>8</v>
      </c>
      <c r="B408" s="318" t="s">
        <v>363</v>
      </c>
      <c r="C408" s="285">
        <v>441112</v>
      </c>
      <c r="D408" s="328"/>
    </row>
    <row r="409" spans="1:4" x14ac:dyDescent="0.25">
      <c r="A409" s="317">
        <v>8</v>
      </c>
      <c r="B409" s="318" t="s">
        <v>363</v>
      </c>
      <c r="C409" s="300">
        <v>441113</v>
      </c>
      <c r="D409" s="294" t="s">
        <v>543</v>
      </c>
    </row>
    <row r="410" spans="1:4" x14ac:dyDescent="0.25">
      <c r="A410" s="317">
        <v>8</v>
      </c>
      <c r="B410" s="318" t="s">
        <v>363</v>
      </c>
      <c r="C410" s="300" t="s">
        <v>584</v>
      </c>
      <c r="D410" s="294" t="s">
        <v>543</v>
      </c>
    </row>
    <row r="411" spans="1:4" x14ac:dyDescent="0.25">
      <c r="A411" s="317">
        <v>8</v>
      </c>
      <c r="B411" s="318" t="s">
        <v>363</v>
      </c>
      <c r="C411" s="844">
        <v>441192</v>
      </c>
      <c r="D411" s="294"/>
    </row>
    <row r="412" spans="1:4" x14ac:dyDescent="0.25">
      <c r="A412" s="317">
        <v>8</v>
      </c>
      <c r="B412" s="318" t="s">
        <v>363</v>
      </c>
      <c r="C412" s="844">
        <v>441193</v>
      </c>
      <c r="D412" s="294"/>
    </row>
    <row r="413" spans="1:4" x14ac:dyDescent="0.25">
      <c r="A413" s="317">
        <v>8</v>
      </c>
      <c r="B413" s="318" t="s">
        <v>363</v>
      </c>
      <c r="C413" s="844">
        <v>441194</v>
      </c>
      <c r="D413" s="294"/>
    </row>
    <row r="414" spans="1:4" x14ac:dyDescent="0.25">
      <c r="A414" s="317">
        <v>8</v>
      </c>
      <c r="B414" s="318" t="s">
        <v>363</v>
      </c>
      <c r="C414" s="285">
        <v>441231</v>
      </c>
      <c r="D414" s="328"/>
    </row>
    <row r="415" spans="1:4" x14ac:dyDescent="0.25">
      <c r="A415" s="317">
        <v>8</v>
      </c>
      <c r="B415" s="318" t="s">
        <v>363</v>
      </c>
      <c r="C415" s="285">
        <v>441233</v>
      </c>
      <c r="D415" s="328"/>
    </row>
    <row r="416" spans="1:4" x14ac:dyDescent="0.25">
      <c r="A416" s="317">
        <v>8</v>
      </c>
      <c r="B416" s="318" t="s">
        <v>363</v>
      </c>
      <c r="C416" s="285">
        <v>441234</v>
      </c>
      <c r="D416" s="328"/>
    </row>
    <row r="417" spans="1:4" x14ac:dyDescent="0.25">
      <c r="A417" s="317">
        <v>8</v>
      </c>
      <c r="B417" s="318" t="s">
        <v>363</v>
      </c>
      <c r="C417" s="285">
        <v>441239</v>
      </c>
      <c r="D417" s="328"/>
    </row>
    <row r="418" spans="1:4" x14ac:dyDescent="0.25">
      <c r="A418" s="317">
        <v>8</v>
      </c>
      <c r="B418" s="318" t="s">
        <v>363</v>
      </c>
      <c r="C418" s="285">
        <v>441294</v>
      </c>
      <c r="D418" s="328"/>
    </row>
    <row r="419" spans="1:4" x14ac:dyDescent="0.25">
      <c r="A419" s="317">
        <v>8</v>
      </c>
      <c r="B419" s="318" t="s">
        <v>363</v>
      </c>
      <c r="C419" s="285">
        <v>441299</v>
      </c>
      <c r="D419" s="328"/>
    </row>
    <row r="420" spans="1:4" x14ac:dyDescent="0.25">
      <c r="A420" s="317">
        <v>8</v>
      </c>
      <c r="B420" s="318" t="s">
        <v>362</v>
      </c>
      <c r="C420" s="285">
        <v>4410</v>
      </c>
      <c r="D420" s="328"/>
    </row>
    <row r="421" spans="1:4" x14ac:dyDescent="0.25">
      <c r="A421" s="317">
        <v>8</v>
      </c>
      <c r="B421" s="318" t="s">
        <v>362</v>
      </c>
      <c r="C421" s="844">
        <v>441112</v>
      </c>
      <c r="D421" s="294"/>
    </row>
    <row r="422" spans="1:4" x14ac:dyDescent="0.25">
      <c r="A422" s="317">
        <v>8</v>
      </c>
      <c r="B422" s="318" t="s">
        <v>362</v>
      </c>
      <c r="C422" s="300">
        <v>441113</v>
      </c>
      <c r="D422" s="294" t="s">
        <v>543</v>
      </c>
    </row>
    <row r="423" spans="1:4" x14ac:dyDescent="0.25">
      <c r="A423" s="317">
        <v>8</v>
      </c>
      <c r="B423" s="318" t="s">
        <v>362</v>
      </c>
      <c r="C423" s="300" t="s">
        <v>584</v>
      </c>
      <c r="D423" s="294" t="s">
        <v>543</v>
      </c>
    </row>
    <row r="424" spans="1:4" x14ac:dyDescent="0.25">
      <c r="A424" s="317">
        <v>8</v>
      </c>
      <c r="B424" s="318" t="s">
        <v>362</v>
      </c>
      <c r="C424" s="844">
        <v>441192</v>
      </c>
      <c r="D424" s="294"/>
    </row>
    <row r="425" spans="1:4" x14ac:dyDescent="0.25">
      <c r="A425" s="317">
        <v>8</v>
      </c>
      <c r="B425" s="318" t="s">
        <v>362</v>
      </c>
      <c r="C425" s="844">
        <v>441193</v>
      </c>
      <c r="D425" s="294"/>
    </row>
    <row r="426" spans="1:4" x14ac:dyDescent="0.25">
      <c r="A426" s="317">
        <v>8</v>
      </c>
      <c r="B426" s="318" t="s">
        <v>362</v>
      </c>
      <c r="C426" s="844">
        <v>441194</v>
      </c>
      <c r="D426" s="294"/>
    </row>
    <row r="427" spans="1:4" x14ac:dyDescent="0.25">
      <c r="A427" s="317">
        <v>8</v>
      </c>
      <c r="B427" s="318" t="s">
        <v>362</v>
      </c>
      <c r="C427" s="285">
        <v>441231</v>
      </c>
      <c r="D427" s="328"/>
    </row>
    <row r="428" spans="1:4" x14ac:dyDescent="0.25">
      <c r="A428" s="317">
        <v>8</v>
      </c>
      <c r="B428" s="318" t="s">
        <v>362</v>
      </c>
      <c r="C428" s="285">
        <v>441233</v>
      </c>
      <c r="D428" s="328"/>
    </row>
    <row r="429" spans="1:4" x14ac:dyDescent="0.25">
      <c r="A429" s="317">
        <v>8</v>
      </c>
      <c r="B429" s="318" t="s">
        <v>362</v>
      </c>
      <c r="C429" s="285">
        <v>441234</v>
      </c>
      <c r="D429" s="328"/>
    </row>
    <row r="430" spans="1:4" x14ac:dyDescent="0.25">
      <c r="A430" s="317">
        <v>8</v>
      </c>
      <c r="B430" s="318" t="s">
        <v>362</v>
      </c>
      <c r="C430" s="285">
        <v>441239</v>
      </c>
      <c r="D430" s="328"/>
    </row>
    <row r="431" spans="1:4" x14ac:dyDescent="0.25">
      <c r="A431" s="317">
        <v>8</v>
      </c>
      <c r="B431" s="318" t="s">
        <v>362</v>
      </c>
      <c r="C431" s="285">
        <v>441241</v>
      </c>
      <c r="D431" s="328"/>
    </row>
    <row r="432" spans="1:4" x14ac:dyDescent="0.25">
      <c r="A432" s="317">
        <v>8</v>
      </c>
      <c r="B432" s="318" t="s">
        <v>362</v>
      </c>
      <c r="C432" s="285">
        <v>441242</v>
      </c>
      <c r="D432" s="328"/>
    </row>
    <row r="433" spans="1:4" x14ac:dyDescent="0.25">
      <c r="A433" s="317">
        <v>8</v>
      </c>
      <c r="B433" s="318" t="s">
        <v>362</v>
      </c>
      <c r="C433" s="285">
        <v>441249</v>
      </c>
      <c r="D433" s="328"/>
    </row>
    <row r="434" spans="1:4" x14ac:dyDescent="0.25">
      <c r="A434" s="317">
        <v>8</v>
      </c>
      <c r="B434" s="318" t="s">
        <v>362</v>
      </c>
      <c r="C434" s="285">
        <v>441251</v>
      </c>
      <c r="D434" s="328"/>
    </row>
    <row r="435" spans="1:4" x14ac:dyDescent="0.25">
      <c r="A435" s="317">
        <v>8</v>
      </c>
      <c r="B435" s="318" t="s">
        <v>362</v>
      </c>
      <c r="C435" s="285">
        <v>441252</v>
      </c>
      <c r="D435" s="328"/>
    </row>
    <row r="436" spans="1:4" x14ac:dyDescent="0.25">
      <c r="A436" s="317">
        <v>8</v>
      </c>
      <c r="B436" s="318" t="s">
        <v>362</v>
      </c>
      <c r="C436" s="285">
        <v>441259</v>
      </c>
      <c r="D436" s="328"/>
    </row>
    <row r="437" spans="1:4" x14ac:dyDescent="0.25">
      <c r="A437" s="317">
        <v>8</v>
      </c>
      <c r="B437" s="318" t="s">
        <v>362</v>
      </c>
      <c r="C437" s="285">
        <v>441291</v>
      </c>
      <c r="D437" s="328"/>
    </row>
    <row r="438" spans="1:4" x14ac:dyDescent="0.25">
      <c r="A438" s="317">
        <v>8</v>
      </c>
      <c r="B438" s="318" t="s">
        <v>362</v>
      </c>
      <c r="C438" s="285">
        <v>441292</v>
      </c>
      <c r="D438" s="328"/>
    </row>
    <row r="439" spans="1:4" ht="15.75" thickBot="1" x14ac:dyDescent="0.3">
      <c r="A439" s="317">
        <v>8</v>
      </c>
      <c r="B439" s="385" t="s">
        <v>362</v>
      </c>
      <c r="C439" s="319">
        <v>441299</v>
      </c>
      <c r="D439" s="289"/>
    </row>
    <row r="440" spans="1:4" ht="15.75" thickTop="1" x14ac:dyDescent="0.25">
      <c r="A440" s="334">
        <v>8.1</v>
      </c>
      <c r="B440" s="335" t="s">
        <v>538</v>
      </c>
      <c r="C440" s="336">
        <v>441213</v>
      </c>
      <c r="D440" s="328"/>
    </row>
    <row r="441" spans="1:4" x14ac:dyDescent="0.25">
      <c r="A441" s="321">
        <v>8.1</v>
      </c>
      <c r="B441" s="322" t="s">
        <v>538</v>
      </c>
      <c r="C441" s="296">
        <v>441214</v>
      </c>
      <c r="D441" s="328"/>
    </row>
    <row r="442" spans="1:4" x14ac:dyDescent="0.25">
      <c r="A442" s="321">
        <v>8.1</v>
      </c>
      <c r="B442" s="322" t="s">
        <v>538</v>
      </c>
      <c r="C442" s="296">
        <v>441219</v>
      </c>
      <c r="D442" s="328"/>
    </row>
    <row r="443" spans="1:4" x14ac:dyDescent="0.25">
      <c r="A443" s="321">
        <v>8.1</v>
      </c>
      <c r="B443" s="322" t="s">
        <v>538</v>
      </c>
      <c r="C443" s="300">
        <v>441299</v>
      </c>
      <c r="D443" s="311" t="s">
        <v>543</v>
      </c>
    </row>
    <row r="444" spans="1:4" x14ac:dyDescent="0.25">
      <c r="A444" s="287">
        <v>8.1</v>
      </c>
      <c r="B444" s="288" t="s">
        <v>540</v>
      </c>
      <c r="C444" s="316" t="s">
        <v>577</v>
      </c>
      <c r="D444" s="328"/>
    </row>
    <row r="445" spans="1:4" x14ac:dyDescent="0.25">
      <c r="A445" s="290">
        <v>8.1</v>
      </c>
      <c r="B445" s="291" t="s">
        <v>540</v>
      </c>
      <c r="C445" s="329" t="s">
        <v>578</v>
      </c>
      <c r="D445" s="328"/>
    </row>
    <row r="446" spans="1:4" x14ac:dyDescent="0.25">
      <c r="A446" s="290">
        <v>8.1</v>
      </c>
      <c r="B446" s="291" t="s">
        <v>540</v>
      </c>
      <c r="C446" s="329" t="s">
        <v>579</v>
      </c>
      <c r="D446" s="328"/>
    </row>
    <row r="447" spans="1:4" x14ac:dyDescent="0.25">
      <c r="A447" s="290">
        <v>8.1</v>
      </c>
      <c r="B447" s="291" t="s">
        <v>540</v>
      </c>
      <c r="C447" s="329" t="s">
        <v>580</v>
      </c>
      <c r="D447" s="328"/>
    </row>
    <row r="448" spans="1:4" x14ac:dyDescent="0.25">
      <c r="A448" s="290">
        <v>8.1</v>
      </c>
      <c r="B448" s="291" t="s">
        <v>540</v>
      </c>
      <c r="C448" s="329" t="s">
        <v>575</v>
      </c>
      <c r="D448" s="328"/>
    </row>
    <row r="449" spans="1:4" x14ac:dyDescent="0.25">
      <c r="A449" s="321">
        <v>8.1</v>
      </c>
      <c r="B449" s="322" t="s">
        <v>364</v>
      </c>
      <c r="C449" s="323">
        <v>441231</v>
      </c>
      <c r="D449" s="328"/>
    </row>
    <row r="450" spans="1:4" x14ac:dyDescent="0.25">
      <c r="A450" s="321">
        <v>8.1</v>
      </c>
      <c r="B450" s="322" t="s">
        <v>364</v>
      </c>
      <c r="C450" s="323">
        <v>441232</v>
      </c>
      <c r="D450" s="328"/>
    </row>
    <row r="451" spans="1:4" x14ac:dyDescent="0.25">
      <c r="A451" s="321">
        <v>8.1</v>
      </c>
      <c r="B451" s="322" t="s">
        <v>364</v>
      </c>
      <c r="C451" s="323">
        <v>441239</v>
      </c>
      <c r="D451" s="328"/>
    </row>
    <row r="452" spans="1:4" x14ac:dyDescent="0.25">
      <c r="A452" s="321">
        <v>8.1</v>
      </c>
      <c r="B452" s="322" t="s">
        <v>364</v>
      </c>
      <c r="C452" s="323">
        <v>441294</v>
      </c>
      <c r="D452" s="328"/>
    </row>
    <row r="453" spans="1:4" x14ac:dyDescent="0.25">
      <c r="A453" s="321">
        <v>8.1</v>
      </c>
      <c r="B453" s="322" t="s">
        <v>364</v>
      </c>
      <c r="C453" s="323">
        <v>441299</v>
      </c>
      <c r="D453" s="328"/>
    </row>
    <row r="454" spans="1:4" x14ac:dyDescent="0.25">
      <c r="A454" s="321">
        <v>8.1</v>
      </c>
      <c r="B454" s="322" t="s">
        <v>363</v>
      </c>
      <c r="C454" s="323">
        <v>441231</v>
      </c>
      <c r="D454" s="328"/>
    </row>
    <row r="455" spans="1:4" x14ac:dyDescent="0.25">
      <c r="A455" s="321">
        <v>8.1</v>
      </c>
      <c r="B455" s="322" t="s">
        <v>363</v>
      </c>
      <c r="C455" s="323">
        <v>441233</v>
      </c>
      <c r="D455" s="328"/>
    </row>
    <row r="456" spans="1:4" x14ac:dyDescent="0.25">
      <c r="A456" s="321">
        <v>8.1</v>
      </c>
      <c r="B456" s="322" t="s">
        <v>363</v>
      </c>
      <c r="C456" s="323">
        <v>441234</v>
      </c>
      <c r="D456" s="328"/>
    </row>
    <row r="457" spans="1:4" x14ac:dyDescent="0.25">
      <c r="A457" s="321">
        <v>8.1</v>
      </c>
      <c r="B457" s="322" t="s">
        <v>363</v>
      </c>
      <c r="C457" s="323">
        <v>441239</v>
      </c>
      <c r="D457" s="328"/>
    </row>
    <row r="458" spans="1:4" x14ac:dyDescent="0.25">
      <c r="A458" s="321">
        <v>8.1</v>
      </c>
      <c r="B458" s="322" t="s">
        <v>363</v>
      </c>
      <c r="C458" s="323">
        <v>441294</v>
      </c>
      <c r="D458" s="328"/>
    </row>
    <row r="459" spans="1:4" x14ac:dyDescent="0.25">
      <c r="A459" s="321">
        <v>8.1</v>
      </c>
      <c r="B459" s="322" t="s">
        <v>363</v>
      </c>
      <c r="C459" s="328">
        <v>441299</v>
      </c>
      <c r="D459" s="328"/>
    </row>
    <row r="460" spans="1:4" x14ac:dyDescent="0.25">
      <c r="A460" s="321">
        <v>8.1</v>
      </c>
      <c r="B460" s="322" t="s">
        <v>362</v>
      </c>
      <c r="C460" s="323">
        <v>441231</v>
      </c>
      <c r="D460" s="328"/>
    </row>
    <row r="461" spans="1:4" x14ac:dyDescent="0.25">
      <c r="A461" s="321">
        <v>8.1</v>
      </c>
      <c r="B461" s="322" t="s">
        <v>362</v>
      </c>
      <c r="C461" s="323">
        <v>441233</v>
      </c>
      <c r="D461" s="328"/>
    </row>
    <row r="462" spans="1:4" x14ac:dyDescent="0.25">
      <c r="A462" s="321">
        <v>8.1</v>
      </c>
      <c r="B462" s="322" t="s">
        <v>362</v>
      </c>
      <c r="C462" s="323">
        <v>441234</v>
      </c>
      <c r="D462" s="328"/>
    </row>
    <row r="463" spans="1:4" x14ac:dyDescent="0.25">
      <c r="A463" s="321">
        <v>8.1</v>
      </c>
      <c r="B463" s="322" t="s">
        <v>362</v>
      </c>
      <c r="C463" s="323">
        <v>441239</v>
      </c>
      <c r="D463" s="328"/>
    </row>
    <row r="464" spans="1:4" x14ac:dyDescent="0.25">
      <c r="A464" s="321">
        <v>8.1</v>
      </c>
      <c r="B464" s="322" t="s">
        <v>362</v>
      </c>
      <c r="C464" s="323">
        <v>441241</v>
      </c>
      <c r="D464" s="328"/>
    </row>
    <row r="465" spans="1:4" x14ac:dyDescent="0.25">
      <c r="A465" s="321">
        <v>8.1</v>
      </c>
      <c r="B465" s="322" t="s">
        <v>362</v>
      </c>
      <c r="C465" s="323">
        <v>441242</v>
      </c>
      <c r="D465" s="328"/>
    </row>
    <row r="466" spans="1:4" x14ac:dyDescent="0.25">
      <c r="A466" s="321">
        <v>8.1</v>
      </c>
      <c r="B466" s="322" t="s">
        <v>362</v>
      </c>
      <c r="C466" s="323">
        <v>441249</v>
      </c>
      <c r="D466" s="328"/>
    </row>
    <row r="467" spans="1:4" x14ac:dyDescent="0.25">
      <c r="A467" s="321">
        <v>8.1</v>
      </c>
      <c r="B467" s="322" t="s">
        <v>362</v>
      </c>
      <c r="C467" s="323">
        <v>441251</v>
      </c>
      <c r="D467" s="328"/>
    </row>
    <row r="468" spans="1:4" x14ac:dyDescent="0.25">
      <c r="A468" s="321">
        <v>8.1</v>
      </c>
      <c r="B468" s="322" t="s">
        <v>362</v>
      </c>
      <c r="C468" s="323">
        <v>441252</v>
      </c>
      <c r="D468" s="328"/>
    </row>
    <row r="469" spans="1:4" x14ac:dyDescent="0.25">
      <c r="A469" s="321">
        <v>8.1</v>
      </c>
      <c r="B469" s="322" t="s">
        <v>362</v>
      </c>
      <c r="C469" s="323">
        <v>441259</v>
      </c>
      <c r="D469" s="328"/>
    </row>
    <row r="470" spans="1:4" x14ac:dyDescent="0.25">
      <c r="A470" s="321">
        <v>8.1</v>
      </c>
      <c r="B470" s="322" t="s">
        <v>362</v>
      </c>
      <c r="C470" s="323">
        <v>441291</v>
      </c>
      <c r="D470" s="328"/>
    </row>
    <row r="471" spans="1:4" x14ac:dyDescent="0.25">
      <c r="A471" s="321">
        <v>8.1</v>
      </c>
      <c r="B471" s="322" t="s">
        <v>362</v>
      </c>
      <c r="C471" s="323">
        <v>441292</v>
      </c>
      <c r="D471" s="328"/>
    </row>
    <row r="472" spans="1:4" ht="15.75" thickBot="1" x14ac:dyDescent="0.3">
      <c r="A472" s="317">
        <v>8.1</v>
      </c>
      <c r="B472" s="385" t="s">
        <v>362</v>
      </c>
      <c r="C472" s="319">
        <v>441299</v>
      </c>
      <c r="D472" s="289"/>
    </row>
    <row r="473" spans="1:4" ht="15.75" thickTop="1" x14ac:dyDescent="0.25">
      <c r="A473" s="334" t="s">
        <v>117</v>
      </c>
      <c r="B473" s="335" t="s">
        <v>538</v>
      </c>
      <c r="C473" s="336">
        <v>441219</v>
      </c>
      <c r="D473" s="328"/>
    </row>
    <row r="474" spans="1:4" x14ac:dyDescent="0.25">
      <c r="A474" s="321" t="s">
        <v>117</v>
      </c>
      <c r="B474" s="322" t="s">
        <v>538</v>
      </c>
      <c r="C474" s="330">
        <v>441299</v>
      </c>
      <c r="D474" s="311" t="s">
        <v>1056</v>
      </c>
    </row>
    <row r="475" spans="1:4" x14ac:dyDescent="0.25">
      <c r="A475" s="290" t="s">
        <v>117</v>
      </c>
      <c r="B475" s="291" t="s">
        <v>540</v>
      </c>
      <c r="C475" s="329" t="s">
        <v>579</v>
      </c>
      <c r="D475" s="289"/>
    </row>
    <row r="476" spans="1:4" x14ac:dyDescent="0.25">
      <c r="A476" s="321" t="s">
        <v>117</v>
      </c>
      <c r="B476" s="322" t="s">
        <v>540</v>
      </c>
      <c r="C476" s="330">
        <v>441294</v>
      </c>
      <c r="D476" s="311" t="s">
        <v>1056</v>
      </c>
    </row>
    <row r="477" spans="1:4" x14ac:dyDescent="0.25">
      <c r="A477" s="321" t="s">
        <v>117</v>
      </c>
      <c r="B477" s="322" t="s">
        <v>540</v>
      </c>
      <c r="C477" s="330">
        <v>441299</v>
      </c>
      <c r="D477" s="311" t="s">
        <v>1056</v>
      </c>
    </row>
    <row r="478" spans="1:4" x14ac:dyDescent="0.25">
      <c r="A478" s="292" t="s">
        <v>117</v>
      </c>
      <c r="B478" s="293" t="s">
        <v>364</v>
      </c>
      <c r="C478" s="296" t="s">
        <v>579</v>
      </c>
      <c r="D478" s="289"/>
    </row>
    <row r="479" spans="1:4" x14ac:dyDescent="0.25">
      <c r="A479" s="292" t="s">
        <v>117</v>
      </c>
      <c r="B479" s="293" t="s">
        <v>364</v>
      </c>
      <c r="C479" s="300">
        <v>441294</v>
      </c>
      <c r="D479" s="311" t="s">
        <v>1056</v>
      </c>
    </row>
    <row r="480" spans="1:4" x14ac:dyDescent="0.25">
      <c r="A480" s="292" t="s">
        <v>117</v>
      </c>
      <c r="B480" s="293" t="s">
        <v>364</v>
      </c>
      <c r="C480" s="300">
        <v>441299</v>
      </c>
      <c r="D480" s="311" t="s">
        <v>543</v>
      </c>
    </row>
    <row r="481" spans="1:4" x14ac:dyDescent="0.25">
      <c r="A481" s="292" t="s">
        <v>117</v>
      </c>
      <c r="B481" s="293" t="s">
        <v>363</v>
      </c>
      <c r="C481" s="296">
        <v>441239</v>
      </c>
      <c r="D481" s="328"/>
    </row>
    <row r="482" spans="1:4" x14ac:dyDescent="0.25">
      <c r="A482" s="292" t="s">
        <v>117</v>
      </c>
      <c r="B482" s="293" t="s">
        <v>363</v>
      </c>
      <c r="C482" s="300">
        <v>441294</v>
      </c>
      <c r="D482" s="311" t="s">
        <v>1056</v>
      </c>
    </row>
    <row r="483" spans="1:4" x14ac:dyDescent="0.25">
      <c r="A483" s="292" t="s">
        <v>117</v>
      </c>
      <c r="B483" s="293" t="s">
        <v>363</v>
      </c>
      <c r="C483" s="300">
        <v>441299</v>
      </c>
      <c r="D483" s="311" t="s">
        <v>1056</v>
      </c>
    </row>
    <row r="484" spans="1:4" x14ac:dyDescent="0.25">
      <c r="A484" s="292" t="s">
        <v>117</v>
      </c>
      <c r="B484" s="385" t="s">
        <v>362</v>
      </c>
      <c r="C484" s="323">
        <v>441239</v>
      </c>
      <c r="D484" s="289"/>
    </row>
    <row r="485" spans="1:4" x14ac:dyDescent="0.25">
      <c r="A485" s="292" t="s">
        <v>117</v>
      </c>
      <c r="B485" s="385" t="s">
        <v>362</v>
      </c>
      <c r="C485" s="323">
        <v>441249</v>
      </c>
      <c r="D485" s="289"/>
    </row>
    <row r="486" spans="1:4" x14ac:dyDescent="0.25">
      <c r="A486" s="292" t="s">
        <v>117</v>
      </c>
      <c r="B486" s="385" t="s">
        <v>362</v>
      </c>
      <c r="C486" s="323">
        <v>441259</v>
      </c>
      <c r="D486" s="289"/>
    </row>
    <row r="487" spans="1:4" ht="15.75" thickBot="1" x14ac:dyDescent="0.3">
      <c r="A487" s="317" t="s">
        <v>117</v>
      </c>
      <c r="B487" s="385" t="s">
        <v>362</v>
      </c>
      <c r="C487" s="319">
        <v>441299</v>
      </c>
      <c r="D487" s="289"/>
    </row>
    <row r="488" spans="1:4" ht="15.75" thickTop="1" x14ac:dyDescent="0.25">
      <c r="A488" s="305" t="s">
        <v>118</v>
      </c>
      <c r="B488" s="306" t="s">
        <v>538</v>
      </c>
      <c r="C488" s="343">
        <v>441213</v>
      </c>
      <c r="D488" s="328"/>
    </row>
    <row r="489" spans="1:4" x14ac:dyDescent="0.25">
      <c r="A489" s="292" t="s">
        <v>118</v>
      </c>
      <c r="B489" s="293" t="s">
        <v>538</v>
      </c>
      <c r="C489" s="296">
        <v>441214</v>
      </c>
      <c r="D489" s="328"/>
    </row>
    <row r="490" spans="1:4" x14ac:dyDescent="0.25">
      <c r="A490" s="292" t="s">
        <v>118</v>
      </c>
      <c r="B490" s="293" t="s">
        <v>538</v>
      </c>
      <c r="C490" s="300">
        <v>441299</v>
      </c>
      <c r="D490" s="311" t="s">
        <v>543</v>
      </c>
    </row>
    <row r="491" spans="1:4" x14ac:dyDescent="0.25">
      <c r="A491" s="287" t="s">
        <v>118</v>
      </c>
      <c r="B491" s="288" t="s">
        <v>540</v>
      </c>
      <c r="C491" s="316" t="s">
        <v>577</v>
      </c>
      <c r="D491" s="289"/>
    </row>
    <row r="492" spans="1:4" x14ac:dyDescent="0.25">
      <c r="A492" s="290" t="s">
        <v>118</v>
      </c>
      <c r="B492" s="291" t="s">
        <v>540</v>
      </c>
      <c r="C492" s="329" t="s">
        <v>578</v>
      </c>
      <c r="D492" s="289"/>
    </row>
    <row r="493" spans="1:4" x14ac:dyDescent="0.25">
      <c r="A493" s="290" t="s">
        <v>118</v>
      </c>
      <c r="B493" s="291" t="s">
        <v>540</v>
      </c>
      <c r="C493" s="338" t="s">
        <v>580</v>
      </c>
      <c r="D493" s="294" t="s">
        <v>1056</v>
      </c>
    </row>
    <row r="494" spans="1:4" x14ac:dyDescent="0.25">
      <c r="A494" s="290" t="s">
        <v>118</v>
      </c>
      <c r="B494" s="291" t="s">
        <v>540</v>
      </c>
      <c r="C494" s="338" t="s">
        <v>575</v>
      </c>
      <c r="D494" s="294" t="s">
        <v>1056</v>
      </c>
    </row>
    <row r="495" spans="1:4" x14ac:dyDescent="0.25">
      <c r="A495" s="290" t="s">
        <v>118</v>
      </c>
      <c r="B495" s="291" t="s">
        <v>364</v>
      </c>
      <c r="C495" s="329" t="s">
        <v>577</v>
      </c>
      <c r="D495" s="289"/>
    </row>
    <row r="496" spans="1:4" x14ac:dyDescent="0.25">
      <c r="A496" s="290" t="s">
        <v>118</v>
      </c>
      <c r="B496" s="291" t="s">
        <v>364</v>
      </c>
      <c r="C496" s="329" t="s">
        <v>578</v>
      </c>
      <c r="D496" s="289"/>
    </row>
    <row r="497" spans="1:4" x14ac:dyDescent="0.25">
      <c r="A497" s="290" t="s">
        <v>118</v>
      </c>
      <c r="B497" s="291" t="s">
        <v>364</v>
      </c>
      <c r="C497" s="338" t="s">
        <v>580</v>
      </c>
      <c r="D497" s="294" t="s">
        <v>1056</v>
      </c>
    </row>
    <row r="498" spans="1:4" x14ac:dyDescent="0.25">
      <c r="A498" s="317" t="s">
        <v>118</v>
      </c>
      <c r="B498" s="318" t="s">
        <v>364</v>
      </c>
      <c r="C498" s="331" t="s">
        <v>575</v>
      </c>
      <c r="D498" s="294" t="s">
        <v>1056</v>
      </c>
    </row>
    <row r="499" spans="1:4" x14ac:dyDescent="0.25">
      <c r="A499" s="317" t="s">
        <v>118</v>
      </c>
      <c r="B499" s="318" t="s">
        <v>363</v>
      </c>
      <c r="C499" s="319">
        <v>441231</v>
      </c>
      <c r="D499" s="289"/>
    </row>
    <row r="500" spans="1:4" x14ac:dyDescent="0.25">
      <c r="A500" s="317" t="s">
        <v>118</v>
      </c>
      <c r="B500" s="318" t="s">
        <v>363</v>
      </c>
      <c r="C500" s="319">
        <v>441233</v>
      </c>
      <c r="D500" s="289"/>
    </row>
    <row r="501" spans="1:4" x14ac:dyDescent="0.25">
      <c r="A501" s="317" t="s">
        <v>118</v>
      </c>
      <c r="B501" s="318" t="s">
        <v>363</v>
      </c>
      <c r="C501" s="319">
        <v>441234</v>
      </c>
      <c r="D501" s="289"/>
    </row>
    <row r="502" spans="1:4" x14ac:dyDescent="0.25">
      <c r="A502" s="317" t="s">
        <v>118</v>
      </c>
      <c r="B502" s="318" t="s">
        <v>363</v>
      </c>
      <c r="C502" s="331">
        <v>441294</v>
      </c>
      <c r="D502" s="294" t="s">
        <v>1056</v>
      </c>
    </row>
    <row r="503" spans="1:4" x14ac:dyDescent="0.25">
      <c r="A503" s="317" t="s">
        <v>118</v>
      </c>
      <c r="B503" s="318" t="s">
        <v>363</v>
      </c>
      <c r="C503" s="331">
        <v>441299</v>
      </c>
      <c r="D503" s="294" t="s">
        <v>1056</v>
      </c>
    </row>
    <row r="504" spans="1:4" x14ac:dyDescent="0.25">
      <c r="A504" s="317" t="s">
        <v>118</v>
      </c>
      <c r="B504" s="385" t="s">
        <v>362</v>
      </c>
      <c r="C504" s="319">
        <v>441231</v>
      </c>
      <c r="D504" s="294"/>
    </row>
    <row r="505" spans="1:4" x14ac:dyDescent="0.25">
      <c r="A505" s="317" t="s">
        <v>118</v>
      </c>
      <c r="B505" s="385" t="s">
        <v>362</v>
      </c>
      <c r="C505" s="319">
        <v>441233</v>
      </c>
      <c r="D505" s="289"/>
    </row>
    <row r="506" spans="1:4" x14ac:dyDescent="0.25">
      <c r="A506" s="317" t="s">
        <v>118</v>
      </c>
      <c r="B506" s="385" t="s">
        <v>362</v>
      </c>
      <c r="C506" s="319">
        <v>441234</v>
      </c>
      <c r="D506" s="289"/>
    </row>
    <row r="507" spans="1:4" x14ac:dyDescent="0.25">
      <c r="A507" s="317" t="s">
        <v>118</v>
      </c>
      <c r="B507" s="385" t="s">
        <v>362</v>
      </c>
      <c r="C507" s="319">
        <v>441241</v>
      </c>
      <c r="D507" s="294"/>
    </row>
    <row r="508" spans="1:4" x14ac:dyDescent="0.25">
      <c r="A508" s="317" t="s">
        <v>118</v>
      </c>
      <c r="B508" s="385" t="s">
        <v>362</v>
      </c>
      <c r="C508" s="319">
        <v>441242</v>
      </c>
      <c r="D508" s="289"/>
    </row>
    <row r="509" spans="1:4" x14ac:dyDescent="0.25">
      <c r="A509" s="317" t="s">
        <v>118</v>
      </c>
      <c r="B509" s="385" t="s">
        <v>362</v>
      </c>
      <c r="C509" s="319">
        <v>441251</v>
      </c>
      <c r="D509" s="294"/>
    </row>
    <row r="510" spans="1:4" x14ac:dyDescent="0.25">
      <c r="A510" s="317" t="s">
        <v>118</v>
      </c>
      <c r="B510" s="385" t="s">
        <v>362</v>
      </c>
      <c r="C510" s="319">
        <v>441252</v>
      </c>
      <c r="D510" s="289"/>
    </row>
    <row r="511" spans="1:4" x14ac:dyDescent="0.25">
      <c r="A511" s="317" t="s">
        <v>118</v>
      </c>
      <c r="B511" s="385" t="s">
        <v>362</v>
      </c>
      <c r="C511" s="319">
        <v>441291</v>
      </c>
      <c r="D511" s="294"/>
    </row>
    <row r="512" spans="1:4" ht="15.75" thickBot="1" x14ac:dyDescent="0.3">
      <c r="A512" s="317" t="s">
        <v>118</v>
      </c>
      <c r="B512" s="385" t="s">
        <v>362</v>
      </c>
      <c r="C512" s="319">
        <v>441292</v>
      </c>
      <c r="D512" s="289"/>
    </row>
    <row r="513" spans="1:4" ht="15.75" thickTop="1" x14ac:dyDescent="0.25">
      <c r="A513" s="334" t="s">
        <v>119</v>
      </c>
      <c r="B513" s="335" t="s">
        <v>538</v>
      </c>
      <c r="C513" s="336">
        <v>441213</v>
      </c>
      <c r="D513" s="289"/>
    </row>
    <row r="514" spans="1:4" x14ac:dyDescent="0.25">
      <c r="A514" s="321" t="s">
        <v>119</v>
      </c>
      <c r="B514" s="322" t="s">
        <v>538</v>
      </c>
      <c r="C514" s="330">
        <v>441214</v>
      </c>
      <c r="D514" s="294" t="s">
        <v>1056</v>
      </c>
    </row>
    <row r="515" spans="1:4" x14ac:dyDescent="0.25">
      <c r="A515" s="321" t="s">
        <v>119</v>
      </c>
      <c r="B515" s="322" t="s">
        <v>538</v>
      </c>
      <c r="C515" s="300">
        <v>441299</v>
      </c>
      <c r="D515" s="294" t="s">
        <v>1056</v>
      </c>
    </row>
    <row r="516" spans="1:4" x14ac:dyDescent="0.25">
      <c r="A516" s="287" t="s">
        <v>119</v>
      </c>
      <c r="B516" s="288" t="s">
        <v>540</v>
      </c>
      <c r="C516" s="316" t="s">
        <v>577</v>
      </c>
      <c r="D516" s="289"/>
    </row>
    <row r="517" spans="1:4" x14ac:dyDescent="0.25">
      <c r="A517" s="290" t="s">
        <v>119</v>
      </c>
      <c r="B517" s="291" t="s">
        <v>540</v>
      </c>
      <c r="C517" s="338" t="s">
        <v>578</v>
      </c>
      <c r="D517" s="294" t="s">
        <v>1056</v>
      </c>
    </row>
    <row r="518" spans="1:4" x14ac:dyDescent="0.25">
      <c r="A518" s="290" t="s">
        <v>119</v>
      </c>
      <c r="B518" s="291" t="s">
        <v>540</v>
      </c>
      <c r="C518" s="338" t="s">
        <v>580</v>
      </c>
      <c r="D518" s="311" t="s">
        <v>1056</v>
      </c>
    </row>
    <row r="519" spans="1:4" x14ac:dyDescent="0.25">
      <c r="A519" s="290" t="s">
        <v>119</v>
      </c>
      <c r="B519" s="291" t="s">
        <v>540</v>
      </c>
      <c r="C519" s="338" t="s">
        <v>575</v>
      </c>
      <c r="D519" s="311" t="s">
        <v>1056</v>
      </c>
    </row>
    <row r="520" spans="1:4" x14ac:dyDescent="0.25">
      <c r="A520" s="290" t="s">
        <v>119</v>
      </c>
      <c r="B520" s="291" t="s">
        <v>364</v>
      </c>
      <c r="C520" s="329" t="s">
        <v>577</v>
      </c>
      <c r="D520" s="289"/>
    </row>
    <row r="521" spans="1:4" x14ac:dyDescent="0.25">
      <c r="A521" s="290" t="s">
        <v>119</v>
      </c>
      <c r="B521" s="291" t="s">
        <v>364</v>
      </c>
      <c r="C521" s="338" t="s">
        <v>578</v>
      </c>
      <c r="D521" s="311" t="s">
        <v>1056</v>
      </c>
    </row>
    <row r="522" spans="1:4" x14ac:dyDescent="0.25">
      <c r="A522" s="290" t="s">
        <v>119</v>
      </c>
      <c r="B522" s="291" t="s">
        <v>364</v>
      </c>
      <c r="C522" s="338" t="s">
        <v>580</v>
      </c>
      <c r="D522" s="311" t="s">
        <v>1056</v>
      </c>
    </row>
    <row r="523" spans="1:4" x14ac:dyDescent="0.25">
      <c r="A523" s="317" t="s">
        <v>119</v>
      </c>
      <c r="B523" s="318" t="s">
        <v>364</v>
      </c>
      <c r="C523" s="331" t="s">
        <v>575</v>
      </c>
      <c r="D523" s="311" t="s">
        <v>543</v>
      </c>
    </row>
    <row r="524" spans="1:4" x14ac:dyDescent="0.25">
      <c r="A524" s="317" t="s">
        <v>119</v>
      </c>
      <c r="B524" s="318" t="s">
        <v>363</v>
      </c>
      <c r="C524" s="319">
        <v>441231</v>
      </c>
      <c r="D524" s="328"/>
    </row>
    <row r="525" spans="1:4" x14ac:dyDescent="0.25">
      <c r="A525" s="317" t="s">
        <v>119</v>
      </c>
      <c r="B525" s="318" t="s">
        <v>363</v>
      </c>
      <c r="C525" s="331">
        <v>441294</v>
      </c>
      <c r="D525" s="311" t="s">
        <v>543</v>
      </c>
    </row>
    <row r="526" spans="1:4" x14ac:dyDescent="0.25">
      <c r="A526" s="317" t="s">
        <v>119</v>
      </c>
      <c r="B526" s="318" t="s">
        <v>363</v>
      </c>
      <c r="C526" s="331">
        <v>441299</v>
      </c>
      <c r="D526" s="311" t="s">
        <v>543</v>
      </c>
    </row>
    <row r="527" spans="1:4" x14ac:dyDescent="0.25">
      <c r="A527" s="317" t="s">
        <v>119</v>
      </c>
      <c r="B527" s="385" t="s">
        <v>362</v>
      </c>
      <c r="C527" s="319">
        <v>441231</v>
      </c>
      <c r="D527" s="328"/>
    </row>
    <row r="528" spans="1:4" x14ac:dyDescent="0.25">
      <c r="A528" s="317" t="s">
        <v>119</v>
      </c>
      <c r="B528" s="385" t="s">
        <v>362</v>
      </c>
      <c r="C528" s="319">
        <v>441241</v>
      </c>
      <c r="D528" s="328"/>
    </row>
    <row r="529" spans="1:4" x14ac:dyDescent="0.25">
      <c r="A529" s="317" t="s">
        <v>119</v>
      </c>
      <c r="B529" s="385" t="s">
        <v>362</v>
      </c>
      <c r="C529" s="319">
        <v>441251</v>
      </c>
      <c r="D529" s="328"/>
    </row>
    <row r="530" spans="1:4" ht="15.75" thickBot="1" x14ac:dyDescent="0.3">
      <c r="A530" s="324" t="s">
        <v>119</v>
      </c>
      <c r="B530" s="650" t="s">
        <v>362</v>
      </c>
      <c r="C530" s="326">
        <v>441291</v>
      </c>
      <c r="D530" s="328"/>
    </row>
    <row r="531" spans="1:4" ht="15.75" thickTop="1" x14ac:dyDescent="0.25">
      <c r="A531" s="334" t="s">
        <v>120</v>
      </c>
      <c r="B531" s="335" t="s">
        <v>364</v>
      </c>
      <c r="C531" s="330">
        <v>441299</v>
      </c>
      <c r="D531" s="311" t="s">
        <v>543</v>
      </c>
    </row>
    <row r="532" spans="1:4" x14ac:dyDescent="0.25">
      <c r="A532" s="651" t="s">
        <v>120</v>
      </c>
      <c r="B532" s="385" t="s">
        <v>363</v>
      </c>
      <c r="C532" s="331">
        <v>441299</v>
      </c>
      <c r="D532" s="311" t="s">
        <v>543</v>
      </c>
    </row>
    <row r="533" spans="1:4" x14ac:dyDescent="0.25">
      <c r="A533" s="317" t="s">
        <v>120</v>
      </c>
      <c r="B533" s="385" t="s">
        <v>362</v>
      </c>
      <c r="C533" s="319">
        <v>441241</v>
      </c>
      <c r="D533" s="328"/>
    </row>
    <row r="534" spans="1:4" x14ac:dyDescent="0.25">
      <c r="A534" s="317" t="s">
        <v>120</v>
      </c>
      <c r="B534" s="385" t="s">
        <v>362</v>
      </c>
      <c r="C534" s="319">
        <v>441242</v>
      </c>
      <c r="D534" s="328"/>
    </row>
    <row r="535" spans="1:4" ht="15.75" thickBot="1" x14ac:dyDescent="0.3">
      <c r="A535" s="324" t="s">
        <v>120</v>
      </c>
      <c r="B535" s="649" t="s">
        <v>362</v>
      </c>
      <c r="C535" s="326">
        <v>441249</v>
      </c>
      <c r="D535" s="328"/>
    </row>
    <row r="536" spans="1:4" ht="15.75" thickTop="1" x14ac:dyDescent="0.25">
      <c r="A536" s="334" t="s">
        <v>122</v>
      </c>
      <c r="B536" s="335" t="s">
        <v>364</v>
      </c>
      <c r="C536" s="337">
        <v>441299</v>
      </c>
      <c r="D536" s="311" t="s">
        <v>543</v>
      </c>
    </row>
    <row r="537" spans="1:4" x14ac:dyDescent="0.25">
      <c r="A537" s="651" t="s">
        <v>122</v>
      </c>
      <c r="B537" s="385" t="s">
        <v>363</v>
      </c>
      <c r="C537" s="331">
        <v>441299</v>
      </c>
      <c r="D537" s="311" t="s">
        <v>543</v>
      </c>
    </row>
    <row r="538" spans="1:4" ht="15.75" thickBot="1" x14ac:dyDescent="0.2">
      <c r="A538" s="652" t="s">
        <v>122</v>
      </c>
      <c r="B538" s="649" t="s">
        <v>362</v>
      </c>
      <c r="C538" s="346">
        <v>441249</v>
      </c>
      <c r="D538" s="653"/>
    </row>
    <row r="539" spans="1:4" ht="15.75" thickTop="1" x14ac:dyDescent="0.25">
      <c r="A539" s="334" t="s">
        <v>124</v>
      </c>
      <c r="B539" s="335" t="s">
        <v>364</v>
      </c>
      <c r="C539" s="337">
        <v>441299</v>
      </c>
      <c r="D539" s="311" t="s">
        <v>543</v>
      </c>
    </row>
    <row r="540" spans="1:4" x14ac:dyDescent="0.25">
      <c r="A540" s="651" t="s">
        <v>124</v>
      </c>
      <c r="B540" s="385" t="s">
        <v>363</v>
      </c>
      <c r="C540" s="331">
        <v>441299</v>
      </c>
      <c r="D540" s="311" t="s">
        <v>543</v>
      </c>
    </row>
    <row r="541" spans="1:4" x14ac:dyDescent="0.25">
      <c r="A541" s="317" t="s">
        <v>124</v>
      </c>
      <c r="B541" s="385" t="s">
        <v>362</v>
      </c>
      <c r="C541" s="319">
        <v>441241</v>
      </c>
      <c r="D541" s="328"/>
    </row>
    <row r="542" spans="1:4" ht="15.75" thickBot="1" x14ac:dyDescent="0.3">
      <c r="A542" s="324" t="s">
        <v>124</v>
      </c>
      <c r="B542" s="649" t="s">
        <v>362</v>
      </c>
      <c r="C542" s="326">
        <v>441242</v>
      </c>
      <c r="D542" s="328"/>
    </row>
    <row r="543" spans="1:4" ht="15.75" thickTop="1" x14ac:dyDescent="0.25">
      <c r="A543" s="292" t="s">
        <v>126</v>
      </c>
      <c r="B543" s="335" t="s">
        <v>364</v>
      </c>
      <c r="C543" s="337">
        <v>441299</v>
      </c>
      <c r="D543" s="311" t="s">
        <v>543</v>
      </c>
    </row>
    <row r="544" spans="1:4" x14ac:dyDescent="0.25">
      <c r="A544" s="292" t="s">
        <v>126</v>
      </c>
      <c r="B544" s="385" t="s">
        <v>363</v>
      </c>
      <c r="C544" s="300">
        <v>441299</v>
      </c>
      <c r="D544" s="311" t="s">
        <v>543</v>
      </c>
    </row>
    <row r="545" spans="1:4" ht="15.75" thickBot="1" x14ac:dyDescent="0.3">
      <c r="A545" s="292" t="s">
        <v>126</v>
      </c>
      <c r="B545" s="385" t="s">
        <v>362</v>
      </c>
      <c r="C545" s="296">
        <v>441241</v>
      </c>
      <c r="D545" s="328"/>
    </row>
    <row r="546" spans="1:4" ht="15.75" thickTop="1" x14ac:dyDescent="0.25">
      <c r="A546" s="305">
        <v>8.1999999999999993</v>
      </c>
      <c r="B546" s="306" t="s">
        <v>538</v>
      </c>
      <c r="C546" s="343">
        <v>4410</v>
      </c>
      <c r="D546" s="289"/>
    </row>
    <row r="547" spans="1:4" x14ac:dyDescent="0.25">
      <c r="A547" s="292">
        <v>8.1999999999999993</v>
      </c>
      <c r="B547" s="293" t="s">
        <v>540</v>
      </c>
      <c r="C547" s="296">
        <v>4410</v>
      </c>
      <c r="D547" s="289"/>
    </row>
    <row r="548" spans="1:4" x14ac:dyDescent="0.25">
      <c r="A548" s="292">
        <v>8.1999999999999993</v>
      </c>
      <c r="B548" s="293" t="s">
        <v>364</v>
      </c>
      <c r="C548" s="296">
        <v>4410</v>
      </c>
      <c r="D548" s="289"/>
    </row>
    <row r="549" spans="1:4" x14ac:dyDescent="0.25">
      <c r="A549" s="292">
        <v>8.1999999999999993</v>
      </c>
      <c r="B549" s="293" t="s">
        <v>363</v>
      </c>
      <c r="C549" s="296">
        <v>4410</v>
      </c>
      <c r="D549" s="289"/>
    </row>
    <row r="550" spans="1:4" ht="15.75" thickBot="1" x14ac:dyDescent="0.2">
      <c r="A550" s="654">
        <v>8.1999999999999993</v>
      </c>
      <c r="B550" s="649" t="s">
        <v>362</v>
      </c>
      <c r="C550" s="346">
        <v>4410</v>
      </c>
      <c r="D550" s="653"/>
    </row>
    <row r="551" spans="1:4" ht="15.75" thickTop="1" x14ac:dyDescent="0.25">
      <c r="A551" s="305" t="s">
        <v>130</v>
      </c>
      <c r="B551" s="306" t="s">
        <v>538</v>
      </c>
      <c r="C551" s="307">
        <v>441021</v>
      </c>
      <c r="D551" s="294" t="s">
        <v>543</v>
      </c>
    </row>
    <row r="552" spans="1:4" x14ac:dyDescent="0.25">
      <c r="A552" s="292" t="s">
        <v>130</v>
      </c>
      <c r="B552" s="293" t="s">
        <v>538</v>
      </c>
      <c r="C552" s="300">
        <v>441029</v>
      </c>
      <c r="D552" s="294" t="s">
        <v>543</v>
      </c>
    </row>
    <row r="553" spans="1:4" x14ac:dyDescent="0.25">
      <c r="A553" s="287" t="s">
        <v>130</v>
      </c>
      <c r="B553" s="288" t="s">
        <v>540</v>
      </c>
      <c r="C553" s="316" t="s">
        <v>581</v>
      </c>
      <c r="D553" s="289"/>
    </row>
    <row r="554" spans="1:4" x14ac:dyDescent="0.25">
      <c r="A554" s="321" t="s">
        <v>130</v>
      </c>
      <c r="B554" s="322" t="s">
        <v>364</v>
      </c>
      <c r="C554" s="323" t="s">
        <v>581</v>
      </c>
      <c r="D554" s="289"/>
    </row>
    <row r="555" spans="1:4" x14ac:dyDescent="0.25">
      <c r="A555" s="287" t="s">
        <v>130</v>
      </c>
      <c r="B555" s="288" t="s">
        <v>363</v>
      </c>
      <c r="C555" s="316" t="s">
        <v>581</v>
      </c>
      <c r="D555" s="289"/>
    </row>
    <row r="556" spans="1:4" ht="15.75" thickBot="1" x14ac:dyDescent="0.3">
      <c r="A556" s="332" t="s">
        <v>130</v>
      </c>
      <c r="B556" s="333" t="s">
        <v>362</v>
      </c>
      <c r="C556" s="341">
        <v>441012</v>
      </c>
      <c r="D556" s="289"/>
    </row>
    <row r="557" spans="1:4" ht="15.75" thickTop="1" x14ac:dyDescent="0.25">
      <c r="A557" s="305">
        <v>8.3000000000000007</v>
      </c>
      <c r="B557" s="306" t="s">
        <v>538</v>
      </c>
      <c r="C557" s="343">
        <v>441111</v>
      </c>
      <c r="D557" s="289"/>
    </row>
    <row r="558" spans="1:4" x14ac:dyDescent="0.25">
      <c r="A558" s="292">
        <v>8.3000000000000007</v>
      </c>
      <c r="B558" s="293" t="s">
        <v>538</v>
      </c>
      <c r="C558" s="300">
        <v>441119</v>
      </c>
      <c r="D558" s="294" t="s">
        <v>543</v>
      </c>
    </row>
    <row r="559" spans="1:4" x14ac:dyDescent="0.25">
      <c r="A559" s="292">
        <v>8.3000000000000007</v>
      </c>
      <c r="B559" s="293" t="s">
        <v>538</v>
      </c>
      <c r="C559" s="296">
        <v>441121</v>
      </c>
      <c r="D559" s="289"/>
    </row>
    <row r="560" spans="1:4" x14ac:dyDescent="0.25">
      <c r="A560" s="292">
        <v>8.3000000000000007</v>
      </c>
      <c r="B560" s="293" t="s">
        <v>538</v>
      </c>
      <c r="C560" s="296">
        <v>441129</v>
      </c>
      <c r="D560" s="289"/>
    </row>
    <row r="561" spans="1:4" x14ac:dyDescent="0.25">
      <c r="A561" s="292">
        <v>8.3000000000000007</v>
      </c>
      <c r="B561" s="293" t="s">
        <v>538</v>
      </c>
      <c r="C561" s="296">
        <v>441131</v>
      </c>
      <c r="D561" s="289"/>
    </row>
    <row r="562" spans="1:4" x14ac:dyDescent="0.25">
      <c r="A562" s="292">
        <v>8.3000000000000007</v>
      </c>
      <c r="B562" s="293" t="s">
        <v>538</v>
      </c>
      <c r="C562" s="296">
        <v>441139</v>
      </c>
      <c r="D562" s="289"/>
    </row>
    <row r="563" spans="1:4" x14ac:dyDescent="0.25">
      <c r="A563" s="292">
        <v>8.3000000000000007</v>
      </c>
      <c r="B563" s="293" t="s">
        <v>538</v>
      </c>
      <c r="C563" s="296">
        <v>441191</v>
      </c>
      <c r="D563" s="289"/>
    </row>
    <row r="564" spans="1:4" x14ac:dyDescent="0.25">
      <c r="A564" s="292">
        <v>8.3000000000000007</v>
      </c>
      <c r="B564" s="293" t="s">
        <v>538</v>
      </c>
      <c r="C564" s="296">
        <v>441199</v>
      </c>
      <c r="D564" s="289"/>
    </row>
    <row r="565" spans="1:4" x14ac:dyDescent="0.25">
      <c r="A565" s="292">
        <v>8.3000000000000007</v>
      </c>
      <c r="B565" s="845" t="s">
        <v>540</v>
      </c>
      <c r="C565" s="844">
        <v>441112</v>
      </c>
      <c r="D565" s="294"/>
    </row>
    <row r="566" spans="1:4" x14ac:dyDescent="0.25">
      <c r="A566" s="292">
        <v>8.3000000000000007</v>
      </c>
      <c r="B566" s="845" t="s">
        <v>540</v>
      </c>
      <c r="C566" s="300">
        <v>441113</v>
      </c>
      <c r="D566" s="294" t="s">
        <v>543</v>
      </c>
    </row>
    <row r="567" spans="1:4" x14ac:dyDescent="0.25">
      <c r="A567" s="292">
        <v>8.3000000000000007</v>
      </c>
      <c r="B567" s="845" t="s">
        <v>540</v>
      </c>
      <c r="C567" s="300" t="s">
        <v>584</v>
      </c>
      <c r="D567" s="294" t="s">
        <v>543</v>
      </c>
    </row>
    <row r="568" spans="1:4" x14ac:dyDescent="0.25">
      <c r="A568" s="292">
        <v>8.3000000000000007</v>
      </c>
      <c r="B568" s="845" t="s">
        <v>540</v>
      </c>
      <c r="C568" s="844">
        <v>441192</v>
      </c>
      <c r="D568" s="294"/>
    </row>
    <row r="569" spans="1:4" x14ac:dyDescent="0.25">
      <c r="A569" s="292">
        <v>8.3000000000000007</v>
      </c>
      <c r="B569" s="845" t="s">
        <v>540</v>
      </c>
      <c r="C569" s="844">
        <v>441193</v>
      </c>
      <c r="D569" s="294"/>
    </row>
    <row r="570" spans="1:4" x14ac:dyDescent="0.25">
      <c r="A570" s="292">
        <v>8.3000000000000007</v>
      </c>
      <c r="B570" s="293" t="s">
        <v>540</v>
      </c>
      <c r="C570" s="296">
        <v>441194</v>
      </c>
      <c r="D570" s="289"/>
    </row>
    <row r="571" spans="1:4" x14ac:dyDescent="0.25">
      <c r="A571" s="292">
        <v>8.3000000000000007</v>
      </c>
      <c r="B571" s="845" t="s">
        <v>364</v>
      </c>
      <c r="C571" s="844">
        <v>441112</v>
      </c>
      <c r="D571" s="294"/>
    </row>
    <row r="572" spans="1:4" x14ac:dyDescent="0.25">
      <c r="A572" s="292">
        <v>8.3000000000000007</v>
      </c>
      <c r="B572" s="845" t="s">
        <v>364</v>
      </c>
      <c r="C572" s="300">
        <v>441113</v>
      </c>
      <c r="D572" s="294" t="s">
        <v>543</v>
      </c>
    </row>
    <row r="573" spans="1:4" x14ac:dyDescent="0.25">
      <c r="A573" s="292">
        <v>8.3000000000000007</v>
      </c>
      <c r="B573" s="845" t="s">
        <v>364</v>
      </c>
      <c r="C573" s="300" t="s">
        <v>584</v>
      </c>
      <c r="D573" s="294" t="s">
        <v>543</v>
      </c>
    </row>
    <row r="574" spans="1:4" x14ac:dyDescent="0.25">
      <c r="A574" s="292">
        <v>8.3000000000000007</v>
      </c>
      <c r="B574" s="845" t="s">
        <v>364</v>
      </c>
      <c r="C574" s="844">
        <v>441192</v>
      </c>
      <c r="D574" s="294"/>
    </row>
    <row r="575" spans="1:4" x14ac:dyDescent="0.25">
      <c r="A575" s="292">
        <v>8.3000000000000007</v>
      </c>
      <c r="B575" s="845" t="s">
        <v>364</v>
      </c>
      <c r="C575" s="844">
        <v>441193</v>
      </c>
      <c r="D575" s="294"/>
    </row>
    <row r="576" spans="1:4" x14ac:dyDescent="0.25">
      <c r="A576" s="292">
        <v>8.3000000000000007</v>
      </c>
      <c r="B576" s="293" t="s">
        <v>364</v>
      </c>
      <c r="C576" s="296">
        <v>441194</v>
      </c>
      <c r="D576" s="289"/>
    </row>
    <row r="577" spans="1:4" x14ac:dyDescent="0.25">
      <c r="A577" s="292">
        <v>8.3000000000000007</v>
      </c>
      <c r="B577" s="845" t="s">
        <v>363</v>
      </c>
      <c r="C577" s="844">
        <v>441112</v>
      </c>
      <c r="D577" s="294"/>
    </row>
    <row r="578" spans="1:4" x14ac:dyDescent="0.25">
      <c r="A578" s="292">
        <v>8.3000000000000007</v>
      </c>
      <c r="B578" s="845" t="s">
        <v>363</v>
      </c>
      <c r="C578" s="300">
        <v>441113</v>
      </c>
      <c r="D578" s="294" t="s">
        <v>543</v>
      </c>
    </row>
    <row r="579" spans="1:4" x14ac:dyDescent="0.25">
      <c r="A579" s="292">
        <v>8.3000000000000007</v>
      </c>
      <c r="B579" s="845" t="s">
        <v>363</v>
      </c>
      <c r="C579" s="300" t="s">
        <v>584</v>
      </c>
      <c r="D579" s="294" t="s">
        <v>543</v>
      </c>
    </row>
    <row r="580" spans="1:4" x14ac:dyDescent="0.25">
      <c r="A580" s="292">
        <v>8.3000000000000007</v>
      </c>
      <c r="B580" s="845" t="s">
        <v>363</v>
      </c>
      <c r="C580" s="844">
        <v>441192</v>
      </c>
      <c r="D580" s="294"/>
    </row>
    <row r="581" spans="1:4" x14ac:dyDescent="0.25">
      <c r="A581" s="292">
        <v>8.3000000000000007</v>
      </c>
      <c r="B581" s="845" t="s">
        <v>363</v>
      </c>
      <c r="C581" s="844">
        <v>441193</v>
      </c>
      <c r="D581" s="294"/>
    </row>
    <row r="582" spans="1:4" x14ac:dyDescent="0.25">
      <c r="A582" s="292">
        <v>8.3000000000000007</v>
      </c>
      <c r="B582" s="293" t="s">
        <v>363</v>
      </c>
      <c r="C582" s="296">
        <v>441194</v>
      </c>
      <c r="D582" s="289"/>
    </row>
    <row r="583" spans="1:4" x14ac:dyDescent="0.25">
      <c r="A583" s="292">
        <v>8.3000000000000007</v>
      </c>
      <c r="B583" s="293" t="s">
        <v>362</v>
      </c>
      <c r="C583" s="844">
        <v>441112</v>
      </c>
      <c r="D583" s="294"/>
    </row>
    <row r="584" spans="1:4" x14ac:dyDescent="0.25">
      <c r="A584" s="292">
        <v>8.3000000000000007</v>
      </c>
      <c r="B584" s="293" t="s">
        <v>362</v>
      </c>
      <c r="C584" s="300">
        <v>441113</v>
      </c>
      <c r="D584" s="294" t="s">
        <v>543</v>
      </c>
    </row>
    <row r="585" spans="1:4" x14ac:dyDescent="0.25">
      <c r="A585" s="292">
        <v>8.3000000000000007</v>
      </c>
      <c r="B585" s="293" t="s">
        <v>362</v>
      </c>
      <c r="C585" s="300" t="s">
        <v>584</v>
      </c>
      <c r="D585" s="294" t="s">
        <v>543</v>
      </c>
    </row>
    <row r="586" spans="1:4" x14ac:dyDescent="0.25">
      <c r="A586" s="292">
        <v>8.3000000000000007</v>
      </c>
      <c r="B586" s="293" t="s">
        <v>362</v>
      </c>
      <c r="C586" s="844">
        <v>441192</v>
      </c>
      <c r="D586" s="294"/>
    </row>
    <row r="587" spans="1:4" x14ac:dyDescent="0.25">
      <c r="A587" s="292">
        <v>8.3000000000000007</v>
      </c>
      <c r="B587" s="293" t="s">
        <v>362</v>
      </c>
      <c r="C587" s="844">
        <v>441193</v>
      </c>
      <c r="D587" s="294"/>
    </row>
    <row r="588" spans="1:4" ht="15.75" thickBot="1" x14ac:dyDescent="0.3">
      <c r="A588" s="297">
        <v>8.3000000000000007</v>
      </c>
      <c r="B588" s="308" t="s">
        <v>362</v>
      </c>
      <c r="C588" s="298">
        <v>441194</v>
      </c>
      <c r="D588" s="653"/>
    </row>
    <row r="589" spans="1:4" ht="15.75" thickTop="1" x14ac:dyDescent="0.25">
      <c r="A589" s="305" t="s">
        <v>134</v>
      </c>
      <c r="B589" s="306" t="s">
        <v>538</v>
      </c>
      <c r="C589" s="307">
        <v>441111</v>
      </c>
      <c r="D589" s="294" t="s">
        <v>543</v>
      </c>
    </row>
    <row r="590" spans="1:4" x14ac:dyDescent="0.25">
      <c r="A590" s="292" t="s">
        <v>134</v>
      </c>
      <c r="B590" s="293" t="s">
        <v>538</v>
      </c>
      <c r="C590" s="300">
        <v>441119</v>
      </c>
      <c r="D590" s="294" t="s">
        <v>543</v>
      </c>
    </row>
    <row r="591" spans="1:4" x14ac:dyDescent="0.25">
      <c r="A591" s="287" t="s">
        <v>134</v>
      </c>
      <c r="B591" s="288" t="s">
        <v>540</v>
      </c>
      <c r="C591" s="316" t="s">
        <v>582</v>
      </c>
      <c r="D591" s="289"/>
    </row>
    <row r="592" spans="1:4" x14ac:dyDescent="0.25">
      <c r="A592" s="321" t="s">
        <v>134</v>
      </c>
      <c r="B592" s="322" t="s">
        <v>364</v>
      </c>
      <c r="C592" s="323" t="s">
        <v>582</v>
      </c>
      <c r="D592" s="289"/>
    </row>
    <row r="593" spans="1:4" x14ac:dyDescent="0.25">
      <c r="A593" s="321" t="s">
        <v>134</v>
      </c>
      <c r="B593" s="322" t="s">
        <v>363</v>
      </c>
      <c r="C593" s="323" t="s">
        <v>582</v>
      </c>
      <c r="D593" s="289"/>
    </row>
    <row r="594" spans="1:4" ht="15.75" thickBot="1" x14ac:dyDescent="0.3">
      <c r="A594" s="332" t="s">
        <v>134</v>
      </c>
      <c r="B594" s="333" t="s">
        <v>362</v>
      </c>
      <c r="C594" s="341">
        <v>441192</v>
      </c>
      <c r="D594" s="289"/>
    </row>
    <row r="595" spans="1:4" ht="15.75" thickTop="1" x14ac:dyDescent="0.25">
      <c r="A595" s="305" t="s">
        <v>136</v>
      </c>
      <c r="B595" s="306" t="s">
        <v>538</v>
      </c>
      <c r="C595" s="307">
        <v>441111</v>
      </c>
      <c r="D595" s="294" t="s">
        <v>543</v>
      </c>
    </row>
    <row r="596" spans="1:4" x14ac:dyDescent="0.25">
      <c r="A596" s="292" t="s">
        <v>136</v>
      </c>
      <c r="B596" s="293" t="s">
        <v>538</v>
      </c>
      <c r="C596" s="300">
        <v>441119</v>
      </c>
      <c r="D596" s="294" t="s">
        <v>543</v>
      </c>
    </row>
    <row r="597" spans="1:4" x14ac:dyDescent="0.25">
      <c r="A597" s="292" t="s">
        <v>136</v>
      </c>
      <c r="B597" s="293" t="s">
        <v>538</v>
      </c>
      <c r="C597" s="300">
        <v>441121</v>
      </c>
      <c r="D597" s="294" t="s">
        <v>543</v>
      </c>
    </row>
    <row r="598" spans="1:4" x14ac:dyDescent="0.25">
      <c r="A598" s="292" t="s">
        <v>136</v>
      </c>
      <c r="B598" s="293" t="s">
        <v>538</v>
      </c>
      <c r="C598" s="300">
        <v>441129</v>
      </c>
      <c r="D598" s="294" t="s">
        <v>543</v>
      </c>
    </row>
    <row r="599" spans="1:4" x14ac:dyDescent="0.25">
      <c r="A599" s="287" t="s">
        <v>136</v>
      </c>
      <c r="B599" s="288" t="s">
        <v>540</v>
      </c>
      <c r="C599" s="316" t="s">
        <v>583</v>
      </c>
      <c r="D599" s="289"/>
    </row>
    <row r="600" spans="1:4" x14ac:dyDescent="0.25">
      <c r="A600" s="292" t="s">
        <v>136</v>
      </c>
      <c r="B600" s="293" t="s">
        <v>540</v>
      </c>
      <c r="C600" s="331">
        <v>441113</v>
      </c>
      <c r="D600" s="311" t="s">
        <v>543</v>
      </c>
    </row>
    <row r="601" spans="1:4" x14ac:dyDescent="0.25">
      <c r="A601" s="292" t="s">
        <v>136</v>
      </c>
      <c r="B601" s="293" t="s">
        <v>540</v>
      </c>
      <c r="C601" s="300" t="s">
        <v>584</v>
      </c>
      <c r="D601" s="311" t="s">
        <v>543</v>
      </c>
    </row>
    <row r="602" spans="1:4" x14ac:dyDescent="0.25">
      <c r="A602" s="287" t="s">
        <v>136</v>
      </c>
      <c r="B602" s="288" t="s">
        <v>364</v>
      </c>
      <c r="C602" s="316" t="s">
        <v>583</v>
      </c>
      <c r="D602" s="289"/>
    </row>
    <row r="603" spans="1:4" x14ac:dyDescent="0.25">
      <c r="A603" s="290" t="s">
        <v>136</v>
      </c>
      <c r="B603" s="291" t="s">
        <v>364</v>
      </c>
      <c r="C603" s="331">
        <v>441113</v>
      </c>
      <c r="D603" s="311" t="s">
        <v>543</v>
      </c>
    </row>
    <row r="604" spans="1:4" x14ac:dyDescent="0.25">
      <c r="A604" s="317" t="s">
        <v>136</v>
      </c>
      <c r="B604" s="318" t="s">
        <v>364</v>
      </c>
      <c r="C604" s="331" t="s">
        <v>584</v>
      </c>
      <c r="D604" s="311" t="s">
        <v>543</v>
      </c>
    </row>
    <row r="605" spans="1:4" x14ac:dyDescent="0.25">
      <c r="A605" s="317" t="s">
        <v>136</v>
      </c>
      <c r="B605" s="318" t="s">
        <v>363</v>
      </c>
      <c r="C605" s="319">
        <v>441112</v>
      </c>
      <c r="D605" s="289"/>
    </row>
    <row r="606" spans="1:4" x14ac:dyDescent="0.25">
      <c r="A606" s="317" t="s">
        <v>136</v>
      </c>
      <c r="B606" s="318" t="s">
        <v>363</v>
      </c>
      <c r="C606" s="331">
        <v>441113</v>
      </c>
      <c r="D606" s="311" t="s">
        <v>543</v>
      </c>
    </row>
    <row r="607" spans="1:4" x14ac:dyDescent="0.25">
      <c r="A607" s="317" t="s">
        <v>136</v>
      </c>
      <c r="B607" s="318" t="s">
        <v>363</v>
      </c>
      <c r="C607" s="331">
        <v>441114</v>
      </c>
      <c r="D607" s="294" t="s">
        <v>543</v>
      </c>
    </row>
    <row r="608" spans="1:4" x14ac:dyDescent="0.25">
      <c r="A608" s="317" t="s">
        <v>136</v>
      </c>
      <c r="B608" s="318" t="s">
        <v>362</v>
      </c>
      <c r="C608" s="319">
        <v>441112</v>
      </c>
      <c r="D608" s="289"/>
    </row>
    <row r="609" spans="1:4" x14ac:dyDescent="0.25">
      <c r="A609" s="317" t="s">
        <v>136</v>
      </c>
      <c r="B609" s="318" t="s">
        <v>362</v>
      </c>
      <c r="C609" s="331">
        <v>441113</v>
      </c>
      <c r="D609" s="311" t="s">
        <v>543</v>
      </c>
    </row>
    <row r="610" spans="1:4" ht="15.75" thickBot="1" x14ac:dyDescent="0.3">
      <c r="A610" s="324" t="s">
        <v>136</v>
      </c>
      <c r="B610" s="325" t="s">
        <v>362</v>
      </c>
      <c r="C610" s="846">
        <v>441114</v>
      </c>
      <c r="D610" s="311" t="s">
        <v>543</v>
      </c>
    </row>
    <row r="611" spans="1:4" ht="15.75" thickTop="1" x14ac:dyDescent="0.25">
      <c r="A611" s="334" t="s">
        <v>138</v>
      </c>
      <c r="B611" s="306" t="s">
        <v>538</v>
      </c>
      <c r="C611" s="336">
        <v>441131</v>
      </c>
      <c r="D611" s="289"/>
    </row>
    <row r="612" spans="1:4" x14ac:dyDescent="0.25">
      <c r="A612" s="321" t="s">
        <v>138</v>
      </c>
      <c r="B612" s="293" t="s">
        <v>538</v>
      </c>
      <c r="C612" s="323">
        <v>441139</v>
      </c>
      <c r="D612" s="289"/>
    </row>
    <row r="613" spans="1:4" x14ac:dyDescent="0.25">
      <c r="A613" s="321" t="s">
        <v>138</v>
      </c>
      <c r="B613" s="293" t="s">
        <v>538</v>
      </c>
      <c r="C613" s="323">
        <v>441191</v>
      </c>
      <c r="D613" s="289"/>
    </row>
    <row r="614" spans="1:4" x14ac:dyDescent="0.25">
      <c r="A614" s="321" t="s">
        <v>138</v>
      </c>
      <c r="B614" s="293" t="s">
        <v>538</v>
      </c>
      <c r="C614" s="323">
        <v>441199</v>
      </c>
      <c r="D614" s="289"/>
    </row>
    <row r="615" spans="1:4" x14ac:dyDescent="0.25">
      <c r="A615" s="321" t="s">
        <v>138</v>
      </c>
      <c r="B615" s="293" t="s">
        <v>540</v>
      </c>
      <c r="C615" s="330">
        <v>441114</v>
      </c>
      <c r="D615" s="294" t="s">
        <v>543</v>
      </c>
    </row>
    <row r="616" spans="1:4" x14ac:dyDescent="0.25">
      <c r="A616" s="321" t="s">
        <v>138</v>
      </c>
      <c r="B616" s="288" t="s">
        <v>540</v>
      </c>
      <c r="C616" s="316" t="s">
        <v>585</v>
      </c>
      <c r="D616" s="289"/>
    </row>
    <row r="617" spans="1:4" x14ac:dyDescent="0.25">
      <c r="A617" s="321" t="s">
        <v>138</v>
      </c>
      <c r="B617" s="291" t="s">
        <v>540</v>
      </c>
      <c r="C617" s="329" t="s">
        <v>586</v>
      </c>
      <c r="D617" s="289"/>
    </row>
    <row r="618" spans="1:4" x14ac:dyDescent="0.25">
      <c r="A618" s="321" t="s">
        <v>138</v>
      </c>
      <c r="B618" s="291" t="s">
        <v>364</v>
      </c>
      <c r="C618" s="338">
        <v>441114</v>
      </c>
      <c r="D618" s="294" t="s">
        <v>543</v>
      </c>
    </row>
    <row r="619" spans="1:4" x14ac:dyDescent="0.25">
      <c r="A619" s="321" t="s">
        <v>138</v>
      </c>
      <c r="B619" s="291" t="s">
        <v>364</v>
      </c>
      <c r="C619" s="329" t="s">
        <v>585</v>
      </c>
      <c r="D619" s="289"/>
    </row>
    <row r="620" spans="1:4" x14ac:dyDescent="0.25">
      <c r="A620" s="321" t="s">
        <v>138</v>
      </c>
      <c r="B620" s="318" t="s">
        <v>364</v>
      </c>
      <c r="C620" s="319" t="s">
        <v>586</v>
      </c>
      <c r="D620" s="289"/>
    </row>
    <row r="621" spans="1:4" x14ac:dyDescent="0.25">
      <c r="A621" s="321" t="s">
        <v>138</v>
      </c>
      <c r="B621" s="318" t="s">
        <v>363</v>
      </c>
      <c r="C621" s="331">
        <v>441114</v>
      </c>
      <c r="D621" s="311" t="s">
        <v>543</v>
      </c>
    </row>
    <row r="622" spans="1:4" x14ac:dyDescent="0.25">
      <c r="A622" s="321" t="s">
        <v>138</v>
      </c>
      <c r="B622" s="318" t="s">
        <v>363</v>
      </c>
      <c r="C622" s="319">
        <v>441193</v>
      </c>
      <c r="D622" s="289"/>
    </row>
    <row r="623" spans="1:4" x14ac:dyDescent="0.25">
      <c r="A623" s="321" t="s">
        <v>138</v>
      </c>
      <c r="B623" s="318" t="s">
        <v>363</v>
      </c>
      <c r="C623" s="319" t="s">
        <v>586</v>
      </c>
      <c r="D623" s="289"/>
    </row>
    <row r="624" spans="1:4" x14ac:dyDescent="0.25">
      <c r="A624" s="321" t="s">
        <v>138</v>
      </c>
      <c r="B624" s="318" t="s">
        <v>362</v>
      </c>
      <c r="C624" s="331">
        <v>441114</v>
      </c>
      <c r="D624" s="311" t="s">
        <v>543</v>
      </c>
    </row>
    <row r="625" spans="1:4" x14ac:dyDescent="0.25">
      <c r="A625" s="321" t="s">
        <v>138</v>
      </c>
      <c r="B625" s="318" t="s">
        <v>362</v>
      </c>
      <c r="C625" s="319">
        <v>441193</v>
      </c>
      <c r="D625" s="289"/>
    </row>
    <row r="626" spans="1:4" ht="15.75" thickBot="1" x14ac:dyDescent="0.3">
      <c r="A626" s="332" t="s">
        <v>138</v>
      </c>
      <c r="B626" s="325" t="s">
        <v>362</v>
      </c>
      <c r="C626" s="326" t="s">
        <v>586</v>
      </c>
      <c r="D626" s="289"/>
    </row>
    <row r="627" spans="1:4" ht="15.75" thickTop="1" x14ac:dyDescent="0.25">
      <c r="A627" s="305">
        <v>9</v>
      </c>
      <c r="B627" s="306" t="s">
        <v>538</v>
      </c>
      <c r="C627" s="343">
        <v>4701</v>
      </c>
      <c r="D627" s="289"/>
    </row>
    <row r="628" spans="1:4" x14ac:dyDescent="0.25">
      <c r="A628" s="292">
        <v>9</v>
      </c>
      <c r="B628" s="293" t="s">
        <v>538</v>
      </c>
      <c r="C628" s="296">
        <v>4702</v>
      </c>
      <c r="D628" s="289"/>
    </row>
    <row r="629" spans="1:4" x14ac:dyDescent="0.25">
      <c r="A629" s="292">
        <v>9</v>
      </c>
      <c r="B629" s="293" t="s">
        <v>538</v>
      </c>
      <c r="C629" s="296">
        <v>4703</v>
      </c>
      <c r="D629" s="289"/>
    </row>
    <row r="630" spans="1:4" x14ac:dyDescent="0.25">
      <c r="A630" s="292">
        <v>9</v>
      </c>
      <c r="B630" s="293" t="s">
        <v>538</v>
      </c>
      <c r="C630" s="296">
        <v>4704</v>
      </c>
      <c r="D630" s="289"/>
    </row>
    <row r="631" spans="1:4" x14ac:dyDescent="0.25">
      <c r="A631" s="292">
        <v>9</v>
      </c>
      <c r="B631" s="293" t="s">
        <v>538</v>
      </c>
      <c r="C631" s="296">
        <v>4705</v>
      </c>
      <c r="D631" s="289"/>
    </row>
    <row r="632" spans="1:4" x14ac:dyDescent="0.25">
      <c r="A632" s="321">
        <v>9</v>
      </c>
      <c r="B632" s="322" t="s">
        <v>540</v>
      </c>
      <c r="C632" s="344">
        <v>4701</v>
      </c>
      <c r="D632" s="289"/>
    </row>
    <row r="633" spans="1:4" x14ac:dyDescent="0.25">
      <c r="A633" s="321">
        <v>9</v>
      </c>
      <c r="B633" s="322" t="s">
        <v>540</v>
      </c>
      <c r="C633" s="344">
        <v>4702</v>
      </c>
      <c r="D633" s="289"/>
    </row>
    <row r="634" spans="1:4" x14ac:dyDescent="0.25">
      <c r="A634" s="321">
        <v>9</v>
      </c>
      <c r="B634" s="322" t="s">
        <v>540</v>
      </c>
      <c r="C634" s="344">
        <v>4703</v>
      </c>
      <c r="D634" s="289"/>
    </row>
    <row r="635" spans="1:4" x14ac:dyDescent="0.25">
      <c r="A635" s="321">
        <v>9</v>
      </c>
      <c r="B635" s="322" t="s">
        <v>540</v>
      </c>
      <c r="C635" s="344">
        <v>4704</v>
      </c>
      <c r="D635" s="289"/>
    </row>
    <row r="636" spans="1:4" x14ac:dyDescent="0.25">
      <c r="A636" s="321">
        <v>9</v>
      </c>
      <c r="B636" s="322" t="s">
        <v>540</v>
      </c>
      <c r="C636" s="344">
        <v>4705</v>
      </c>
      <c r="D636" s="289"/>
    </row>
    <row r="637" spans="1:4" x14ac:dyDescent="0.25">
      <c r="A637" s="321">
        <v>9</v>
      </c>
      <c r="B637" s="322" t="s">
        <v>364</v>
      </c>
      <c r="C637" s="344" t="s">
        <v>587</v>
      </c>
      <c r="D637" s="289"/>
    </row>
    <row r="638" spans="1:4" x14ac:dyDescent="0.25">
      <c r="A638" s="321">
        <v>9</v>
      </c>
      <c r="B638" s="322" t="s">
        <v>364</v>
      </c>
      <c r="C638" s="344">
        <v>4702</v>
      </c>
      <c r="D638" s="289"/>
    </row>
    <row r="639" spans="1:4" x14ac:dyDescent="0.25">
      <c r="A639" s="321">
        <v>9</v>
      </c>
      <c r="B639" s="322" t="s">
        <v>364</v>
      </c>
      <c r="C639" s="344">
        <v>4703</v>
      </c>
      <c r="D639" s="289"/>
    </row>
    <row r="640" spans="1:4" x14ac:dyDescent="0.25">
      <c r="A640" s="321">
        <v>9</v>
      </c>
      <c r="B640" s="322" t="s">
        <v>364</v>
      </c>
      <c r="C640" s="344">
        <v>4704</v>
      </c>
      <c r="D640" s="289"/>
    </row>
    <row r="641" spans="1:4" x14ac:dyDescent="0.25">
      <c r="A641" s="321">
        <v>9</v>
      </c>
      <c r="B641" s="322" t="s">
        <v>364</v>
      </c>
      <c r="C641" s="344" t="s">
        <v>588</v>
      </c>
      <c r="D641" s="289"/>
    </row>
    <row r="642" spans="1:4" x14ac:dyDescent="0.25">
      <c r="A642" s="321">
        <v>9</v>
      </c>
      <c r="B642" s="322" t="s">
        <v>363</v>
      </c>
      <c r="C642" s="344">
        <v>4701</v>
      </c>
      <c r="D642" s="289"/>
    </row>
    <row r="643" spans="1:4" x14ac:dyDescent="0.25">
      <c r="A643" s="321">
        <v>9</v>
      </c>
      <c r="B643" s="322" t="s">
        <v>363</v>
      </c>
      <c r="C643" s="344">
        <v>4702</v>
      </c>
      <c r="D643" s="289"/>
    </row>
    <row r="644" spans="1:4" x14ac:dyDescent="0.25">
      <c r="A644" s="321">
        <v>9</v>
      </c>
      <c r="B644" s="322" t="s">
        <v>363</v>
      </c>
      <c r="C644" s="344">
        <v>4703</v>
      </c>
      <c r="D644" s="289"/>
    </row>
    <row r="645" spans="1:4" x14ac:dyDescent="0.25">
      <c r="A645" s="321">
        <v>9</v>
      </c>
      <c r="B645" s="322" t="s">
        <v>363</v>
      </c>
      <c r="C645" s="344">
        <v>4704</v>
      </c>
      <c r="D645" s="289"/>
    </row>
    <row r="646" spans="1:4" x14ac:dyDescent="0.25">
      <c r="A646" s="321">
        <v>9</v>
      </c>
      <c r="B646" s="322" t="s">
        <v>363</v>
      </c>
      <c r="C646" s="344">
        <v>4705</v>
      </c>
      <c r="D646" s="289"/>
    </row>
    <row r="647" spans="1:4" x14ac:dyDescent="0.25">
      <c r="A647" s="321">
        <v>9</v>
      </c>
      <c r="B647" s="322" t="s">
        <v>362</v>
      </c>
      <c r="C647" s="344">
        <v>4701</v>
      </c>
      <c r="D647" s="289"/>
    </row>
    <row r="648" spans="1:4" x14ac:dyDescent="0.25">
      <c r="A648" s="321">
        <v>9</v>
      </c>
      <c r="B648" s="322" t="s">
        <v>362</v>
      </c>
      <c r="C648" s="344">
        <v>4702</v>
      </c>
      <c r="D648" s="289"/>
    </row>
    <row r="649" spans="1:4" x14ac:dyDescent="0.25">
      <c r="A649" s="321">
        <v>9</v>
      </c>
      <c r="B649" s="322" t="s">
        <v>362</v>
      </c>
      <c r="C649" s="344">
        <v>4703</v>
      </c>
      <c r="D649" s="289"/>
    </row>
    <row r="650" spans="1:4" x14ac:dyDescent="0.25">
      <c r="A650" s="321">
        <v>9</v>
      </c>
      <c r="B650" s="322" t="s">
        <v>362</v>
      </c>
      <c r="C650" s="344">
        <v>4704</v>
      </c>
      <c r="D650" s="289"/>
    </row>
    <row r="651" spans="1:4" ht="15.75" thickBot="1" x14ac:dyDescent="0.3">
      <c r="A651" s="332">
        <v>9</v>
      </c>
      <c r="B651" s="325" t="s">
        <v>362</v>
      </c>
      <c r="C651" s="326">
        <v>4705</v>
      </c>
      <c r="D651" s="289"/>
    </row>
    <row r="652" spans="1:4" ht="15.75" thickTop="1" x14ac:dyDescent="0.25">
      <c r="A652" s="305">
        <v>9.1</v>
      </c>
      <c r="B652" s="306" t="s">
        <v>538</v>
      </c>
      <c r="C652" s="343">
        <v>4701</v>
      </c>
      <c r="D652" s="289"/>
    </row>
    <row r="653" spans="1:4" x14ac:dyDescent="0.25">
      <c r="A653" s="292">
        <v>9.1</v>
      </c>
      <c r="B653" s="293" t="s">
        <v>538</v>
      </c>
      <c r="C653" s="296">
        <v>4705</v>
      </c>
      <c r="D653" s="289"/>
    </row>
    <row r="654" spans="1:4" x14ac:dyDescent="0.25">
      <c r="A654" s="292">
        <v>9.1</v>
      </c>
      <c r="B654" s="293" t="s">
        <v>540</v>
      </c>
      <c r="C654" s="296" t="s">
        <v>587</v>
      </c>
      <c r="D654" s="289"/>
    </row>
    <row r="655" spans="1:4" x14ac:dyDescent="0.25">
      <c r="A655" s="292">
        <v>9.1</v>
      </c>
      <c r="B655" s="293" t="s">
        <v>540</v>
      </c>
      <c r="C655" s="296" t="s">
        <v>588</v>
      </c>
      <c r="D655" s="289"/>
    </row>
    <row r="656" spans="1:4" x14ac:dyDescent="0.25">
      <c r="A656" s="287">
        <v>9.1</v>
      </c>
      <c r="B656" s="288" t="s">
        <v>364</v>
      </c>
      <c r="C656" s="316" t="s">
        <v>587</v>
      </c>
      <c r="D656" s="289"/>
    </row>
    <row r="657" spans="1:4" x14ac:dyDescent="0.25">
      <c r="A657" s="321">
        <v>9.1</v>
      </c>
      <c r="B657" s="322" t="s">
        <v>364</v>
      </c>
      <c r="C657" s="323" t="s">
        <v>588</v>
      </c>
      <c r="D657" s="289"/>
    </row>
    <row r="658" spans="1:4" x14ac:dyDescent="0.25">
      <c r="A658" s="321">
        <v>9.1</v>
      </c>
      <c r="B658" s="322" t="s">
        <v>363</v>
      </c>
      <c r="C658" s="323">
        <v>4701</v>
      </c>
      <c r="D658" s="289"/>
    </row>
    <row r="659" spans="1:4" x14ac:dyDescent="0.25">
      <c r="A659" s="321">
        <v>9.1</v>
      </c>
      <c r="B659" s="322" t="s">
        <v>363</v>
      </c>
      <c r="C659" s="323">
        <v>4705</v>
      </c>
      <c r="D659" s="289"/>
    </row>
    <row r="660" spans="1:4" x14ac:dyDescent="0.25">
      <c r="A660" s="321">
        <v>9.1</v>
      </c>
      <c r="B660" s="322" t="s">
        <v>362</v>
      </c>
      <c r="C660" s="323">
        <v>4701</v>
      </c>
      <c r="D660" s="289"/>
    </row>
    <row r="661" spans="1:4" ht="15.75" thickBot="1" x14ac:dyDescent="0.3">
      <c r="A661" s="324">
        <v>9.1</v>
      </c>
      <c r="B661" s="325" t="s">
        <v>362</v>
      </c>
      <c r="C661" s="326">
        <v>4705</v>
      </c>
      <c r="D661" s="289"/>
    </row>
    <row r="662" spans="1:4" ht="15.75" thickTop="1" x14ac:dyDescent="0.25">
      <c r="A662" s="305">
        <v>9.1999999999999993</v>
      </c>
      <c r="B662" s="306" t="s">
        <v>538</v>
      </c>
      <c r="C662" s="343">
        <v>4703</v>
      </c>
      <c r="D662" s="289"/>
    </row>
    <row r="663" spans="1:4" x14ac:dyDescent="0.25">
      <c r="A663" s="292">
        <v>9.1999999999999993</v>
      </c>
      <c r="B663" s="293" t="s">
        <v>538</v>
      </c>
      <c r="C663" s="296">
        <v>4704</v>
      </c>
      <c r="D663" s="289"/>
    </row>
    <row r="664" spans="1:4" x14ac:dyDescent="0.25">
      <c r="A664" s="287">
        <v>9.1999999999999993</v>
      </c>
      <c r="B664" s="288" t="s">
        <v>540</v>
      </c>
      <c r="C664" s="316">
        <v>4703</v>
      </c>
      <c r="D664" s="289"/>
    </row>
    <row r="665" spans="1:4" x14ac:dyDescent="0.25">
      <c r="A665" s="287">
        <v>9.1999999999999993</v>
      </c>
      <c r="B665" s="288" t="s">
        <v>540</v>
      </c>
      <c r="C665" s="316">
        <v>4704</v>
      </c>
      <c r="D665" s="289"/>
    </row>
    <row r="666" spans="1:4" x14ac:dyDescent="0.25">
      <c r="A666" s="290">
        <v>9.1999999999999993</v>
      </c>
      <c r="B666" s="291" t="s">
        <v>364</v>
      </c>
      <c r="C666" s="329">
        <v>4703</v>
      </c>
      <c r="D666" s="289"/>
    </row>
    <row r="667" spans="1:4" x14ac:dyDescent="0.25">
      <c r="A667" s="290">
        <v>9.1999999999999993</v>
      </c>
      <c r="B667" s="291" t="s">
        <v>364</v>
      </c>
      <c r="C667" s="329">
        <v>4704</v>
      </c>
      <c r="D667" s="289"/>
    </row>
    <row r="668" spans="1:4" x14ac:dyDescent="0.25">
      <c r="A668" s="317">
        <v>9.1999999999999993</v>
      </c>
      <c r="B668" s="318" t="s">
        <v>363</v>
      </c>
      <c r="C668" s="319">
        <v>4703</v>
      </c>
      <c r="D668" s="289"/>
    </row>
    <row r="669" spans="1:4" x14ac:dyDescent="0.25">
      <c r="A669" s="290">
        <v>9.1999999999999993</v>
      </c>
      <c r="B669" s="291" t="s">
        <v>363</v>
      </c>
      <c r="C669" s="329">
        <v>4704</v>
      </c>
      <c r="D669" s="289"/>
    </row>
    <row r="670" spans="1:4" x14ac:dyDescent="0.25">
      <c r="A670" s="290">
        <v>9.1999999999999993</v>
      </c>
      <c r="B670" s="291" t="s">
        <v>362</v>
      </c>
      <c r="C670" s="329">
        <v>4703</v>
      </c>
      <c r="D670" s="289"/>
    </row>
    <row r="671" spans="1:4" ht="15.75" thickBot="1" x14ac:dyDescent="0.3">
      <c r="A671" s="324">
        <v>9.1999999999999993</v>
      </c>
      <c r="B671" s="325" t="s">
        <v>362</v>
      </c>
      <c r="C671" s="326">
        <v>4704</v>
      </c>
      <c r="D671" s="289"/>
    </row>
    <row r="672" spans="1:4" ht="15.75" thickTop="1" x14ac:dyDescent="0.25">
      <c r="A672" s="305" t="s">
        <v>146</v>
      </c>
      <c r="B672" s="306" t="s">
        <v>538</v>
      </c>
      <c r="C672" s="343">
        <v>4703</v>
      </c>
      <c r="D672" s="289"/>
    </row>
    <row r="673" spans="1:4" x14ac:dyDescent="0.25">
      <c r="A673" s="287" t="s">
        <v>146</v>
      </c>
      <c r="B673" s="288" t="s">
        <v>540</v>
      </c>
      <c r="C673" s="296">
        <v>4703</v>
      </c>
      <c r="D673" s="289"/>
    </row>
    <row r="674" spans="1:4" x14ac:dyDescent="0.25">
      <c r="A674" s="292" t="s">
        <v>146</v>
      </c>
      <c r="B674" s="291" t="s">
        <v>364</v>
      </c>
      <c r="C674" s="296">
        <v>4703</v>
      </c>
      <c r="D674" s="289"/>
    </row>
    <row r="675" spans="1:4" x14ac:dyDescent="0.25">
      <c r="A675" s="292" t="s">
        <v>146</v>
      </c>
      <c r="B675" s="291" t="s">
        <v>363</v>
      </c>
      <c r="C675" s="296">
        <v>4703</v>
      </c>
      <c r="D675" s="289"/>
    </row>
    <row r="676" spans="1:4" ht="15.75" thickBot="1" x14ac:dyDescent="0.3">
      <c r="A676" s="297" t="s">
        <v>146</v>
      </c>
      <c r="B676" s="325" t="s">
        <v>362</v>
      </c>
      <c r="C676" s="298">
        <v>4703</v>
      </c>
      <c r="D676" s="289"/>
    </row>
    <row r="677" spans="1:4" ht="15.75" thickTop="1" x14ac:dyDescent="0.25">
      <c r="A677" s="305" t="s">
        <v>148</v>
      </c>
      <c r="B677" s="306" t="s">
        <v>538</v>
      </c>
      <c r="C677" s="343">
        <v>470321</v>
      </c>
      <c r="D677" s="289"/>
    </row>
    <row r="678" spans="1:4" x14ac:dyDescent="0.25">
      <c r="A678" s="292" t="s">
        <v>148</v>
      </c>
      <c r="B678" s="293" t="s">
        <v>538</v>
      </c>
      <c r="C678" s="296">
        <v>470329</v>
      </c>
      <c r="D678" s="289"/>
    </row>
    <row r="679" spans="1:4" x14ac:dyDescent="0.25">
      <c r="A679" s="287" t="s">
        <v>148</v>
      </c>
      <c r="B679" s="288" t="s">
        <v>540</v>
      </c>
      <c r="C679" s="316" t="s">
        <v>589</v>
      </c>
      <c r="D679" s="289"/>
    </row>
    <row r="680" spans="1:4" x14ac:dyDescent="0.25">
      <c r="A680" s="290" t="s">
        <v>148</v>
      </c>
      <c r="B680" s="291" t="s">
        <v>540</v>
      </c>
      <c r="C680" s="329" t="s">
        <v>590</v>
      </c>
      <c r="D680" s="289"/>
    </row>
    <row r="681" spans="1:4" x14ac:dyDescent="0.25">
      <c r="A681" s="290" t="s">
        <v>148</v>
      </c>
      <c r="B681" s="291" t="s">
        <v>364</v>
      </c>
      <c r="C681" s="329" t="s">
        <v>589</v>
      </c>
      <c r="D681" s="289"/>
    </row>
    <row r="682" spans="1:4" x14ac:dyDescent="0.25">
      <c r="A682" s="317" t="s">
        <v>148</v>
      </c>
      <c r="B682" s="318" t="s">
        <v>364</v>
      </c>
      <c r="C682" s="319" t="s">
        <v>590</v>
      </c>
      <c r="D682" s="289"/>
    </row>
    <row r="683" spans="1:4" x14ac:dyDescent="0.25">
      <c r="A683" s="317" t="s">
        <v>148</v>
      </c>
      <c r="B683" s="318" t="s">
        <v>363</v>
      </c>
      <c r="C683" s="319">
        <v>470321</v>
      </c>
      <c r="D683" s="289"/>
    </row>
    <row r="684" spans="1:4" x14ac:dyDescent="0.25">
      <c r="A684" s="317" t="s">
        <v>148</v>
      </c>
      <c r="B684" s="318" t="s">
        <v>363</v>
      </c>
      <c r="C684" s="319" t="s">
        <v>590</v>
      </c>
      <c r="D684" s="289"/>
    </row>
    <row r="685" spans="1:4" x14ac:dyDescent="0.25">
      <c r="A685" s="317" t="s">
        <v>148</v>
      </c>
      <c r="B685" s="318" t="s">
        <v>362</v>
      </c>
      <c r="C685" s="319">
        <v>470321</v>
      </c>
      <c r="D685" s="289"/>
    </row>
    <row r="686" spans="1:4" ht="15.75" thickBot="1" x14ac:dyDescent="0.3">
      <c r="A686" s="324" t="s">
        <v>148</v>
      </c>
      <c r="B686" s="325" t="s">
        <v>362</v>
      </c>
      <c r="C686" s="326" t="s">
        <v>590</v>
      </c>
      <c r="D686" s="289"/>
    </row>
    <row r="687" spans="1:4" ht="15.75" thickTop="1" x14ac:dyDescent="0.25">
      <c r="A687" s="305" t="s">
        <v>150</v>
      </c>
      <c r="B687" s="306" t="s">
        <v>538</v>
      </c>
      <c r="C687" s="336">
        <v>4704</v>
      </c>
      <c r="D687" s="289"/>
    </row>
    <row r="688" spans="1:4" x14ac:dyDescent="0.25">
      <c r="A688" s="290" t="s">
        <v>150</v>
      </c>
      <c r="B688" s="291" t="s">
        <v>540</v>
      </c>
      <c r="C688" s="316">
        <v>4704</v>
      </c>
      <c r="D688" s="289"/>
    </row>
    <row r="689" spans="1:4" x14ac:dyDescent="0.25">
      <c r="A689" s="290" t="s">
        <v>150</v>
      </c>
      <c r="B689" s="291" t="s">
        <v>364</v>
      </c>
      <c r="C689" s="316">
        <v>4704</v>
      </c>
      <c r="D689" s="289"/>
    </row>
    <row r="690" spans="1:4" x14ac:dyDescent="0.25">
      <c r="A690" s="290" t="s">
        <v>150</v>
      </c>
      <c r="B690" s="291" t="s">
        <v>363</v>
      </c>
      <c r="C690" s="316">
        <v>4704</v>
      </c>
      <c r="D690" s="289"/>
    </row>
    <row r="691" spans="1:4" ht="15.75" thickBot="1" x14ac:dyDescent="0.3">
      <c r="A691" s="324" t="s">
        <v>150</v>
      </c>
      <c r="B691" s="325" t="s">
        <v>362</v>
      </c>
      <c r="C691" s="341">
        <v>4704</v>
      </c>
      <c r="D691" s="289"/>
    </row>
    <row r="692" spans="1:4" ht="15.75" thickTop="1" x14ac:dyDescent="0.25">
      <c r="A692" s="334">
        <v>9.3000000000000007</v>
      </c>
      <c r="B692" s="335" t="s">
        <v>538</v>
      </c>
      <c r="C692" s="336">
        <v>4702</v>
      </c>
      <c r="D692" s="289"/>
    </row>
    <row r="693" spans="1:4" x14ac:dyDescent="0.25">
      <c r="A693" s="287">
        <v>9.3000000000000007</v>
      </c>
      <c r="B693" s="288" t="s">
        <v>540</v>
      </c>
      <c r="C693" s="316" t="s">
        <v>591</v>
      </c>
      <c r="D693" s="289"/>
    </row>
    <row r="694" spans="1:4" x14ac:dyDescent="0.25">
      <c r="A694" s="321">
        <v>9.3000000000000007</v>
      </c>
      <c r="B694" s="322" t="s">
        <v>364</v>
      </c>
      <c r="C694" s="323" t="s">
        <v>591</v>
      </c>
      <c r="D694" s="289"/>
    </row>
    <row r="695" spans="1:4" x14ac:dyDescent="0.25">
      <c r="A695" s="321">
        <v>9.3000000000000007</v>
      </c>
      <c r="B695" s="322" t="s">
        <v>363</v>
      </c>
      <c r="C695" s="323" t="s">
        <v>591</v>
      </c>
      <c r="D695" s="289"/>
    </row>
    <row r="696" spans="1:4" ht="15.75" thickBot="1" x14ac:dyDescent="0.3">
      <c r="A696" s="324">
        <v>9.3000000000000007</v>
      </c>
      <c r="B696" s="325" t="s">
        <v>362</v>
      </c>
      <c r="C696" s="326" t="s">
        <v>591</v>
      </c>
      <c r="D696" s="289"/>
    </row>
    <row r="697" spans="1:4" ht="15.75" thickTop="1" x14ac:dyDescent="0.25">
      <c r="A697" s="305">
        <v>10</v>
      </c>
      <c r="B697" s="306" t="s">
        <v>538</v>
      </c>
      <c r="C697" s="336">
        <v>4706</v>
      </c>
      <c r="D697" s="289"/>
    </row>
    <row r="698" spans="1:4" x14ac:dyDescent="0.25">
      <c r="A698" s="321">
        <v>10</v>
      </c>
      <c r="B698" s="322" t="s">
        <v>540</v>
      </c>
      <c r="C698" s="285">
        <v>4706</v>
      </c>
      <c r="D698" s="289"/>
    </row>
    <row r="699" spans="1:4" x14ac:dyDescent="0.25">
      <c r="A699" s="290">
        <v>10</v>
      </c>
      <c r="B699" s="291" t="s">
        <v>364</v>
      </c>
      <c r="C699" s="329">
        <v>4706</v>
      </c>
      <c r="D699" s="289"/>
    </row>
    <row r="700" spans="1:4" x14ac:dyDescent="0.25">
      <c r="A700" s="290">
        <v>10</v>
      </c>
      <c r="B700" s="291" t="s">
        <v>363</v>
      </c>
      <c r="C700" s="329">
        <v>4706</v>
      </c>
      <c r="D700" s="289"/>
    </row>
    <row r="701" spans="1:4" ht="15.75" thickBot="1" x14ac:dyDescent="0.3">
      <c r="A701" s="324">
        <v>10</v>
      </c>
      <c r="B701" s="325" t="s">
        <v>362</v>
      </c>
      <c r="C701" s="326">
        <v>4706</v>
      </c>
      <c r="D701" s="289"/>
    </row>
    <row r="702" spans="1:4" ht="15.75" thickTop="1" x14ac:dyDescent="0.25">
      <c r="A702" s="334">
        <v>10.1</v>
      </c>
      <c r="B702" s="335" t="s">
        <v>538</v>
      </c>
      <c r="C702" s="281">
        <v>470610</v>
      </c>
      <c r="D702" s="289"/>
    </row>
    <row r="703" spans="1:4" x14ac:dyDescent="0.25">
      <c r="A703" s="321">
        <v>10.1</v>
      </c>
      <c r="B703" s="322" t="s">
        <v>538</v>
      </c>
      <c r="C703" s="285">
        <v>470691</v>
      </c>
      <c r="D703" s="289"/>
    </row>
    <row r="704" spans="1:4" x14ac:dyDescent="0.25">
      <c r="A704" s="321">
        <v>10.1</v>
      </c>
      <c r="B704" s="322" t="s">
        <v>538</v>
      </c>
      <c r="C704" s="285">
        <v>470692</v>
      </c>
      <c r="D704" s="289"/>
    </row>
    <row r="705" spans="1:4" x14ac:dyDescent="0.25">
      <c r="A705" s="321">
        <v>10.1</v>
      </c>
      <c r="B705" s="322" t="s">
        <v>538</v>
      </c>
      <c r="C705" s="285">
        <v>470693</v>
      </c>
      <c r="D705" s="289"/>
    </row>
    <row r="706" spans="1:4" x14ac:dyDescent="0.25">
      <c r="A706" s="321">
        <v>10.1</v>
      </c>
      <c r="B706" s="322" t="s">
        <v>540</v>
      </c>
      <c r="C706" s="285" t="s">
        <v>592</v>
      </c>
      <c r="D706" s="289"/>
    </row>
    <row r="707" spans="1:4" x14ac:dyDescent="0.25">
      <c r="A707" s="290">
        <v>10.1</v>
      </c>
      <c r="B707" s="291" t="s">
        <v>540</v>
      </c>
      <c r="C707" s="329" t="s">
        <v>593</v>
      </c>
      <c r="D707" s="289"/>
    </row>
    <row r="708" spans="1:4" x14ac:dyDescent="0.25">
      <c r="A708" s="290">
        <v>10.1</v>
      </c>
      <c r="B708" s="291" t="s">
        <v>540</v>
      </c>
      <c r="C708" s="329" t="s">
        <v>594</v>
      </c>
      <c r="D708" s="289"/>
    </row>
    <row r="709" spans="1:4" x14ac:dyDescent="0.25">
      <c r="A709" s="290">
        <v>10.1</v>
      </c>
      <c r="B709" s="291" t="s">
        <v>540</v>
      </c>
      <c r="C709" s="329" t="s">
        <v>595</v>
      </c>
      <c r="D709" s="289"/>
    </row>
    <row r="710" spans="1:4" x14ac:dyDescent="0.25">
      <c r="A710" s="290">
        <v>10.1</v>
      </c>
      <c r="B710" s="291" t="s">
        <v>540</v>
      </c>
      <c r="C710" s="329" t="s">
        <v>596</v>
      </c>
      <c r="D710" s="289"/>
    </row>
    <row r="711" spans="1:4" x14ac:dyDescent="0.25">
      <c r="A711" s="290">
        <v>10.1</v>
      </c>
      <c r="B711" s="291" t="s">
        <v>364</v>
      </c>
      <c r="C711" s="329" t="s">
        <v>592</v>
      </c>
      <c r="D711" s="289"/>
    </row>
    <row r="712" spans="1:4" x14ac:dyDescent="0.25">
      <c r="A712" s="290">
        <v>10.1</v>
      </c>
      <c r="B712" s="291" t="s">
        <v>364</v>
      </c>
      <c r="C712" s="329" t="s">
        <v>593</v>
      </c>
      <c r="D712" s="289"/>
    </row>
    <row r="713" spans="1:4" x14ac:dyDescent="0.25">
      <c r="A713" s="290">
        <v>10.1</v>
      </c>
      <c r="B713" s="291" t="s">
        <v>364</v>
      </c>
      <c r="C713" s="329" t="s">
        <v>594</v>
      </c>
      <c r="D713" s="289"/>
    </row>
    <row r="714" spans="1:4" x14ac:dyDescent="0.25">
      <c r="A714" s="290">
        <v>10.1</v>
      </c>
      <c r="B714" s="291" t="s">
        <v>364</v>
      </c>
      <c r="C714" s="329" t="s">
        <v>595</v>
      </c>
      <c r="D714" s="289"/>
    </row>
    <row r="715" spans="1:4" x14ac:dyDescent="0.25">
      <c r="A715" s="290">
        <v>10.1</v>
      </c>
      <c r="B715" s="318" t="s">
        <v>364</v>
      </c>
      <c r="C715" s="319" t="s">
        <v>596</v>
      </c>
      <c r="D715" s="289"/>
    </row>
    <row r="716" spans="1:4" x14ac:dyDescent="0.25">
      <c r="A716" s="290">
        <v>10.1</v>
      </c>
      <c r="B716" s="318" t="s">
        <v>363</v>
      </c>
      <c r="C716" s="319">
        <v>470610</v>
      </c>
      <c r="D716" s="289"/>
    </row>
    <row r="717" spans="1:4" x14ac:dyDescent="0.25">
      <c r="A717" s="290">
        <v>10.1</v>
      </c>
      <c r="B717" s="318" t="s">
        <v>363</v>
      </c>
      <c r="C717" s="319">
        <v>470630</v>
      </c>
      <c r="D717" s="289"/>
    </row>
    <row r="718" spans="1:4" x14ac:dyDescent="0.25">
      <c r="A718" s="290">
        <v>10.1</v>
      </c>
      <c r="B718" s="318" t="s">
        <v>363</v>
      </c>
      <c r="C718" s="319">
        <v>470691</v>
      </c>
      <c r="D718" s="289"/>
    </row>
    <row r="719" spans="1:4" x14ac:dyDescent="0.25">
      <c r="A719" s="290">
        <v>10.1</v>
      </c>
      <c r="B719" s="318" t="s">
        <v>363</v>
      </c>
      <c r="C719" s="319">
        <v>470692</v>
      </c>
      <c r="D719" s="289"/>
    </row>
    <row r="720" spans="1:4" x14ac:dyDescent="0.25">
      <c r="A720" s="290">
        <v>10.1</v>
      </c>
      <c r="B720" s="318" t="s">
        <v>363</v>
      </c>
      <c r="C720" s="319" t="s">
        <v>596</v>
      </c>
      <c r="D720" s="289"/>
    </row>
    <row r="721" spans="1:4" x14ac:dyDescent="0.25">
      <c r="A721" s="290">
        <v>10.1</v>
      </c>
      <c r="B721" s="318" t="s">
        <v>362</v>
      </c>
      <c r="C721" s="319">
        <v>470610</v>
      </c>
      <c r="D721" s="289"/>
    </row>
    <row r="722" spans="1:4" x14ac:dyDescent="0.25">
      <c r="A722" s="290">
        <v>10.1</v>
      </c>
      <c r="B722" s="318" t="s">
        <v>362</v>
      </c>
      <c r="C722" s="319">
        <v>470630</v>
      </c>
      <c r="D722" s="289"/>
    </row>
    <row r="723" spans="1:4" x14ac:dyDescent="0.25">
      <c r="A723" s="290">
        <v>10.1</v>
      </c>
      <c r="B723" s="318" t="s">
        <v>362</v>
      </c>
      <c r="C723" s="319">
        <v>470691</v>
      </c>
      <c r="D723" s="289"/>
    </row>
    <row r="724" spans="1:4" x14ac:dyDescent="0.25">
      <c r="A724" s="290">
        <v>10.1</v>
      </c>
      <c r="B724" s="318" t="s">
        <v>362</v>
      </c>
      <c r="C724" s="319">
        <v>470692</v>
      </c>
      <c r="D724" s="289"/>
    </row>
    <row r="725" spans="1:4" ht="15.75" thickBot="1" x14ac:dyDescent="0.3">
      <c r="A725" s="324">
        <v>10.1</v>
      </c>
      <c r="B725" s="325" t="s">
        <v>362</v>
      </c>
      <c r="C725" s="326" t="s">
        <v>596</v>
      </c>
      <c r="D725" s="289"/>
    </row>
    <row r="726" spans="1:4" ht="15.75" thickTop="1" x14ac:dyDescent="0.25">
      <c r="A726" s="334">
        <v>10.199999999999999</v>
      </c>
      <c r="B726" s="335" t="s">
        <v>538</v>
      </c>
      <c r="C726" s="281">
        <v>470620</v>
      </c>
      <c r="D726" s="289"/>
    </row>
    <row r="727" spans="1:4" x14ac:dyDescent="0.25">
      <c r="A727" s="321">
        <v>10.199999999999999</v>
      </c>
      <c r="B727" s="322" t="s">
        <v>540</v>
      </c>
      <c r="C727" s="285" t="s">
        <v>597</v>
      </c>
      <c r="D727" s="289"/>
    </row>
    <row r="728" spans="1:4" x14ac:dyDescent="0.25">
      <c r="A728" s="321">
        <v>10.199999999999999</v>
      </c>
      <c r="B728" s="322" t="s">
        <v>364</v>
      </c>
      <c r="C728" s="285" t="s">
        <v>597</v>
      </c>
      <c r="D728" s="289"/>
    </row>
    <row r="729" spans="1:4" x14ac:dyDescent="0.25">
      <c r="A729" s="321">
        <v>10.199999999999999</v>
      </c>
      <c r="B729" s="322" t="s">
        <v>363</v>
      </c>
      <c r="C729" s="285" t="s">
        <v>597</v>
      </c>
      <c r="D729" s="289"/>
    </row>
    <row r="730" spans="1:4" ht="15.75" thickBot="1" x14ac:dyDescent="0.3">
      <c r="A730" s="332">
        <v>10.199999999999999</v>
      </c>
      <c r="B730" s="333" t="s">
        <v>362</v>
      </c>
      <c r="C730" s="346" t="s">
        <v>597</v>
      </c>
      <c r="D730" s="289"/>
    </row>
    <row r="731" spans="1:4" ht="15.75" thickTop="1" x14ac:dyDescent="0.25">
      <c r="A731" s="334">
        <v>11</v>
      </c>
      <c r="B731" s="335" t="s">
        <v>538</v>
      </c>
      <c r="C731" s="281">
        <v>4707</v>
      </c>
      <c r="D731" s="289"/>
    </row>
    <row r="732" spans="1:4" x14ac:dyDescent="0.25">
      <c r="A732" s="321">
        <v>11</v>
      </c>
      <c r="B732" s="322" t="s">
        <v>540</v>
      </c>
      <c r="C732" s="285" t="s">
        <v>598</v>
      </c>
      <c r="D732" s="289"/>
    </row>
    <row r="733" spans="1:4" x14ac:dyDescent="0.25">
      <c r="A733" s="321">
        <v>11</v>
      </c>
      <c r="B733" s="322" t="s">
        <v>364</v>
      </c>
      <c r="C733" s="285" t="s">
        <v>598</v>
      </c>
      <c r="D733" s="289"/>
    </row>
    <row r="734" spans="1:4" x14ac:dyDescent="0.25">
      <c r="A734" s="321">
        <v>11</v>
      </c>
      <c r="B734" s="322" t="s">
        <v>363</v>
      </c>
      <c r="C734" s="285" t="s">
        <v>598</v>
      </c>
      <c r="D734" s="289"/>
    </row>
    <row r="735" spans="1:4" ht="15.75" thickBot="1" x14ac:dyDescent="0.3">
      <c r="A735" s="332">
        <v>11</v>
      </c>
      <c r="B735" s="333" t="s">
        <v>362</v>
      </c>
      <c r="C735" s="346">
        <v>4707</v>
      </c>
      <c r="D735" s="289"/>
    </row>
    <row r="736" spans="1:4" ht="15.75" thickTop="1" x14ac:dyDescent="0.25">
      <c r="A736" s="305">
        <v>12</v>
      </c>
      <c r="B736" s="306" t="s">
        <v>538</v>
      </c>
      <c r="C736" s="343">
        <v>4801</v>
      </c>
      <c r="D736" s="289"/>
    </row>
    <row r="737" spans="1:4" x14ac:dyDescent="0.25">
      <c r="A737" s="292">
        <v>12</v>
      </c>
      <c r="B737" s="293" t="s">
        <v>538</v>
      </c>
      <c r="C737" s="296">
        <v>4802</v>
      </c>
      <c r="D737" s="289"/>
    </row>
    <row r="738" spans="1:4" x14ac:dyDescent="0.25">
      <c r="A738" s="292">
        <v>12</v>
      </c>
      <c r="B738" s="293" t="s">
        <v>538</v>
      </c>
      <c r="C738" s="296">
        <v>4803</v>
      </c>
      <c r="D738" s="289"/>
    </row>
    <row r="739" spans="1:4" x14ac:dyDescent="0.25">
      <c r="A739" s="292">
        <v>12</v>
      </c>
      <c r="B739" s="293" t="s">
        <v>538</v>
      </c>
      <c r="C739" s="296">
        <v>4804</v>
      </c>
      <c r="D739" s="289"/>
    </row>
    <row r="740" spans="1:4" x14ac:dyDescent="0.25">
      <c r="A740" s="292">
        <v>12</v>
      </c>
      <c r="B740" s="293" t="s">
        <v>538</v>
      </c>
      <c r="C740" s="296">
        <v>4805</v>
      </c>
      <c r="D740" s="289"/>
    </row>
    <row r="741" spans="1:4" x14ac:dyDescent="0.25">
      <c r="A741" s="292">
        <v>12</v>
      </c>
      <c r="B741" s="293" t="s">
        <v>538</v>
      </c>
      <c r="C741" s="296">
        <v>4806</v>
      </c>
      <c r="D741" s="289"/>
    </row>
    <row r="742" spans="1:4" x14ac:dyDescent="0.25">
      <c r="A742" s="292">
        <v>12</v>
      </c>
      <c r="B742" s="293" t="s">
        <v>538</v>
      </c>
      <c r="C742" s="296">
        <v>4808</v>
      </c>
      <c r="D742" s="289"/>
    </row>
    <row r="743" spans="1:4" x14ac:dyDescent="0.25">
      <c r="A743" s="292">
        <v>12</v>
      </c>
      <c r="B743" s="293" t="s">
        <v>538</v>
      </c>
      <c r="C743" s="296">
        <v>4809</v>
      </c>
      <c r="D743" s="289"/>
    </row>
    <row r="744" spans="1:4" x14ac:dyDescent="0.25">
      <c r="A744" s="292">
        <v>12</v>
      </c>
      <c r="B744" s="293" t="s">
        <v>538</v>
      </c>
      <c r="C744" s="296">
        <v>4810</v>
      </c>
      <c r="D744" s="289"/>
    </row>
    <row r="745" spans="1:4" x14ac:dyDescent="0.25">
      <c r="A745" s="292">
        <v>12</v>
      </c>
      <c r="B745" s="293" t="s">
        <v>538</v>
      </c>
      <c r="C745" s="296">
        <v>481151</v>
      </c>
      <c r="D745" s="289"/>
    </row>
    <row r="746" spans="1:4" x14ac:dyDescent="0.25">
      <c r="A746" s="292">
        <v>12</v>
      </c>
      <c r="B746" s="293" t="s">
        <v>538</v>
      </c>
      <c r="C746" s="296">
        <v>481159</v>
      </c>
      <c r="D746" s="289"/>
    </row>
    <row r="747" spans="1:4" x14ac:dyDescent="0.25">
      <c r="A747" s="292">
        <v>12</v>
      </c>
      <c r="B747" s="293" t="s">
        <v>538</v>
      </c>
      <c r="C747" s="296">
        <v>4812</v>
      </c>
      <c r="D747" s="289"/>
    </row>
    <row r="748" spans="1:4" x14ac:dyDescent="0.25">
      <c r="A748" s="292">
        <v>12</v>
      </c>
      <c r="B748" s="293" t="s">
        <v>538</v>
      </c>
      <c r="C748" s="296">
        <v>4813</v>
      </c>
      <c r="D748" s="289"/>
    </row>
    <row r="749" spans="1:4" x14ac:dyDescent="0.25">
      <c r="A749" s="321">
        <v>12</v>
      </c>
      <c r="B749" s="322" t="s">
        <v>540</v>
      </c>
      <c r="C749" s="285" t="s">
        <v>599</v>
      </c>
      <c r="D749" s="289"/>
    </row>
    <row r="750" spans="1:4" x14ac:dyDescent="0.25">
      <c r="A750" s="292">
        <v>12</v>
      </c>
      <c r="B750" s="293" t="s">
        <v>540</v>
      </c>
      <c r="C750" s="296">
        <v>4802</v>
      </c>
      <c r="D750" s="289"/>
    </row>
    <row r="751" spans="1:4" x14ac:dyDescent="0.25">
      <c r="A751" s="292">
        <v>12</v>
      </c>
      <c r="B751" s="293" t="s">
        <v>540</v>
      </c>
      <c r="C751" s="296" t="s">
        <v>600</v>
      </c>
      <c r="D751" s="289"/>
    </row>
    <row r="752" spans="1:4" x14ac:dyDescent="0.25">
      <c r="A752" s="292">
        <v>12</v>
      </c>
      <c r="B752" s="293" t="s">
        <v>540</v>
      </c>
      <c r="C752" s="296">
        <v>4804</v>
      </c>
      <c r="D752" s="289"/>
    </row>
    <row r="753" spans="1:4" x14ac:dyDescent="0.25">
      <c r="A753" s="292">
        <v>12</v>
      </c>
      <c r="B753" s="293" t="s">
        <v>540</v>
      </c>
      <c r="C753" s="296">
        <v>4805</v>
      </c>
      <c r="D753" s="289"/>
    </row>
    <row r="754" spans="1:4" x14ac:dyDescent="0.25">
      <c r="A754" s="292">
        <v>12</v>
      </c>
      <c r="B754" s="293" t="s">
        <v>540</v>
      </c>
      <c r="C754" s="296">
        <v>4806</v>
      </c>
      <c r="D754" s="289"/>
    </row>
    <row r="755" spans="1:4" x14ac:dyDescent="0.25">
      <c r="A755" s="292">
        <v>12</v>
      </c>
      <c r="B755" s="293" t="s">
        <v>540</v>
      </c>
      <c r="C755" s="296" t="s">
        <v>601</v>
      </c>
      <c r="D755" s="289"/>
    </row>
    <row r="756" spans="1:4" x14ac:dyDescent="0.25">
      <c r="A756" s="292">
        <v>12</v>
      </c>
      <c r="B756" s="293" t="s">
        <v>540</v>
      </c>
      <c r="C756" s="296">
        <v>4809</v>
      </c>
      <c r="D756" s="289"/>
    </row>
    <row r="757" spans="1:4" x14ac:dyDescent="0.25">
      <c r="A757" s="292">
        <v>12</v>
      </c>
      <c r="B757" s="293" t="s">
        <v>540</v>
      </c>
      <c r="C757" s="296">
        <v>4810</v>
      </c>
      <c r="D757" s="289"/>
    </row>
    <row r="758" spans="1:4" x14ac:dyDescent="0.25">
      <c r="A758" s="292">
        <v>12</v>
      </c>
      <c r="B758" s="293" t="s">
        <v>540</v>
      </c>
      <c r="C758" s="296" t="s">
        <v>602</v>
      </c>
      <c r="D758" s="289"/>
    </row>
    <row r="759" spans="1:4" x14ac:dyDescent="0.25">
      <c r="A759" s="292">
        <v>12</v>
      </c>
      <c r="B759" s="293" t="s">
        <v>540</v>
      </c>
      <c r="C759" s="296" t="s">
        <v>603</v>
      </c>
      <c r="D759" s="289"/>
    </row>
    <row r="760" spans="1:4" x14ac:dyDescent="0.25">
      <c r="A760" s="292">
        <v>12</v>
      </c>
      <c r="B760" s="293" t="s">
        <v>540</v>
      </c>
      <c r="C760" s="296" t="s">
        <v>604</v>
      </c>
      <c r="D760" s="289"/>
    </row>
    <row r="761" spans="1:4" x14ac:dyDescent="0.25">
      <c r="A761" s="292">
        <v>12</v>
      </c>
      <c r="B761" s="293" t="s">
        <v>540</v>
      </c>
      <c r="C761" s="296" t="s">
        <v>605</v>
      </c>
      <c r="D761" s="289"/>
    </row>
    <row r="762" spans="1:4" x14ac:dyDescent="0.25">
      <c r="A762" s="292">
        <v>12</v>
      </c>
      <c r="B762" s="293" t="s">
        <v>364</v>
      </c>
      <c r="C762" s="296" t="s">
        <v>599</v>
      </c>
      <c r="D762" s="289"/>
    </row>
    <row r="763" spans="1:4" x14ac:dyDescent="0.25">
      <c r="A763" s="292">
        <v>12</v>
      </c>
      <c r="B763" s="293" t="s">
        <v>364</v>
      </c>
      <c r="C763" s="296">
        <v>4802</v>
      </c>
      <c r="D763" s="289"/>
    </row>
    <row r="764" spans="1:4" x14ac:dyDescent="0.25">
      <c r="A764" s="292">
        <v>12</v>
      </c>
      <c r="B764" s="293" t="s">
        <v>364</v>
      </c>
      <c r="C764" s="296" t="s">
        <v>600</v>
      </c>
      <c r="D764" s="289"/>
    </row>
    <row r="765" spans="1:4" x14ac:dyDescent="0.25">
      <c r="A765" s="292">
        <v>12</v>
      </c>
      <c r="B765" s="293" t="s">
        <v>364</v>
      </c>
      <c r="C765" s="296">
        <v>4804</v>
      </c>
      <c r="D765" s="289"/>
    </row>
    <row r="766" spans="1:4" x14ac:dyDescent="0.25">
      <c r="A766" s="292">
        <v>12</v>
      </c>
      <c r="B766" s="293" t="s">
        <v>364</v>
      </c>
      <c r="C766" s="296">
        <v>4805</v>
      </c>
      <c r="D766" s="289"/>
    </row>
    <row r="767" spans="1:4" x14ac:dyDescent="0.25">
      <c r="A767" s="292">
        <v>12</v>
      </c>
      <c r="B767" s="293" t="s">
        <v>364</v>
      </c>
      <c r="C767" s="296">
        <v>4806</v>
      </c>
      <c r="D767" s="289"/>
    </row>
    <row r="768" spans="1:4" x14ac:dyDescent="0.25">
      <c r="A768" s="292">
        <v>12</v>
      </c>
      <c r="B768" s="293" t="s">
        <v>364</v>
      </c>
      <c r="C768" s="296" t="s">
        <v>601</v>
      </c>
      <c r="D768" s="289"/>
    </row>
    <row r="769" spans="1:4" x14ac:dyDescent="0.25">
      <c r="A769" s="292">
        <v>12</v>
      </c>
      <c r="B769" s="293" t="s">
        <v>364</v>
      </c>
      <c r="C769" s="296">
        <v>4809</v>
      </c>
      <c r="D769" s="289"/>
    </row>
    <row r="770" spans="1:4" x14ac:dyDescent="0.25">
      <c r="A770" s="292">
        <v>12</v>
      </c>
      <c r="B770" s="293" t="s">
        <v>364</v>
      </c>
      <c r="C770" s="296">
        <v>4810</v>
      </c>
      <c r="D770" s="289"/>
    </row>
    <row r="771" spans="1:4" x14ac:dyDescent="0.25">
      <c r="A771" s="292">
        <v>12</v>
      </c>
      <c r="B771" s="293" t="s">
        <v>364</v>
      </c>
      <c r="C771" s="296" t="s">
        <v>602</v>
      </c>
      <c r="D771" s="289"/>
    </row>
    <row r="772" spans="1:4" x14ac:dyDescent="0.25">
      <c r="A772" s="292">
        <v>12</v>
      </c>
      <c r="B772" s="293" t="s">
        <v>364</v>
      </c>
      <c r="C772" s="296" t="s">
        <v>603</v>
      </c>
      <c r="D772" s="289"/>
    </row>
    <row r="773" spans="1:4" x14ac:dyDescent="0.25">
      <c r="A773" s="292">
        <v>12</v>
      </c>
      <c r="B773" s="293" t="s">
        <v>364</v>
      </c>
      <c r="C773" s="296" t="s">
        <v>604</v>
      </c>
      <c r="D773" s="289"/>
    </row>
    <row r="774" spans="1:4" x14ac:dyDescent="0.25">
      <c r="A774" s="292">
        <v>12</v>
      </c>
      <c r="B774" s="293" t="s">
        <v>364</v>
      </c>
      <c r="C774" s="296" t="s">
        <v>605</v>
      </c>
      <c r="D774" s="289"/>
    </row>
    <row r="775" spans="1:4" x14ac:dyDescent="0.25">
      <c r="A775" s="292">
        <v>12</v>
      </c>
      <c r="B775" s="293" t="s">
        <v>363</v>
      </c>
      <c r="C775" s="296">
        <v>4801</v>
      </c>
      <c r="D775" s="289"/>
    </row>
    <row r="776" spans="1:4" x14ac:dyDescent="0.25">
      <c r="A776" s="292">
        <v>12</v>
      </c>
      <c r="B776" s="293" t="s">
        <v>363</v>
      </c>
      <c r="C776" s="296">
        <v>4802</v>
      </c>
      <c r="D776" s="289"/>
    </row>
    <row r="777" spans="1:4" x14ac:dyDescent="0.25">
      <c r="A777" s="292">
        <v>12</v>
      </c>
      <c r="B777" s="293" t="s">
        <v>363</v>
      </c>
      <c r="C777" s="296">
        <v>4803</v>
      </c>
      <c r="D777" s="289"/>
    </row>
    <row r="778" spans="1:4" x14ac:dyDescent="0.25">
      <c r="A778" s="292">
        <v>12</v>
      </c>
      <c r="B778" s="293" t="s">
        <v>363</v>
      </c>
      <c r="C778" s="296">
        <v>4804</v>
      </c>
      <c r="D778" s="289"/>
    </row>
    <row r="779" spans="1:4" x14ac:dyDescent="0.25">
      <c r="A779" s="292">
        <v>12</v>
      </c>
      <c r="B779" s="293" t="s">
        <v>363</v>
      </c>
      <c r="C779" s="296">
        <v>4805</v>
      </c>
      <c r="D779" s="289"/>
    </row>
    <row r="780" spans="1:4" x14ac:dyDescent="0.25">
      <c r="A780" s="292">
        <v>12</v>
      </c>
      <c r="B780" s="293" t="s">
        <v>363</v>
      </c>
      <c r="C780" s="296">
        <v>4806</v>
      </c>
      <c r="D780" s="289"/>
    </row>
    <row r="781" spans="1:4" x14ac:dyDescent="0.25">
      <c r="A781" s="292">
        <v>12</v>
      </c>
      <c r="B781" s="293" t="s">
        <v>363</v>
      </c>
      <c r="C781" s="296">
        <v>4808</v>
      </c>
      <c r="D781" s="289"/>
    </row>
    <row r="782" spans="1:4" x14ac:dyDescent="0.25">
      <c r="A782" s="292">
        <v>12</v>
      </c>
      <c r="B782" s="293" t="s">
        <v>363</v>
      </c>
      <c r="C782" s="296">
        <v>4809</v>
      </c>
      <c r="D782" s="289"/>
    </row>
    <row r="783" spans="1:4" x14ac:dyDescent="0.25">
      <c r="A783" s="292">
        <v>12</v>
      </c>
      <c r="B783" s="293" t="s">
        <v>363</v>
      </c>
      <c r="C783" s="296">
        <v>4810</v>
      </c>
      <c r="D783" s="289"/>
    </row>
    <row r="784" spans="1:4" x14ac:dyDescent="0.25">
      <c r="A784" s="292">
        <v>12</v>
      </c>
      <c r="B784" s="293" t="s">
        <v>363</v>
      </c>
      <c r="C784" s="296">
        <v>481151</v>
      </c>
      <c r="D784" s="289"/>
    </row>
    <row r="785" spans="1:4" x14ac:dyDescent="0.25">
      <c r="A785" s="292">
        <v>12</v>
      </c>
      <c r="B785" s="293" t="s">
        <v>363</v>
      </c>
      <c r="C785" s="296">
        <v>481159</v>
      </c>
      <c r="D785" s="289"/>
    </row>
    <row r="786" spans="1:4" x14ac:dyDescent="0.25">
      <c r="A786" s="292">
        <v>12</v>
      </c>
      <c r="B786" s="293" t="s">
        <v>363</v>
      </c>
      <c r="C786" s="296">
        <v>4812</v>
      </c>
      <c r="D786" s="289"/>
    </row>
    <row r="787" spans="1:4" x14ac:dyDescent="0.25">
      <c r="A787" s="292">
        <v>12</v>
      </c>
      <c r="B787" s="293" t="s">
        <v>363</v>
      </c>
      <c r="C787" s="296">
        <v>4813</v>
      </c>
      <c r="D787" s="289"/>
    </row>
    <row r="788" spans="1:4" x14ac:dyDescent="0.25">
      <c r="A788" s="292">
        <v>12</v>
      </c>
      <c r="B788" s="293" t="s">
        <v>362</v>
      </c>
      <c r="C788" s="296">
        <v>4801</v>
      </c>
      <c r="D788" s="289"/>
    </row>
    <row r="789" spans="1:4" x14ac:dyDescent="0.25">
      <c r="A789" s="292">
        <v>12</v>
      </c>
      <c r="B789" s="293" t="s">
        <v>362</v>
      </c>
      <c r="C789" s="296">
        <v>4802</v>
      </c>
      <c r="D789" s="289"/>
    </row>
    <row r="790" spans="1:4" x14ac:dyDescent="0.25">
      <c r="A790" s="292">
        <v>12</v>
      </c>
      <c r="B790" s="293" t="s">
        <v>362</v>
      </c>
      <c r="C790" s="296">
        <v>4803</v>
      </c>
      <c r="D790" s="289"/>
    </row>
    <row r="791" spans="1:4" x14ac:dyDescent="0.25">
      <c r="A791" s="292">
        <v>12</v>
      </c>
      <c r="B791" s="293" t="s">
        <v>362</v>
      </c>
      <c r="C791" s="296">
        <v>4804</v>
      </c>
      <c r="D791" s="289"/>
    </row>
    <row r="792" spans="1:4" x14ac:dyDescent="0.25">
      <c r="A792" s="292">
        <v>12</v>
      </c>
      <c r="B792" s="293" t="s">
        <v>362</v>
      </c>
      <c r="C792" s="296">
        <v>4805</v>
      </c>
      <c r="D792" s="289"/>
    </row>
    <row r="793" spans="1:4" x14ac:dyDescent="0.25">
      <c r="A793" s="292">
        <v>12</v>
      </c>
      <c r="B793" s="293" t="s">
        <v>362</v>
      </c>
      <c r="C793" s="296">
        <v>4806</v>
      </c>
      <c r="D793" s="289"/>
    </row>
    <row r="794" spans="1:4" x14ac:dyDescent="0.25">
      <c r="A794" s="292">
        <v>12</v>
      </c>
      <c r="B794" s="293" t="s">
        <v>362</v>
      </c>
      <c r="C794" s="296">
        <v>4808</v>
      </c>
      <c r="D794" s="289"/>
    </row>
    <row r="795" spans="1:4" x14ac:dyDescent="0.25">
      <c r="A795" s="292">
        <v>12</v>
      </c>
      <c r="B795" s="293" t="s">
        <v>362</v>
      </c>
      <c r="C795" s="296">
        <v>4809</v>
      </c>
      <c r="D795" s="289"/>
    </row>
    <row r="796" spans="1:4" x14ac:dyDescent="0.25">
      <c r="A796" s="292">
        <v>12</v>
      </c>
      <c r="B796" s="293" t="s">
        <v>362</v>
      </c>
      <c r="C796" s="296">
        <v>4810</v>
      </c>
      <c r="D796" s="289"/>
    </row>
    <row r="797" spans="1:4" x14ac:dyDescent="0.25">
      <c r="A797" s="292">
        <v>12</v>
      </c>
      <c r="B797" s="293" t="s">
        <v>362</v>
      </c>
      <c r="C797" s="296">
        <v>481151</v>
      </c>
      <c r="D797" s="289"/>
    </row>
    <row r="798" spans="1:4" x14ac:dyDescent="0.25">
      <c r="A798" s="292">
        <v>12</v>
      </c>
      <c r="B798" s="293" t="s">
        <v>362</v>
      </c>
      <c r="C798" s="296">
        <v>481159</v>
      </c>
      <c r="D798" s="289"/>
    </row>
    <row r="799" spans="1:4" x14ac:dyDescent="0.25">
      <c r="A799" s="292">
        <v>12</v>
      </c>
      <c r="B799" s="293" t="s">
        <v>362</v>
      </c>
      <c r="C799" s="296">
        <v>4812</v>
      </c>
      <c r="D799" s="289"/>
    </row>
    <row r="800" spans="1:4" ht="15.75" thickBot="1" x14ac:dyDescent="0.3">
      <c r="A800" s="297">
        <v>12</v>
      </c>
      <c r="B800" s="308" t="s">
        <v>362</v>
      </c>
      <c r="C800" s="298">
        <v>4813</v>
      </c>
      <c r="D800" s="289"/>
    </row>
    <row r="801" spans="1:4" ht="15.75" thickTop="1" x14ac:dyDescent="0.25">
      <c r="A801" s="305">
        <v>12.1</v>
      </c>
      <c r="B801" s="306" t="s">
        <v>538</v>
      </c>
      <c r="C801" s="343">
        <v>4801</v>
      </c>
      <c r="D801" s="289"/>
    </row>
    <row r="802" spans="1:4" x14ac:dyDescent="0.25">
      <c r="A802" s="292">
        <v>12.1</v>
      </c>
      <c r="B802" s="293" t="s">
        <v>538</v>
      </c>
      <c r="C802" s="296">
        <v>480210</v>
      </c>
      <c r="D802" s="289"/>
    </row>
    <row r="803" spans="1:4" x14ac:dyDescent="0.25">
      <c r="A803" s="292">
        <v>12.1</v>
      </c>
      <c r="B803" s="293" t="s">
        <v>538</v>
      </c>
      <c r="C803" s="296">
        <v>480220</v>
      </c>
      <c r="D803" s="289"/>
    </row>
    <row r="804" spans="1:4" x14ac:dyDescent="0.25">
      <c r="A804" s="292">
        <v>12.1</v>
      </c>
      <c r="B804" s="293" t="s">
        <v>538</v>
      </c>
      <c r="C804" s="296">
        <v>480254</v>
      </c>
      <c r="D804" s="289"/>
    </row>
    <row r="805" spans="1:4" x14ac:dyDescent="0.25">
      <c r="A805" s="292">
        <v>12.1</v>
      </c>
      <c r="B805" s="293" t="s">
        <v>538</v>
      </c>
      <c r="C805" s="296">
        <v>480255</v>
      </c>
      <c r="D805" s="289"/>
    </row>
    <row r="806" spans="1:4" x14ac:dyDescent="0.25">
      <c r="A806" s="292">
        <v>12.1</v>
      </c>
      <c r="B806" s="293" t="s">
        <v>538</v>
      </c>
      <c r="C806" s="296">
        <v>480256</v>
      </c>
      <c r="D806" s="289"/>
    </row>
    <row r="807" spans="1:4" x14ac:dyDescent="0.25">
      <c r="A807" s="292">
        <v>12.1</v>
      </c>
      <c r="B807" s="293" t="s">
        <v>538</v>
      </c>
      <c r="C807" s="296">
        <v>480257</v>
      </c>
      <c r="D807" s="289"/>
    </row>
    <row r="808" spans="1:4" x14ac:dyDescent="0.25">
      <c r="A808" s="292">
        <v>12.1</v>
      </c>
      <c r="B808" s="293" t="s">
        <v>538</v>
      </c>
      <c r="C808" s="296">
        <v>480258</v>
      </c>
      <c r="D808" s="289"/>
    </row>
    <row r="809" spans="1:4" x14ac:dyDescent="0.25">
      <c r="A809" s="292">
        <v>12.1</v>
      </c>
      <c r="B809" s="293" t="s">
        <v>538</v>
      </c>
      <c r="C809" s="296">
        <v>480261</v>
      </c>
      <c r="D809" s="289"/>
    </row>
    <row r="810" spans="1:4" x14ac:dyDescent="0.25">
      <c r="A810" s="292">
        <v>12.1</v>
      </c>
      <c r="B810" s="293" t="s">
        <v>538</v>
      </c>
      <c r="C810" s="296">
        <v>480262</v>
      </c>
      <c r="D810" s="289"/>
    </row>
    <row r="811" spans="1:4" x14ac:dyDescent="0.25">
      <c r="A811" s="292">
        <v>12.1</v>
      </c>
      <c r="B811" s="293" t="s">
        <v>538</v>
      </c>
      <c r="C811" s="296">
        <v>480269</v>
      </c>
      <c r="D811" s="289"/>
    </row>
    <row r="812" spans="1:4" x14ac:dyDescent="0.25">
      <c r="A812" s="292">
        <v>12.1</v>
      </c>
      <c r="B812" s="293" t="s">
        <v>538</v>
      </c>
      <c r="C812" s="296">
        <v>4809</v>
      </c>
      <c r="D812" s="289"/>
    </row>
    <row r="813" spans="1:4" x14ac:dyDescent="0.25">
      <c r="A813" s="292">
        <v>12.1</v>
      </c>
      <c r="B813" s="293" t="s">
        <v>538</v>
      </c>
      <c r="C813" s="296">
        <v>481013</v>
      </c>
      <c r="D813" s="289"/>
    </row>
    <row r="814" spans="1:4" x14ac:dyDescent="0.25">
      <c r="A814" s="292">
        <v>12.1</v>
      </c>
      <c r="B814" s="293" t="s">
        <v>538</v>
      </c>
      <c r="C814" s="296">
        <v>481014</v>
      </c>
      <c r="D814" s="289"/>
    </row>
    <row r="815" spans="1:4" x14ac:dyDescent="0.25">
      <c r="A815" s="292">
        <v>12.1</v>
      </c>
      <c r="B815" s="293" t="s">
        <v>538</v>
      </c>
      <c r="C815" s="296">
        <v>481019</v>
      </c>
      <c r="D815" s="289"/>
    </row>
    <row r="816" spans="1:4" x14ac:dyDescent="0.25">
      <c r="A816" s="321">
        <v>12.1</v>
      </c>
      <c r="B816" s="322" t="s">
        <v>538</v>
      </c>
      <c r="C816" s="285">
        <v>481022</v>
      </c>
      <c r="D816" s="289"/>
    </row>
    <row r="817" spans="1:4" x14ac:dyDescent="0.25">
      <c r="A817" s="321">
        <v>12.1</v>
      </c>
      <c r="B817" s="322" t="s">
        <v>538</v>
      </c>
      <c r="C817" s="285">
        <v>481029</v>
      </c>
      <c r="D817" s="289"/>
    </row>
    <row r="818" spans="1:4" x14ac:dyDescent="0.25">
      <c r="A818" s="321">
        <v>12.1</v>
      </c>
      <c r="B818" s="322" t="s">
        <v>540</v>
      </c>
      <c r="C818" s="285" t="s">
        <v>599</v>
      </c>
      <c r="D818" s="289"/>
    </row>
    <row r="819" spans="1:4" x14ac:dyDescent="0.25">
      <c r="A819" s="292">
        <v>12.1</v>
      </c>
      <c r="B819" s="293" t="s">
        <v>540</v>
      </c>
      <c r="C819" s="285" t="s">
        <v>606</v>
      </c>
      <c r="D819" s="289"/>
    </row>
    <row r="820" spans="1:4" x14ac:dyDescent="0.25">
      <c r="A820" s="292">
        <v>12.1</v>
      </c>
      <c r="B820" s="293" t="s">
        <v>540</v>
      </c>
      <c r="C820" s="285" t="s">
        <v>607</v>
      </c>
      <c r="D820" s="289"/>
    </row>
    <row r="821" spans="1:4" x14ac:dyDescent="0.25">
      <c r="A821" s="292">
        <v>12.1</v>
      </c>
      <c r="B821" s="293" t="s">
        <v>540</v>
      </c>
      <c r="C821" s="285" t="s">
        <v>608</v>
      </c>
      <c r="D821" s="289"/>
    </row>
    <row r="822" spans="1:4" x14ac:dyDescent="0.25">
      <c r="A822" s="292">
        <v>12.1</v>
      </c>
      <c r="B822" s="293" t="s">
        <v>540</v>
      </c>
      <c r="C822" s="285" t="s">
        <v>609</v>
      </c>
      <c r="D822" s="289"/>
    </row>
    <row r="823" spans="1:4" x14ac:dyDescent="0.25">
      <c r="A823" s="292">
        <v>12.1</v>
      </c>
      <c r="B823" s="293" t="s">
        <v>540</v>
      </c>
      <c r="C823" s="285" t="s">
        <v>610</v>
      </c>
      <c r="D823" s="289"/>
    </row>
    <row r="824" spans="1:4" x14ac:dyDescent="0.25">
      <c r="A824" s="292">
        <v>12.1</v>
      </c>
      <c r="B824" s="293" t="s">
        <v>540</v>
      </c>
      <c r="C824" s="285" t="s">
        <v>611</v>
      </c>
      <c r="D824" s="289"/>
    </row>
    <row r="825" spans="1:4" x14ac:dyDescent="0.25">
      <c r="A825" s="292">
        <v>12.1</v>
      </c>
      <c r="B825" s="293" t="s">
        <v>540</v>
      </c>
      <c r="C825" s="285" t="s">
        <v>612</v>
      </c>
      <c r="D825" s="289"/>
    </row>
    <row r="826" spans="1:4" x14ac:dyDescent="0.25">
      <c r="A826" s="292">
        <v>12.1</v>
      </c>
      <c r="B826" s="293" t="s">
        <v>540</v>
      </c>
      <c r="C826" s="285" t="s">
        <v>613</v>
      </c>
      <c r="D826" s="289"/>
    </row>
    <row r="827" spans="1:4" x14ac:dyDescent="0.25">
      <c r="A827" s="292">
        <v>12.1</v>
      </c>
      <c r="B827" s="293" t="s">
        <v>540</v>
      </c>
      <c r="C827" s="285" t="s">
        <v>614</v>
      </c>
      <c r="D827" s="289"/>
    </row>
    <row r="828" spans="1:4" x14ac:dyDescent="0.25">
      <c r="A828" s="292">
        <v>12.1</v>
      </c>
      <c r="B828" s="293" t="s">
        <v>540</v>
      </c>
      <c r="C828" s="285" t="s">
        <v>615</v>
      </c>
      <c r="D828" s="289"/>
    </row>
    <row r="829" spans="1:4" x14ac:dyDescent="0.25">
      <c r="A829" s="292">
        <v>12.1</v>
      </c>
      <c r="B829" s="293" t="s">
        <v>540</v>
      </c>
      <c r="C829" s="285">
        <v>4809</v>
      </c>
      <c r="D829" s="289"/>
    </row>
    <row r="830" spans="1:4" x14ac:dyDescent="0.25">
      <c r="A830" s="292">
        <v>12.1</v>
      </c>
      <c r="B830" s="293" t="s">
        <v>540</v>
      </c>
      <c r="C830" s="285" t="s">
        <v>616</v>
      </c>
      <c r="D830" s="289"/>
    </row>
    <row r="831" spans="1:4" x14ac:dyDescent="0.25">
      <c r="A831" s="292">
        <v>12.1</v>
      </c>
      <c r="B831" s="293" t="s">
        <v>540</v>
      </c>
      <c r="C831" s="285" t="s">
        <v>617</v>
      </c>
      <c r="D831" s="289"/>
    </row>
    <row r="832" spans="1:4" x14ac:dyDescent="0.25">
      <c r="A832" s="292">
        <v>12.1</v>
      </c>
      <c r="B832" s="293" t="s">
        <v>540</v>
      </c>
      <c r="C832" s="285" t="s">
        <v>618</v>
      </c>
      <c r="D832" s="289"/>
    </row>
    <row r="833" spans="1:4" x14ac:dyDescent="0.25">
      <c r="A833" s="292">
        <v>12.1</v>
      </c>
      <c r="B833" s="293" t="s">
        <v>540</v>
      </c>
      <c r="C833" s="285" t="s">
        <v>619</v>
      </c>
      <c r="D833" s="289"/>
    </row>
    <row r="834" spans="1:4" x14ac:dyDescent="0.25">
      <c r="A834" s="292">
        <v>12.1</v>
      </c>
      <c r="B834" s="293" t="s">
        <v>540</v>
      </c>
      <c r="C834" s="285" t="s">
        <v>620</v>
      </c>
      <c r="D834" s="289"/>
    </row>
    <row r="835" spans="1:4" x14ac:dyDescent="0.25">
      <c r="A835" s="292">
        <v>12.1</v>
      </c>
      <c r="B835" s="293" t="s">
        <v>364</v>
      </c>
      <c r="C835" s="285" t="s">
        <v>599</v>
      </c>
      <c r="D835" s="289"/>
    </row>
    <row r="836" spans="1:4" x14ac:dyDescent="0.25">
      <c r="A836" s="292">
        <v>12.1</v>
      </c>
      <c r="B836" s="293" t="s">
        <v>364</v>
      </c>
      <c r="C836" s="285" t="s">
        <v>606</v>
      </c>
      <c r="D836" s="289"/>
    </row>
    <row r="837" spans="1:4" x14ac:dyDescent="0.25">
      <c r="A837" s="292">
        <v>12.1</v>
      </c>
      <c r="B837" s="293" t="s">
        <v>364</v>
      </c>
      <c r="C837" s="285" t="s">
        <v>607</v>
      </c>
      <c r="D837" s="289"/>
    </row>
    <row r="838" spans="1:4" x14ac:dyDescent="0.25">
      <c r="A838" s="292">
        <v>12.1</v>
      </c>
      <c r="B838" s="293" t="s">
        <v>364</v>
      </c>
      <c r="C838" s="285" t="s">
        <v>608</v>
      </c>
      <c r="D838" s="289"/>
    </row>
    <row r="839" spans="1:4" x14ac:dyDescent="0.25">
      <c r="A839" s="292">
        <v>12.1</v>
      </c>
      <c r="B839" s="293" t="s">
        <v>364</v>
      </c>
      <c r="C839" s="285" t="s">
        <v>609</v>
      </c>
      <c r="D839" s="289"/>
    </row>
    <row r="840" spans="1:4" x14ac:dyDescent="0.25">
      <c r="A840" s="292">
        <v>12.1</v>
      </c>
      <c r="B840" s="293" t="s">
        <v>364</v>
      </c>
      <c r="C840" s="285" t="s">
        <v>610</v>
      </c>
      <c r="D840" s="289"/>
    </row>
    <row r="841" spans="1:4" x14ac:dyDescent="0.25">
      <c r="A841" s="292">
        <v>12.1</v>
      </c>
      <c r="B841" s="293" t="s">
        <v>364</v>
      </c>
      <c r="C841" s="285" t="s">
        <v>611</v>
      </c>
      <c r="D841" s="289"/>
    </row>
    <row r="842" spans="1:4" x14ac:dyDescent="0.25">
      <c r="A842" s="292">
        <v>12.1</v>
      </c>
      <c r="B842" s="293" t="s">
        <v>364</v>
      </c>
      <c r="C842" s="285" t="s">
        <v>612</v>
      </c>
      <c r="D842" s="289"/>
    </row>
    <row r="843" spans="1:4" x14ac:dyDescent="0.25">
      <c r="A843" s="292">
        <v>12.1</v>
      </c>
      <c r="B843" s="293" t="s">
        <v>364</v>
      </c>
      <c r="C843" s="285" t="s">
        <v>613</v>
      </c>
      <c r="D843" s="289"/>
    </row>
    <row r="844" spans="1:4" x14ac:dyDescent="0.25">
      <c r="A844" s="292">
        <v>12.1</v>
      </c>
      <c r="B844" s="293" t="s">
        <v>364</v>
      </c>
      <c r="C844" s="285" t="s">
        <v>614</v>
      </c>
      <c r="D844" s="289"/>
    </row>
    <row r="845" spans="1:4" x14ac:dyDescent="0.25">
      <c r="A845" s="292">
        <v>12.1</v>
      </c>
      <c r="B845" s="293" t="s">
        <v>364</v>
      </c>
      <c r="C845" s="285" t="s">
        <v>615</v>
      </c>
      <c r="D845" s="289"/>
    </row>
    <row r="846" spans="1:4" x14ac:dyDescent="0.25">
      <c r="A846" s="292">
        <v>12.1</v>
      </c>
      <c r="B846" s="293" t="s">
        <v>364</v>
      </c>
      <c r="C846" s="285">
        <v>4809</v>
      </c>
      <c r="D846" s="289"/>
    </row>
    <row r="847" spans="1:4" x14ac:dyDescent="0.25">
      <c r="A847" s="292">
        <v>12.1</v>
      </c>
      <c r="B847" s="293" t="s">
        <v>364</v>
      </c>
      <c r="C847" s="285" t="s">
        <v>616</v>
      </c>
      <c r="D847" s="289"/>
    </row>
    <row r="848" spans="1:4" x14ac:dyDescent="0.25">
      <c r="A848" s="292">
        <v>12.1</v>
      </c>
      <c r="B848" s="293" t="s">
        <v>364</v>
      </c>
      <c r="C848" s="285" t="s">
        <v>617</v>
      </c>
      <c r="D848" s="289"/>
    </row>
    <row r="849" spans="1:4" x14ac:dyDescent="0.25">
      <c r="A849" s="292">
        <v>12.1</v>
      </c>
      <c r="B849" s="293" t="s">
        <v>364</v>
      </c>
      <c r="C849" s="285" t="s">
        <v>618</v>
      </c>
      <c r="D849" s="289"/>
    </row>
    <row r="850" spans="1:4" x14ac:dyDescent="0.25">
      <c r="A850" s="292">
        <v>12.1</v>
      </c>
      <c r="B850" s="293" t="s">
        <v>364</v>
      </c>
      <c r="C850" s="285" t="s">
        <v>619</v>
      </c>
      <c r="D850" s="289"/>
    </row>
    <row r="851" spans="1:4" x14ac:dyDescent="0.25">
      <c r="A851" s="292">
        <v>12.1</v>
      </c>
      <c r="B851" s="293" t="s">
        <v>364</v>
      </c>
      <c r="C851" s="285" t="s">
        <v>620</v>
      </c>
      <c r="D851" s="289"/>
    </row>
    <row r="852" spans="1:4" x14ac:dyDescent="0.25">
      <c r="A852" s="292">
        <v>12.1</v>
      </c>
      <c r="B852" s="293" t="s">
        <v>363</v>
      </c>
      <c r="C852" s="285">
        <v>4801</v>
      </c>
      <c r="D852" s="289"/>
    </row>
    <row r="853" spans="1:4" x14ac:dyDescent="0.25">
      <c r="A853" s="292">
        <v>12.1</v>
      </c>
      <c r="B853" s="293" t="s">
        <v>363</v>
      </c>
      <c r="C853" s="285">
        <v>480210</v>
      </c>
      <c r="D853" s="289"/>
    </row>
    <row r="854" spans="1:4" x14ac:dyDescent="0.25">
      <c r="A854" s="292">
        <v>12.1</v>
      </c>
      <c r="B854" s="293" t="s">
        <v>363</v>
      </c>
      <c r="C854" s="285">
        <v>480220</v>
      </c>
      <c r="D854" s="289"/>
    </row>
    <row r="855" spans="1:4" x14ac:dyDescent="0.25">
      <c r="A855" s="292">
        <v>12.1</v>
      </c>
      <c r="B855" s="293" t="s">
        <v>363</v>
      </c>
      <c r="C855" s="285">
        <v>480254</v>
      </c>
      <c r="D855" s="289"/>
    </row>
    <row r="856" spans="1:4" x14ac:dyDescent="0.25">
      <c r="A856" s="292">
        <v>12.1</v>
      </c>
      <c r="B856" s="293" t="s">
        <v>363</v>
      </c>
      <c r="C856" s="285">
        <v>480255</v>
      </c>
      <c r="D856" s="289"/>
    </row>
    <row r="857" spans="1:4" x14ac:dyDescent="0.25">
      <c r="A857" s="292">
        <v>12.1</v>
      </c>
      <c r="B857" s="293" t="s">
        <v>363</v>
      </c>
      <c r="C857" s="285">
        <v>480256</v>
      </c>
      <c r="D857" s="289"/>
    </row>
    <row r="858" spans="1:4" x14ac:dyDescent="0.25">
      <c r="A858" s="292">
        <v>12.1</v>
      </c>
      <c r="B858" s="293" t="s">
        <v>363</v>
      </c>
      <c r="C858" s="285">
        <v>480257</v>
      </c>
      <c r="D858" s="289"/>
    </row>
    <row r="859" spans="1:4" x14ac:dyDescent="0.25">
      <c r="A859" s="292">
        <v>12.1</v>
      </c>
      <c r="B859" s="293" t="s">
        <v>363</v>
      </c>
      <c r="C859" s="285">
        <v>480258</v>
      </c>
      <c r="D859" s="289"/>
    </row>
    <row r="860" spans="1:4" x14ac:dyDescent="0.25">
      <c r="A860" s="292">
        <v>12.1</v>
      </c>
      <c r="B860" s="293" t="s">
        <v>363</v>
      </c>
      <c r="C860" s="285">
        <v>480261</v>
      </c>
      <c r="D860" s="289"/>
    </row>
    <row r="861" spans="1:4" x14ac:dyDescent="0.25">
      <c r="A861" s="292">
        <v>12.1</v>
      </c>
      <c r="B861" s="293" t="s">
        <v>363</v>
      </c>
      <c r="C861" s="285">
        <v>480262</v>
      </c>
      <c r="D861" s="289"/>
    </row>
    <row r="862" spans="1:4" x14ac:dyDescent="0.25">
      <c r="A862" s="292">
        <v>12.1</v>
      </c>
      <c r="B862" s="293" t="s">
        <v>363</v>
      </c>
      <c r="C862" s="285">
        <v>480269</v>
      </c>
      <c r="D862" s="289"/>
    </row>
    <row r="863" spans="1:4" x14ac:dyDescent="0.25">
      <c r="A863" s="292">
        <v>12.1</v>
      </c>
      <c r="B863" s="293" t="s">
        <v>363</v>
      </c>
      <c r="C863" s="285">
        <v>4809</v>
      </c>
      <c r="D863" s="289"/>
    </row>
    <row r="864" spans="1:4" x14ac:dyDescent="0.25">
      <c r="A864" s="292">
        <v>12.1</v>
      </c>
      <c r="B864" s="293" t="s">
        <v>363</v>
      </c>
      <c r="C864" s="285">
        <v>481013</v>
      </c>
      <c r="D864" s="289"/>
    </row>
    <row r="865" spans="1:4" x14ac:dyDescent="0.25">
      <c r="A865" s="292">
        <v>12.1</v>
      </c>
      <c r="B865" s="293" t="s">
        <v>363</v>
      </c>
      <c r="C865" s="285">
        <v>481014</v>
      </c>
      <c r="D865" s="289"/>
    </row>
    <row r="866" spans="1:4" x14ac:dyDescent="0.25">
      <c r="A866" s="292">
        <v>12.1</v>
      </c>
      <c r="B866" s="293" t="s">
        <v>363</v>
      </c>
      <c r="C866" s="285">
        <v>481019</v>
      </c>
      <c r="D866" s="289"/>
    </row>
    <row r="867" spans="1:4" x14ac:dyDescent="0.25">
      <c r="A867" s="292">
        <v>12.1</v>
      </c>
      <c r="B867" s="293" t="s">
        <v>363</v>
      </c>
      <c r="C867" s="285">
        <v>481022</v>
      </c>
      <c r="D867" s="289"/>
    </row>
    <row r="868" spans="1:4" x14ac:dyDescent="0.25">
      <c r="A868" s="292">
        <v>12.1</v>
      </c>
      <c r="B868" s="293" t="s">
        <v>363</v>
      </c>
      <c r="C868" s="285">
        <v>481029</v>
      </c>
      <c r="D868" s="289"/>
    </row>
    <row r="869" spans="1:4" x14ac:dyDescent="0.25">
      <c r="A869" s="292">
        <v>12.1</v>
      </c>
      <c r="B869" s="293" t="s">
        <v>362</v>
      </c>
      <c r="C869" s="285">
        <v>4801</v>
      </c>
      <c r="D869" s="289"/>
    </row>
    <row r="870" spans="1:4" x14ac:dyDescent="0.25">
      <c r="A870" s="292">
        <v>12.1</v>
      </c>
      <c r="B870" s="293" t="s">
        <v>362</v>
      </c>
      <c r="C870" s="285">
        <v>480210</v>
      </c>
      <c r="D870" s="289"/>
    </row>
    <row r="871" spans="1:4" x14ac:dyDescent="0.25">
      <c r="A871" s="292">
        <v>12.1</v>
      </c>
      <c r="B871" s="293" t="s">
        <v>362</v>
      </c>
      <c r="C871" s="285">
        <v>480220</v>
      </c>
      <c r="D871" s="289"/>
    </row>
    <row r="872" spans="1:4" x14ac:dyDescent="0.25">
      <c r="A872" s="292">
        <v>12.1</v>
      </c>
      <c r="B872" s="293" t="s">
        <v>362</v>
      </c>
      <c r="C872" s="285">
        <v>480254</v>
      </c>
      <c r="D872" s="289"/>
    </row>
    <row r="873" spans="1:4" x14ac:dyDescent="0.25">
      <c r="A873" s="292">
        <v>12.1</v>
      </c>
      <c r="B873" s="293" t="s">
        <v>362</v>
      </c>
      <c r="C873" s="285">
        <v>480255</v>
      </c>
      <c r="D873" s="289"/>
    </row>
    <row r="874" spans="1:4" x14ac:dyDescent="0.25">
      <c r="A874" s="292">
        <v>12.1</v>
      </c>
      <c r="B874" s="293" t="s">
        <v>362</v>
      </c>
      <c r="C874" s="285">
        <v>480256</v>
      </c>
      <c r="D874" s="289"/>
    </row>
    <row r="875" spans="1:4" x14ac:dyDescent="0.25">
      <c r="A875" s="292">
        <v>12.1</v>
      </c>
      <c r="B875" s="293" t="s">
        <v>362</v>
      </c>
      <c r="C875" s="285">
        <v>480257</v>
      </c>
      <c r="D875" s="289"/>
    </row>
    <row r="876" spans="1:4" x14ac:dyDescent="0.25">
      <c r="A876" s="292">
        <v>12.1</v>
      </c>
      <c r="B876" s="293" t="s">
        <v>362</v>
      </c>
      <c r="C876" s="285">
        <v>480258</v>
      </c>
      <c r="D876" s="289"/>
    </row>
    <row r="877" spans="1:4" x14ac:dyDescent="0.25">
      <c r="A877" s="292">
        <v>12.1</v>
      </c>
      <c r="B877" s="293" t="s">
        <v>362</v>
      </c>
      <c r="C877" s="285">
        <v>480261</v>
      </c>
      <c r="D877" s="289"/>
    </row>
    <row r="878" spans="1:4" x14ac:dyDescent="0.25">
      <c r="A878" s="292">
        <v>12.1</v>
      </c>
      <c r="B878" s="293" t="s">
        <v>362</v>
      </c>
      <c r="C878" s="285">
        <v>480262</v>
      </c>
      <c r="D878" s="289"/>
    </row>
    <row r="879" spans="1:4" x14ac:dyDescent="0.25">
      <c r="A879" s="292">
        <v>12.1</v>
      </c>
      <c r="B879" s="293" t="s">
        <v>362</v>
      </c>
      <c r="C879" s="285">
        <v>480269</v>
      </c>
      <c r="D879" s="289"/>
    </row>
    <row r="880" spans="1:4" x14ac:dyDescent="0.25">
      <c r="A880" s="292">
        <v>12.1</v>
      </c>
      <c r="B880" s="293" t="s">
        <v>362</v>
      </c>
      <c r="C880" s="285">
        <v>4809</v>
      </c>
      <c r="D880" s="289"/>
    </row>
    <row r="881" spans="1:4" x14ac:dyDescent="0.25">
      <c r="A881" s="292">
        <v>12.1</v>
      </c>
      <c r="B881" s="293" t="s">
        <v>362</v>
      </c>
      <c r="C881" s="285">
        <v>481013</v>
      </c>
      <c r="D881" s="289"/>
    </row>
    <row r="882" spans="1:4" x14ac:dyDescent="0.25">
      <c r="A882" s="292">
        <v>12.1</v>
      </c>
      <c r="B882" s="293" t="s">
        <v>362</v>
      </c>
      <c r="C882" s="285">
        <v>481014</v>
      </c>
      <c r="D882" s="289"/>
    </row>
    <row r="883" spans="1:4" x14ac:dyDescent="0.25">
      <c r="A883" s="292">
        <v>12.1</v>
      </c>
      <c r="B883" s="293" t="s">
        <v>362</v>
      </c>
      <c r="C883" s="285">
        <v>481019</v>
      </c>
      <c r="D883" s="289"/>
    </row>
    <row r="884" spans="1:4" x14ac:dyDescent="0.25">
      <c r="A884" s="292">
        <v>12.1</v>
      </c>
      <c r="B884" s="293" t="s">
        <v>362</v>
      </c>
      <c r="C884" s="285">
        <v>481022</v>
      </c>
      <c r="D884" s="289"/>
    </row>
    <row r="885" spans="1:4" ht="15.75" thickBot="1" x14ac:dyDescent="0.3">
      <c r="A885" s="297">
        <v>12.1</v>
      </c>
      <c r="B885" s="308" t="s">
        <v>362</v>
      </c>
      <c r="C885" s="346">
        <v>481029</v>
      </c>
      <c r="D885" s="289"/>
    </row>
    <row r="886" spans="1:4" ht="15.75" thickTop="1" x14ac:dyDescent="0.25">
      <c r="A886" s="334" t="s">
        <v>166</v>
      </c>
      <c r="B886" s="335" t="s">
        <v>538</v>
      </c>
      <c r="C886" s="281">
        <v>4801</v>
      </c>
      <c r="D886" s="289"/>
    </row>
    <row r="887" spans="1:4" x14ac:dyDescent="0.25">
      <c r="A887" s="321" t="s">
        <v>166</v>
      </c>
      <c r="B887" s="322" t="s">
        <v>540</v>
      </c>
      <c r="C887" s="285" t="s">
        <v>599</v>
      </c>
      <c r="D887" s="289"/>
    </row>
    <row r="888" spans="1:4" x14ac:dyDescent="0.25">
      <c r="A888" s="321" t="s">
        <v>166</v>
      </c>
      <c r="B888" s="322" t="s">
        <v>364</v>
      </c>
      <c r="C888" s="285" t="s">
        <v>599</v>
      </c>
      <c r="D888" s="289"/>
    </row>
    <row r="889" spans="1:4" x14ac:dyDescent="0.25">
      <c r="A889" s="321" t="s">
        <v>166</v>
      </c>
      <c r="B889" s="322" t="s">
        <v>363</v>
      </c>
      <c r="C889" s="285" t="s">
        <v>599</v>
      </c>
      <c r="D889" s="289"/>
    </row>
    <row r="890" spans="1:4" ht="15.75" thickBot="1" x14ac:dyDescent="0.3">
      <c r="A890" s="324" t="s">
        <v>166</v>
      </c>
      <c r="B890" s="325" t="s">
        <v>362</v>
      </c>
      <c r="C890" s="326" t="s">
        <v>599</v>
      </c>
      <c r="D890" s="289"/>
    </row>
    <row r="891" spans="1:4" ht="15.75" thickTop="1" x14ac:dyDescent="0.25">
      <c r="A891" s="305" t="s">
        <v>168</v>
      </c>
      <c r="B891" s="306" t="s">
        <v>538</v>
      </c>
      <c r="C891" s="343">
        <v>480261</v>
      </c>
      <c r="D891" s="289"/>
    </row>
    <row r="892" spans="1:4" x14ac:dyDescent="0.25">
      <c r="A892" s="292" t="s">
        <v>168</v>
      </c>
      <c r="B892" s="293" t="s">
        <v>538</v>
      </c>
      <c r="C892" s="296">
        <v>480262</v>
      </c>
      <c r="D892" s="289"/>
    </row>
    <row r="893" spans="1:4" x14ac:dyDescent="0.25">
      <c r="A893" s="292" t="s">
        <v>168</v>
      </c>
      <c r="B893" s="293" t="s">
        <v>538</v>
      </c>
      <c r="C893" s="296">
        <v>480269</v>
      </c>
      <c r="D893" s="289"/>
    </row>
    <row r="894" spans="1:4" x14ac:dyDescent="0.25">
      <c r="A894" s="321" t="s">
        <v>168</v>
      </c>
      <c r="B894" s="322" t="s">
        <v>540</v>
      </c>
      <c r="C894" s="285" t="s">
        <v>613</v>
      </c>
      <c r="D894" s="289"/>
    </row>
    <row r="895" spans="1:4" x14ac:dyDescent="0.25">
      <c r="A895" s="290" t="s">
        <v>168</v>
      </c>
      <c r="B895" s="291" t="s">
        <v>540</v>
      </c>
      <c r="C895" s="329" t="s">
        <v>614</v>
      </c>
      <c r="D895" s="289"/>
    </row>
    <row r="896" spans="1:4" x14ac:dyDescent="0.25">
      <c r="A896" s="290" t="s">
        <v>168</v>
      </c>
      <c r="B896" s="291" t="s">
        <v>540</v>
      </c>
      <c r="C896" s="329" t="s">
        <v>615</v>
      </c>
      <c r="D896" s="289"/>
    </row>
    <row r="897" spans="1:4" x14ac:dyDescent="0.25">
      <c r="A897" s="290" t="s">
        <v>168</v>
      </c>
      <c r="B897" s="291" t="s">
        <v>364</v>
      </c>
      <c r="C897" s="329" t="s">
        <v>613</v>
      </c>
      <c r="D897" s="289"/>
    </row>
    <row r="898" spans="1:4" x14ac:dyDescent="0.25">
      <c r="A898" s="290" t="s">
        <v>168</v>
      </c>
      <c r="B898" s="291" t="s">
        <v>364</v>
      </c>
      <c r="C898" s="329" t="s">
        <v>614</v>
      </c>
      <c r="D898" s="289"/>
    </row>
    <row r="899" spans="1:4" x14ac:dyDescent="0.25">
      <c r="A899" s="317" t="s">
        <v>168</v>
      </c>
      <c r="B899" s="318" t="s">
        <v>364</v>
      </c>
      <c r="C899" s="319" t="s">
        <v>615</v>
      </c>
      <c r="D899" s="289"/>
    </row>
    <row r="900" spans="1:4" x14ac:dyDescent="0.25">
      <c r="A900" s="290" t="s">
        <v>168</v>
      </c>
      <c r="B900" s="318" t="s">
        <v>363</v>
      </c>
      <c r="C900" s="319">
        <v>480261</v>
      </c>
      <c r="D900" s="289"/>
    </row>
    <row r="901" spans="1:4" x14ac:dyDescent="0.25">
      <c r="A901" s="290" t="s">
        <v>168</v>
      </c>
      <c r="B901" s="318" t="s">
        <v>363</v>
      </c>
      <c r="C901" s="319">
        <v>480262</v>
      </c>
      <c r="D901" s="289"/>
    </row>
    <row r="902" spans="1:4" x14ac:dyDescent="0.25">
      <c r="A902" s="317" t="s">
        <v>168</v>
      </c>
      <c r="B902" s="318" t="s">
        <v>363</v>
      </c>
      <c r="C902" s="319">
        <v>480269</v>
      </c>
      <c r="D902" s="289"/>
    </row>
    <row r="903" spans="1:4" x14ac:dyDescent="0.25">
      <c r="A903" s="290" t="s">
        <v>168</v>
      </c>
      <c r="B903" s="318" t="s">
        <v>362</v>
      </c>
      <c r="C903" s="319">
        <v>480261</v>
      </c>
      <c r="D903" s="289"/>
    </row>
    <row r="904" spans="1:4" x14ac:dyDescent="0.25">
      <c r="A904" s="290" t="s">
        <v>168</v>
      </c>
      <c r="B904" s="318" t="s">
        <v>362</v>
      </c>
      <c r="C904" s="319">
        <v>480262</v>
      </c>
      <c r="D904" s="289"/>
    </row>
    <row r="905" spans="1:4" ht="15.75" thickBot="1" x14ac:dyDescent="0.3">
      <c r="A905" s="324" t="s">
        <v>168</v>
      </c>
      <c r="B905" s="325" t="s">
        <v>362</v>
      </c>
      <c r="C905" s="326">
        <v>480269</v>
      </c>
      <c r="D905" s="289"/>
    </row>
    <row r="906" spans="1:4" ht="15.75" thickTop="1" x14ac:dyDescent="0.25">
      <c r="A906" s="305" t="s">
        <v>170</v>
      </c>
      <c r="B906" s="306" t="s">
        <v>538</v>
      </c>
      <c r="C906" s="343">
        <v>480210</v>
      </c>
      <c r="D906" s="289"/>
    </row>
    <row r="907" spans="1:4" x14ac:dyDescent="0.25">
      <c r="A907" s="292" t="s">
        <v>170</v>
      </c>
      <c r="B907" s="293" t="s">
        <v>538</v>
      </c>
      <c r="C907" s="296">
        <v>480220</v>
      </c>
      <c r="D907" s="289"/>
    </row>
    <row r="908" spans="1:4" x14ac:dyDescent="0.25">
      <c r="A908" s="292" t="s">
        <v>170</v>
      </c>
      <c r="B908" s="293" t="s">
        <v>538</v>
      </c>
      <c r="C908" s="296">
        <v>480254</v>
      </c>
      <c r="D908" s="289"/>
    </row>
    <row r="909" spans="1:4" x14ac:dyDescent="0.25">
      <c r="A909" s="292" t="s">
        <v>170</v>
      </c>
      <c r="B909" s="293" t="s">
        <v>538</v>
      </c>
      <c r="C909" s="296">
        <v>480255</v>
      </c>
      <c r="D909" s="289"/>
    </row>
    <row r="910" spans="1:4" x14ac:dyDescent="0.25">
      <c r="A910" s="292" t="s">
        <v>170</v>
      </c>
      <c r="B910" s="293" t="s">
        <v>538</v>
      </c>
      <c r="C910" s="296">
        <v>480256</v>
      </c>
      <c r="D910" s="289"/>
    </row>
    <row r="911" spans="1:4" x14ac:dyDescent="0.25">
      <c r="A911" s="292" t="s">
        <v>170</v>
      </c>
      <c r="B911" s="293" t="s">
        <v>538</v>
      </c>
      <c r="C911" s="296">
        <v>480257</v>
      </c>
      <c r="D911" s="289"/>
    </row>
    <row r="912" spans="1:4" x14ac:dyDescent="0.25">
      <c r="A912" s="292" t="s">
        <v>170</v>
      </c>
      <c r="B912" s="293" t="s">
        <v>538</v>
      </c>
      <c r="C912" s="296">
        <v>480258</v>
      </c>
      <c r="D912" s="289"/>
    </row>
    <row r="913" spans="1:4" x14ac:dyDescent="0.25">
      <c r="A913" s="287" t="s">
        <v>170</v>
      </c>
      <c r="B913" s="288" t="s">
        <v>540</v>
      </c>
      <c r="C913" s="316" t="s">
        <v>606</v>
      </c>
      <c r="D913" s="289"/>
    </row>
    <row r="914" spans="1:4" x14ac:dyDescent="0.25">
      <c r="A914" s="290" t="s">
        <v>170</v>
      </c>
      <c r="B914" s="291" t="s">
        <v>540</v>
      </c>
      <c r="C914" s="329" t="s">
        <v>607</v>
      </c>
      <c r="D914" s="289"/>
    </row>
    <row r="915" spans="1:4" x14ac:dyDescent="0.25">
      <c r="A915" s="290" t="s">
        <v>170</v>
      </c>
      <c r="B915" s="291" t="s">
        <v>540</v>
      </c>
      <c r="C915" s="329" t="s">
        <v>608</v>
      </c>
      <c r="D915" s="289"/>
    </row>
    <row r="916" spans="1:4" x14ac:dyDescent="0.25">
      <c r="A916" s="290" t="s">
        <v>170</v>
      </c>
      <c r="B916" s="291" t="s">
        <v>540</v>
      </c>
      <c r="C916" s="329" t="s">
        <v>609</v>
      </c>
      <c r="D916" s="289"/>
    </row>
    <row r="917" spans="1:4" x14ac:dyDescent="0.25">
      <c r="A917" s="290" t="s">
        <v>170</v>
      </c>
      <c r="B917" s="291" t="s">
        <v>540</v>
      </c>
      <c r="C917" s="329" t="s">
        <v>610</v>
      </c>
      <c r="D917" s="289"/>
    </row>
    <row r="918" spans="1:4" x14ac:dyDescent="0.25">
      <c r="A918" s="290" t="s">
        <v>170</v>
      </c>
      <c r="B918" s="291" t="s">
        <v>540</v>
      </c>
      <c r="C918" s="329" t="s">
        <v>611</v>
      </c>
      <c r="D918" s="289"/>
    </row>
    <row r="919" spans="1:4" x14ac:dyDescent="0.25">
      <c r="A919" s="290" t="s">
        <v>170</v>
      </c>
      <c r="B919" s="291" t="s">
        <v>540</v>
      </c>
      <c r="C919" s="329" t="s">
        <v>612</v>
      </c>
      <c r="D919" s="289"/>
    </row>
    <row r="920" spans="1:4" x14ac:dyDescent="0.25">
      <c r="A920" s="290" t="s">
        <v>170</v>
      </c>
      <c r="B920" s="291" t="s">
        <v>364</v>
      </c>
      <c r="C920" s="329" t="s">
        <v>606</v>
      </c>
      <c r="D920" s="289"/>
    </row>
    <row r="921" spans="1:4" x14ac:dyDescent="0.25">
      <c r="A921" s="290" t="s">
        <v>170</v>
      </c>
      <c r="B921" s="291" t="s">
        <v>364</v>
      </c>
      <c r="C921" s="329" t="s">
        <v>607</v>
      </c>
      <c r="D921" s="289"/>
    </row>
    <row r="922" spans="1:4" x14ac:dyDescent="0.25">
      <c r="A922" s="290" t="s">
        <v>170</v>
      </c>
      <c r="B922" s="291" t="s">
        <v>364</v>
      </c>
      <c r="C922" s="329" t="s">
        <v>608</v>
      </c>
      <c r="D922" s="289"/>
    </row>
    <row r="923" spans="1:4" x14ac:dyDescent="0.25">
      <c r="A923" s="290" t="s">
        <v>170</v>
      </c>
      <c r="B923" s="291" t="s">
        <v>364</v>
      </c>
      <c r="C923" s="329" t="s">
        <v>609</v>
      </c>
      <c r="D923" s="289"/>
    </row>
    <row r="924" spans="1:4" x14ac:dyDescent="0.25">
      <c r="A924" s="290" t="s">
        <v>170</v>
      </c>
      <c r="B924" s="291" t="s">
        <v>364</v>
      </c>
      <c r="C924" s="329" t="s">
        <v>610</v>
      </c>
      <c r="D924" s="289"/>
    </row>
    <row r="925" spans="1:4" x14ac:dyDescent="0.25">
      <c r="A925" s="290" t="s">
        <v>170</v>
      </c>
      <c r="B925" s="291" t="s">
        <v>364</v>
      </c>
      <c r="C925" s="329" t="s">
        <v>611</v>
      </c>
      <c r="D925" s="289"/>
    </row>
    <row r="926" spans="1:4" x14ac:dyDescent="0.25">
      <c r="A926" s="317" t="s">
        <v>170</v>
      </c>
      <c r="B926" s="318" t="s">
        <v>364</v>
      </c>
      <c r="C926" s="319" t="s">
        <v>612</v>
      </c>
      <c r="D926" s="289"/>
    </row>
    <row r="927" spans="1:4" x14ac:dyDescent="0.25">
      <c r="A927" s="290" t="s">
        <v>170</v>
      </c>
      <c r="B927" s="291" t="s">
        <v>363</v>
      </c>
      <c r="C927" s="329">
        <v>480210</v>
      </c>
      <c r="D927" s="289"/>
    </row>
    <row r="928" spans="1:4" x14ac:dyDescent="0.25">
      <c r="A928" s="317" t="s">
        <v>170</v>
      </c>
      <c r="B928" s="318" t="s">
        <v>363</v>
      </c>
      <c r="C928" s="319">
        <v>480220</v>
      </c>
      <c r="D928" s="289"/>
    </row>
    <row r="929" spans="1:4" x14ac:dyDescent="0.25">
      <c r="A929" s="290" t="s">
        <v>170</v>
      </c>
      <c r="B929" s="291" t="s">
        <v>363</v>
      </c>
      <c r="C929" s="329">
        <v>480254</v>
      </c>
      <c r="D929" s="289"/>
    </row>
    <row r="930" spans="1:4" x14ac:dyDescent="0.25">
      <c r="A930" s="317" t="s">
        <v>170</v>
      </c>
      <c r="B930" s="318" t="s">
        <v>363</v>
      </c>
      <c r="C930" s="319">
        <v>480255</v>
      </c>
      <c r="D930" s="289"/>
    </row>
    <row r="931" spans="1:4" x14ac:dyDescent="0.25">
      <c r="A931" s="290" t="s">
        <v>170</v>
      </c>
      <c r="B931" s="291" t="s">
        <v>363</v>
      </c>
      <c r="C931" s="329">
        <v>480256</v>
      </c>
      <c r="D931" s="289"/>
    </row>
    <row r="932" spans="1:4" x14ac:dyDescent="0.25">
      <c r="A932" s="317" t="s">
        <v>170</v>
      </c>
      <c r="B932" s="318" t="s">
        <v>363</v>
      </c>
      <c r="C932" s="319">
        <v>480257</v>
      </c>
      <c r="D932" s="289"/>
    </row>
    <row r="933" spans="1:4" x14ac:dyDescent="0.25">
      <c r="A933" s="290" t="s">
        <v>170</v>
      </c>
      <c r="B933" s="291" t="s">
        <v>363</v>
      </c>
      <c r="C933" s="329">
        <v>480258</v>
      </c>
      <c r="D933" s="289"/>
    </row>
    <row r="934" spans="1:4" x14ac:dyDescent="0.25">
      <c r="A934" s="290" t="s">
        <v>170</v>
      </c>
      <c r="B934" s="291" t="s">
        <v>362</v>
      </c>
      <c r="C934" s="329">
        <v>480210</v>
      </c>
      <c r="D934" s="289"/>
    </row>
    <row r="935" spans="1:4" x14ac:dyDescent="0.25">
      <c r="A935" s="317" t="s">
        <v>170</v>
      </c>
      <c r="B935" s="291" t="s">
        <v>362</v>
      </c>
      <c r="C935" s="319">
        <v>480220</v>
      </c>
      <c r="D935" s="289"/>
    </row>
    <row r="936" spans="1:4" x14ac:dyDescent="0.25">
      <c r="A936" s="290" t="s">
        <v>170</v>
      </c>
      <c r="B936" s="291" t="s">
        <v>362</v>
      </c>
      <c r="C936" s="329">
        <v>480254</v>
      </c>
      <c r="D936" s="289"/>
    </row>
    <row r="937" spans="1:4" x14ac:dyDescent="0.25">
      <c r="A937" s="317" t="s">
        <v>170</v>
      </c>
      <c r="B937" s="291" t="s">
        <v>362</v>
      </c>
      <c r="C937" s="319">
        <v>480255</v>
      </c>
      <c r="D937" s="289"/>
    </row>
    <row r="938" spans="1:4" x14ac:dyDescent="0.25">
      <c r="A938" s="290" t="s">
        <v>170</v>
      </c>
      <c r="B938" s="291" t="s">
        <v>362</v>
      </c>
      <c r="C938" s="329">
        <v>480256</v>
      </c>
      <c r="D938" s="289"/>
    </row>
    <row r="939" spans="1:4" x14ac:dyDescent="0.25">
      <c r="A939" s="317" t="s">
        <v>170</v>
      </c>
      <c r="B939" s="291" t="s">
        <v>362</v>
      </c>
      <c r="C939" s="319">
        <v>480257</v>
      </c>
      <c r="D939" s="289"/>
    </row>
    <row r="940" spans="1:4" ht="15.75" thickBot="1" x14ac:dyDescent="0.3">
      <c r="A940" s="324" t="s">
        <v>170</v>
      </c>
      <c r="B940" s="325" t="s">
        <v>362</v>
      </c>
      <c r="C940" s="326">
        <v>480258</v>
      </c>
      <c r="D940" s="289"/>
    </row>
    <row r="941" spans="1:4" ht="15.75" thickTop="1" x14ac:dyDescent="0.25">
      <c r="A941" s="345" t="s">
        <v>172</v>
      </c>
      <c r="B941" s="335" t="s">
        <v>538</v>
      </c>
      <c r="C941" s="343">
        <v>4809</v>
      </c>
      <c r="D941" s="289"/>
    </row>
    <row r="942" spans="1:4" x14ac:dyDescent="0.25">
      <c r="A942" s="287" t="s">
        <v>172</v>
      </c>
      <c r="B942" s="322" t="s">
        <v>538</v>
      </c>
      <c r="C942" s="296">
        <v>481013</v>
      </c>
      <c r="D942" s="289"/>
    </row>
    <row r="943" spans="1:4" x14ac:dyDescent="0.25">
      <c r="A943" s="287" t="s">
        <v>172</v>
      </c>
      <c r="B943" s="322" t="s">
        <v>538</v>
      </c>
      <c r="C943" s="296">
        <v>481014</v>
      </c>
      <c r="D943" s="289"/>
    </row>
    <row r="944" spans="1:4" x14ac:dyDescent="0.25">
      <c r="A944" s="287" t="s">
        <v>172</v>
      </c>
      <c r="B944" s="322" t="s">
        <v>538</v>
      </c>
      <c r="C944" s="296">
        <v>481019</v>
      </c>
      <c r="D944" s="289"/>
    </row>
    <row r="945" spans="1:4" x14ac:dyDescent="0.25">
      <c r="A945" s="287" t="s">
        <v>172</v>
      </c>
      <c r="B945" s="322" t="s">
        <v>538</v>
      </c>
      <c r="C945" s="296">
        <v>481022</v>
      </c>
      <c r="D945" s="289"/>
    </row>
    <row r="946" spans="1:4" x14ac:dyDescent="0.25">
      <c r="A946" s="287" t="s">
        <v>172</v>
      </c>
      <c r="B946" s="322" t="s">
        <v>538</v>
      </c>
      <c r="C946" s="296">
        <v>481029</v>
      </c>
      <c r="D946" s="289"/>
    </row>
    <row r="947" spans="1:4" x14ac:dyDescent="0.25">
      <c r="A947" s="287" t="s">
        <v>172</v>
      </c>
      <c r="B947" s="288" t="s">
        <v>540</v>
      </c>
      <c r="C947" s="316">
        <v>4809</v>
      </c>
      <c r="D947" s="289"/>
    </row>
    <row r="948" spans="1:4" x14ac:dyDescent="0.25">
      <c r="A948" s="290" t="s">
        <v>172</v>
      </c>
      <c r="B948" s="291" t="s">
        <v>540</v>
      </c>
      <c r="C948" s="329" t="s">
        <v>616</v>
      </c>
      <c r="D948" s="289"/>
    </row>
    <row r="949" spans="1:4" x14ac:dyDescent="0.25">
      <c r="A949" s="290" t="s">
        <v>172</v>
      </c>
      <c r="B949" s="291" t="s">
        <v>540</v>
      </c>
      <c r="C949" s="329" t="s">
        <v>617</v>
      </c>
      <c r="D949" s="289"/>
    </row>
    <row r="950" spans="1:4" x14ac:dyDescent="0.25">
      <c r="A950" s="290" t="s">
        <v>172</v>
      </c>
      <c r="B950" s="291" t="s">
        <v>540</v>
      </c>
      <c r="C950" s="329" t="s">
        <v>618</v>
      </c>
      <c r="D950" s="289"/>
    </row>
    <row r="951" spans="1:4" x14ac:dyDescent="0.25">
      <c r="A951" s="290" t="s">
        <v>172</v>
      </c>
      <c r="B951" s="291" t="s">
        <v>540</v>
      </c>
      <c r="C951" s="329" t="s">
        <v>619</v>
      </c>
      <c r="D951" s="289"/>
    </row>
    <row r="952" spans="1:4" x14ac:dyDescent="0.25">
      <c r="A952" s="290" t="s">
        <v>172</v>
      </c>
      <c r="B952" s="291" t="s">
        <v>540</v>
      </c>
      <c r="C952" s="329" t="s">
        <v>620</v>
      </c>
      <c r="D952" s="289"/>
    </row>
    <row r="953" spans="1:4" x14ac:dyDescent="0.25">
      <c r="A953" s="290" t="s">
        <v>172</v>
      </c>
      <c r="B953" s="291" t="s">
        <v>364</v>
      </c>
      <c r="C953" s="329">
        <v>4809</v>
      </c>
      <c r="D953" s="289"/>
    </row>
    <row r="954" spans="1:4" x14ac:dyDescent="0.25">
      <c r="A954" s="290" t="s">
        <v>172</v>
      </c>
      <c r="B954" s="291" t="s">
        <v>364</v>
      </c>
      <c r="C954" s="329" t="s">
        <v>616</v>
      </c>
      <c r="D954" s="289"/>
    </row>
    <row r="955" spans="1:4" x14ac:dyDescent="0.25">
      <c r="A955" s="290" t="s">
        <v>172</v>
      </c>
      <c r="B955" s="291" t="s">
        <v>364</v>
      </c>
      <c r="C955" s="329" t="s">
        <v>617</v>
      </c>
      <c r="D955" s="289"/>
    </row>
    <row r="956" spans="1:4" x14ac:dyDescent="0.25">
      <c r="A956" s="290" t="s">
        <v>172</v>
      </c>
      <c r="B956" s="291" t="s">
        <v>364</v>
      </c>
      <c r="C956" s="329" t="s">
        <v>618</v>
      </c>
      <c r="D956" s="289"/>
    </row>
    <row r="957" spans="1:4" x14ac:dyDescent="0.25">
      <c r="A957" s="290" t="s">
        <v>172</v>
      </c>
      <c r="B957" s="291" t="s">
        <v>364</v>
      </c>
      <c r="C957" s="329" t="s">
        <v>619</v>
      </c>
      <c r="D957" s="289"/>
    </row>
    <row r="958" spans="1:4" x14ac:dyDescent="0.25">
      <c r="A958" s="317" t="s">
        <v>172</v>
      </c>
      <c r="B958" s="318" t="s">
        <v>364</v>
      </c>
      <c r="C958" s="319" t="s">
        <v>620</v>
      </c>
      <c r="D958" s="289"/>
    </row>
    <row r="959" spans="1:4" x14ac:dyDescent="0.25">
      <c r="A959" s="290" t="s">
        <v>172</v>
      </c>
      <c r="B959" s="318" t="s">
        <v>363</v>
      </c>
      <c r="C959" s="319">
        <v>4809</v>
      </c>
      <c r="D959" s="289"/>
    </row>
    <row r="960" spans="1:4" x14ac:dyDescent="0.25">
      <c r="A960" s="317" t="s">
        <v>172</v>
      </c>
      <c r="B960" s="318" t="s">
        <v>363</v>
      </c>
      <c r="C960" s="319">
        <v>481013</v>
      </c>
      <c r="D960" s="289"/>
    </row>
    <row r="961" spans="1:4" x14ac:dyDescent="0.25">
      <c r="A961" s="290" t="s">
        <v>172</v>
      </c>
      <c r="B961" s="318" t="s">
        <v>363</v>
      </c>
      <c r="C961" s="319">
        <v>481014</v>
      </c>
      <c r="D961" s="289"/>
    </row>
    <row r="962" spans="1:4" x14ac:dyDescent="0.25">
      <c r="A962" s="317" t="s">
        <v>172</v>
      </c>
      <c r="B962" s="318" t="s">
        <v>363</v>
      </c>
      <c r="C962" s="319">
        <v>481019</v>
      </c>
      <c r="D962" s="289"/>
    </row>
    <row r="963" spans="1:4" x14ac:dyDescent="0.25">
      <c r="A963" s="290" t="s">
        <v>172</v>
      </c>
      <c r="B963" s="318" t="s">
        <v>363</v>
      </c>
      <c r="C963" s="319">
        <v>481022</v>
      </c>
      <c r="D963" s="289"/>
    </row>
    <row r="964" spans="1:4" x14ac:dyDescent="0.25">
      <c r="A964" s="317" t="s">
        <v>172</v>
      </c>
      <c r="B964" s="318" t="s">
        <v>363</v>
      </c>
      <c r="C964" s="319">
        <v>481029</v>
      </c>
      <c r="D964" s="289"/>
    </row>
    <row r="965" spans="1:4" x14ac:dyDescent="0.25">
      <c r="A965" s="290" t="s">
        <v>172</v>
      </c>
      <c r="B965" s="318" t="s">
        <v>362</v>
      </c>
      <c r="C965" s="319">
        <v>4809</v>
      </c>
      <c r="D965" s="289"/>
    </row>
    <row r="966" spans="1:4" x14ac:dyDescent="0.25">
      <c r="A966" s="317" t="s">
        <v>172</v>
      </c>
      <c r="B966" s="318" t="s">
        <v>362</v>
      </c>
      <c r="C966" s="319">
        <v>481013</v>
      </c>
      <c r="D966" s="289"/>
    </row>
    <row r="967" spans="1:4" x14ac:dyDescent="0.25">
      <c r="A967" s="290" t="s">
        <v>172</v>
      </c>
      <c r="B967" s="318" t="s">
        <v>362</v>
      </c>
      <c r="C967" s="319">
        <v>481014</v>
      </c>
      <c r="D967" s="289"/>
    </row>
    <row r="968" spans="1:4" x14ac:dyDescent="0.25">
      <c r="A968" s="317" t="s">
        <v>172</v>
      </c>
      <c r="B968" s="318" t="s">
        <v>362</v>
      </c>
      <c r="C968" s="319">
        <v>481019</v>
      </c>
      <c r="D968" s="289"/>
    </row>
    <row r="969" spans="1:4" x14ac:dyDescent="0.25">
      <c r="A969" s="290" t="s">
        <v>172</v>
      </c>
      <c r="B969" s="318" t="s">
        <v>362</v>
      </c>
      <c r="C969" s="319">
        <v>481022</v>
      </c>
      <c r="D969" s="289"/>
    </row>
    <row r="970" spans="1:4" ht="15.75" thickBot="1" x14ac:dyDescent="0.3">
      <c r="A970" s="324" t="s">
        <v>172</v>
      </c>
      <c r="B970" s="325" t="s">
        <v>362</v>
      </c>
      <c r="C970" s="326">
        <v>481029</v>
      </c>
      <c r="D970" s="289"/>
    </row>
    <row r="971" spans="1:4" ht="15.75" thickTop="1" x14ac:dyDescent="0.25">
      <c r="A971" s="334">
        <v>12.2</v>
      </c>
      <c r="B971" s="335" t="s">
        <v>538</v>
      </c>
      <c r="C971" s="336">
        <v>4803</v>
      </c>
      <c r="D971" s="289"/>
    </row>
    <row r="972" spans="1:4" x14ac:dyDescent="0.25">
      <c r="A972" s="287">
        <v>12.2</v>
      </c>
      <c r="B972" s="288" t="s">
        <v>540</v>
      </c>
      <c r="C972" s="316" t="s">
        <v>600</v>
      </c>
      <c r="D972" s="289"/>
    </row>
    <row r="973" spans="1:4" x14ac:dyDescent="0.25">
      <c r="A973" s="321">
        <v>12.2</v>
      </c>
      <c r="B973" s="322" t="s">
        <v>364</v>
      </c>
      <c r="C973" s="323" t="s">
        <v>600</v>
      </c>
      <c r="D973" s="289"/>
    </row>
    <row r="974" spans="1:4" x14ac:dyDescent="0.25">
      <c r="A974" s="287">
        <v>12.2</v>
      </c>
      <c r="B974" s="288" t="s">
        <v>363</v>
      </c>
      <c r="C974" s="316" t="s">
        <v>600</v>
      </c>
      <c r="D974" s="289"/>
    </row>
    <row r="975" spans="1:4" ht="15.75" thickBot="1" x14ac:dyDescent="0.3">
      <c r="A975" s="332">
        <v>12.2</v>
      </c>
      <c r="B975" s="333" t="s">
        <v>362</v>
      </c>
      <c r="C975" s="341" t="s">
        <v>600</v>
      </c>
      <c r="D975" s="289"/>
    </row>
    <row r="976" spans="1:4" ht="15.75" thickTop="1" x14ac:dyDescent="0.25">
      <c r="A976" s="334">
        <v>12.3</v>
      </c>
      <c r="B976" s="335" t="s">
        <v>538</v>
      </c>
      <c r="C976" s="343">
        <v>480411</v>
      </c>
      <c r="D976" s="289"/>
    </row>
    <row r="977" spans="1:4" x14ac:dyDescent="0.25">
      <c r="A977" s="321">
        <v>12.3</v>
      </c>
      <c r="B977" s="322" t="s">
        <v>538</v>
      </c>
      <c r="C977" s="296">
        <v>480419</v>
      </c>
      <c r="D977" s="289"/>
    </row>
    <row r="978" spans="1:4" x14ac:dyDescent="0.25">
      <c r="A978" s="321">
        <v>12.3</v>
      </c>
      <c r="B978" s="322" t="s">
        <v>538</v>
      </c>
      <c r="C978" s="296">
        <v>480421</v>
      </c>
      <c r="D978" s="289"/>
    </row>
    <row r="979" spans="1:4" x14ac:dyDescent="0.25">
      <c r="A979" s="321">
        <v>12.3</v>
      </c>
      <c r="B979" s="322" t="s">
        <v>538</v>
      </c>
      <c r="C979" s="296">
        <v>480429</v>
      </c>
      <c r="D979" s="289"/>
    </row>
    <row r="980" spans="1:4" x14ac:dyDescent="0.25">
      <c r="A980" s="321">
        <v>12.3</v>
      </c>
      <c r="B980" s="322" t="s">
        <v>538</v>
      </c>
      <c r="C980" s="296">
        <v>480431</v>
      </c>
      <c r="D980" s="289"/>
    </row>
    <row r="981" spans="1:4" x14ac:dyDescent="0.25">
      <c r="A981" s="321">
        <v>12.3</v>
      </c>
      <c r="B981" s="322" t="s">
        <v>538</v>
      </c>
      <c r="C981" s="296">
        <v>480439</v>
      </c>
      <c r="D981" s="289"/>
    </row>
    <row r="982" spans="1:4" x14ac:dyDescent="0.25">
      <c r="A982" s="321">
        <v>12.3</v>
      </c>
      <c r="B982" s="322" t="s">
        <v>538</v>
      </c>
      <c r="C982" s="296">
        <v>480442</v>
      </c>
      <c r="D982" s="289"/>
    </row>
    <row r="983" spans="1:4" x14ac:dyDescent="0.25">
      <c r="A983" s="321">
        <v>12.3</v>
      </c>
      <c r="B983" s="322" t="s">
        <v>538</v>
      </c>
      <c r="C983" s="296">
        <v>480449</v>
      </c>
      <c r="D983" s="289"/>
    </row>
    <row r="984" spans="1:4" x14ac:dyDescent="0.25">
      <c r="A984" s="321">
        <v>12.3</v>
      </c>
      <c r="B984" s="322" t="s">
        <v>538</v>
      </c>
      <c r="C984" s="296">
        <v>480451</v>
      </c>
      <c r="D984" s="289"/>
    </row>
    <row r="985" spans="1:4" x14ac:dyDescent="0.25">
      <c r="A985" s="321">
        <v>12.3</v>
      </c>
      <c r="B985" s="322" t="s">
        <v>538</v>
      </c>
      <c r="C985" s="296">
        <v>480452</v>
      </c>
      <c r="D985" s="289"/>
    </row>
    <row r="986" spans="1:4" x14ac:dyDescent="0.25">
      <c r="A986" s="321">
        <v>12.3</v>
      </c>
      <c r="B986" s="322" t="s">
        <v>538</v>
      </c>
      <c r="C986" s="296">
        <v>480459</v>
      </c>
      <c r="D986" s="289"/>
    </row>
    <row r="987" spans="1:4" x14ac:dyDescent="0.25">
      <c r="A987" s="321">
        <v>12.3</v>
      </c>
      <c r="B987" s="322" t="s">
        <v>538</v>
      </c>
      <c r="C987" s="296">
        <v>480511</v>
      </c>
      <c r="D987" s="289"/>
    </row>
    <row r="988" spans="1:4" x14ac:dyDescent="0.25">
      <c r="A988" s="321">
        <v>12.3</v>
      </c>
      <c r="B988" s="322" t="s">
        <v>538</v>
      </c>
      <c r="C988" s="296">
        <v>480512</v>
      </c>
      <c r="D988" s="289"/>
    </row>
    <row r="989" spans="1:4" x14ac:dyDescent="0.25">
      <c r="A989" s="321">
        <v>12.3</v>
      </c>
      <c r="B989" s="322" t="s">
        <v>538</v>
      </c>
      <c r="C989" s="296">
        <v>480519</v>
      </c>
      <c r="D989" s="289"/>
    </row>
    <row r="990" spans="1:4" x14ac:dyDescent="0.25">
      <c r="A990" s="321">
        <v>12.3</v>
      </c>
      <c r="B990" s="322" t="s">
        <v>538</v>
      </c>
      <c r="C990" s="296">
        <v>480524</v>
      </c>
      <c r="D990" s="289"/>
    </row>
    <row r="991" spans="1:4" x14ac:dyDescent="0.25">
      <c r="A991" s="321">
        <v>12.3</v>
      </c>
      <c r="B991" s="322" t="s">
        <v>538</v>
      </c>
      <c r="C991" s="296">
        <v>480525</v>
      </c>
      <c r="D991" s="289"/>
    </row>
    <row r="992" spans="1:4" x14ac:dyDescent="0.25">
      <c r="A992" s="321">
        <v>12.3</v>
      </c>
      <c r="B992" s="322" t="s">
        <v>538</v>
      </c>
      <c r="C992" s="296">
        <v>480530</v>
      </c>
      <c r="D992" s="289"/>
    </row>
    <row r="993" spans="1:4" x14ac:dyDescent="0.25">
      <c r="A993" s="321">
        <v>12.3</v>
      </c>
      <c r="B993" s="322" t="s">
        <v>538</v>
      </c>
      <c r="C993" s="296">
        <v>480591</v>
      </c>
      <c r="D993" s="289"/>
    </row>
    <row r="994" spans="1:4" x14ac:dyDescent="0.25">
      <c r="A994" s="321">
        <v>12.3</v>
      </c>
      <c r="B994" s="322" t="s">
        <v>538</v>
      </c>
      <c r="C994" s="296">
        <v>480592</v>
      </c>
      <c r="D994" s="289"/>
    </row>
    <row r="995" spans="1:4" x14ac:dyDescent="0.25">
      <c r="A995" s="321">
        <v>12.3</v>
      </c>
      <c r="B995" s="322" t="s">
        <v>538</v>
      </c>
      <c r="C995" s="296">
        <v>480593</v>
      </c>
      <c r="D995" s="289"/>
    </row>
    <row r="996" spans="1:4" x14ac:dyDescent="0.25">
      <c r="A996" s="321">
        <v>12.3</v>
      </c>
      <c r="B996" s="322" t="s">
        <v>538</v>
      </c>
      <c r="C996" s="296">
        <v>480610</v>
      </c>
      <c r="D996" s="289"/>
    </row>
    <row r="997" spans="1:4" x14ac:dyDescent="0.25">
      <c r="A997" s="321">
        <v>12.3</v>
      </c>
      <c r="B997" s="322" t="s">
        <v>538</v>
      </c>
      <c r="C997" s="296">
        <v>480620</v>
      </c>
      <c r="D997" s="289"/>
    </row>
    <row r="998" spans="1:4" x14ac:dyDescent="0.25">
      <c r="A998" s="321">
        <v>12.3</v>
      </c>
      <c r="B998" s="322" t="s">
        <v>538</v>
      </c>
      <c r="C998" s="296">
        <v>480640</v>
      </c>
      <c r="D998" s="289"/>
    </row>
    <row r="999" spans="1:4" x14ac:dyDescent="0.25">
      <c r="A999" s="321">
        <v>12.3</v>
      </c>
      <c r="B999" s="322" t="s">
        <v>538</v>
      </c>
      <c r="C999" s="296">
        <v>4808</v>
      </c>
      <c r="D999" s="289"/>
    </row>
    <row r="1000" spans="1:4" x14ac:dyDescent="0.25">
      <c r="A1000" s="321">
        <v>12.3</v>
      </c>
      <c r="B1000" s="322" t="s">
        <v>538</v>
      </c>
      <c r="C1000" s="296">
        <v>481031</v>
      </c>
      <c r="D1000" s="289"/>
    </row>
    <row r="1001" spans="1:4" x14ac:dyDescent="0.25">
      <c r="A1001" s="321">
        <v>12.3</v>
      </c>
      <c r="B1001" s="322" t="s">
        <v>538</v>
      </c>
      <c r="C1001" s="296">
        <v>481032</v>
      </c>
      <c r="D1001" s="289"/>
    </row>
    <row r="1002" spans="1:4" x14ac:dyDescent="0.25">
      <c r="A1002" s="321">
        <v>12.3</v>
      </c>
      <c r="B1002" s="322" t="s">
        <v>538</v>
      </c>
      <c r="C1002" s="296">
        <v>481039</v>
      </c>
      <c r="D1002" s="289"/>
    </row>
    <row r="1003" spans="1:4" x14ac:dyDescent="0.25">
      <c r="A1003" s="321">
        <v>12.3</v>
      </c>
      <c r="B1003" s="322" t="s">
        <v>538</v>
      </c>
      <c r="C1003" s="296">
        <v>481092</v>
      </c>
      <c r="D1003" s="289"/>
    </row>
    <row r="1004" spans="1:4" x14ac:dyDescent="0.25">
      <c r="A1004" s="321">
        <v>12.3</v>
      </c>
      <c r="B1004" s="322" t="s">
        <v>538</v>
      </c>
      <c r="C1004" s="296">
        <v>481099</v>
      </c>
      <c r="D1004" s="289"/>
    </row>
    <row r="1005" spans="1:4" x14ac:dyDescent="0.25">
      <c r="A1005" s="321">
        <v>12.3</v>
      </c>
      <c r="B1005" s="322" t="s">
        <v>538</v>
      </c>
      <c r="C1005" s="296">
        <v>481151</v>
      </c>
      <c r="D1005" s="289"/>
    </row>
    <row r="1006" spans="1:4" x14ac:dyDescent="0.25">
      <c r="A1006" s="321">
        <v>12.3</v>
      </c>
      <c r="B1006" s="322" t="s">
        <v>538</v>
      </c>
      <c r="C1006" s="323">
        <v>481159</v>
      </c>
      <c r="D1006" s="289"/>
    </row>
    <row r="1007" spans="1:4" x14ac:dyDescent="0.25">
      <c r="A1007" s="287">
        <v>12.3</v>
      </c>
      <c r="B1007" s="288" t="s">
        <v>540</v>
      </c>
      <c r="C1007" s="316">
        <v>480411</v>
      </c>
      <c r="D1007" s="289"/>
    </row>
    <row r="1008" spans="1:4" x14ac:dyDescent="0.25">
      <c r="A1008" s="321">
        <v>12.3</v>
      </c>
      <c r="B1008" s="322" t="s">
        <v>540</v>
      </c>
      <c r="C1008" s="285">
        <v>480419</v>
      </c>
      <c r="D1008" s="289"/>
    </row>
    <row r="1009" spans="1:4" x14ac:dyDescent="0.25">
      <c r="A1009" s="321">
        <v>12.3</v>
      </c>
      <c r="B1009" s="322" t="s">
        <v>540</v>
      </c>
      <c r="C1009" s="285">
        <v>480421</v>
      </c>
      <c r="D1009" s="289"/>
    </row>
    <row r="1010" spans="1:4" x14ac:dyDescent="0.25">
      <c r="A1010" s="321">
        <v>12.3</v>
      </c>
      <c r="B1010" s="322" t="s">
        <v>540</v>
      </c>
      <c r="C1010" s="285">
        <v>480429</v>
      </c>
      <c r="D1010" s="289"/>
    </row>
    <row r="1011" spans="1:4" x14ac:dyDescent="0.25">
      <c r="A1011" s="321">
        <v>12.3</v>
      </c>
      <c r="B1011" s="322" t="s">
        <v>540</v>
      </c>
      <c r="C1011" s="285">
        <v>480431</v>
      </c>
      <c r="D1011" s="289"/>
    </row>
    <row r="1012" spans="1:4" x14ac:dyDescent="0.25">
      <c r="A1012" s="321">
        <v>12.3</v>
      </c>
      <c r="B1012" s="322" t="s">
        <v>540</v>
      </c>
      <c r="C1012" s="285">
        <v>480439</v>
      </c>
      <c r="D1012" s="289"/>
    </row>
    <row r="1013" spans="1:4" x14ac:dyDescent="0.25">
      <c r="A1013" s="321">
        <v>12.3</v>
      </c>
      <c r="B1013" s="322" t="s">
        <v>540</v>
      </c>
      <c r="C1013" s="285">
        <v>480442</v>
      </c>
      <c r="D1013" s="289"/>
    </row>
    <row r="1014" spans="1:4" x14ac:dyDescent="0.25">
      <c r="A1014" s="321">
        <v>12.3</v>
      </c>
      <c r="B1014" s="322" t="s">
        <v>540</v>
      </c>
      <c r="C1014" s="285">
        <v>480449</v>
      </c>
      <c r="D1014" s="289"/>
    </row>
    <row r="1015" spans="1:4" x14ac:dyDescent="0.25">
      <c r="A1015" s="321">
        <v>12.3</v>
      </c>
      <c r="B1015" s="322" t="s">
        <v>540</v>
      </c>
      <c r="C1015" s="285">
        <v>480451</v>
      </c>
      <c r="D1015" s="289"/>
    </row>
    <row r="1016" spans="1:4" x14ac:dyDescent="0.25">
      <c r="A1016" s="321">
        <v>12.3</v>
      </c>
      <c r="B1016" s="322" t="s">
        <v>540</v>
      </c>
      <c r="C1016" s="285">
        <v>480452</v>
      </c>
      <c r="D1016" s="289"/>
    </row>
    <row r="1017" spans="1:4" x14ac:dyDescent="0.25">
      <c r="A1017" s="321">
        <v>12.3</v>
      </c>
      <c r="B1017" s="322" t="s">
        <v>540</v>
      </c>
      <c r="C1017" s="285">
        <v>480459</v>
      </c>
      <c r="D1017" s="289"/>
    </row>
    <row r="1018" spans="1:4" x14ac:dyDescent="0.25">
      <c r="A1018" s="321">
        <v>12.3</v>
      </c>
      <c r="B1018" s="322" t="s">
        <v>540</v>
      </c>
      <c r="C1018" s="285">
        <v>480511</v>
      </c>
      <c r="D1018" s="289"/>
    </row>
    <row r="1019" spans="1:4" x14ac:dyDescent="0.25">
      <c r="A1019" s="321">
        <v>12.3</v>
      </c>
      <c r="B1019" s="322" t="s">
        <v>540</v>
      </c>
      <c r="C1019" s="285">
        <v>480512</v>
      </c>
      <c r="D1019" s="289"/>
    </row>
    <row r="1020" spans="1:4" x14ac:dyDescent="0.25">
      <c r="A1020" s="321">
        <v>12.3</v>
      </c>
      <c r="B1020" s="322" t="s">
        <v>540</v>
      </c>
      <c r="C1020" s="285">
        <v>480519</v>
      </c>
      <c r="D1020" s="289"/>
    </row>
    <row r="1021" spans="1:4" x14ac:dyDescent="0.25">
      <c r="A1021" s="321">
        <v>12.3</v>
      </c>
      <c r="B1021" s="322" t="s">
        <v>540</v>
      </c>
      <c r="C1021" s="285">
        <v>480524</v>
      </c>
      <c r="D1021" s="289"/>
    </row>
    <row r="1022" spans="1:4" x14ac:dyDescent="0.25">
      <c r="A1022" s="321">
        <v>12.3</v>
      </c>
      <c r="B1022" s="322" t="s">
        <v>540</v>
      </c>
      <c r="C1022" s="285">
        <v>480525</v>
      </c>
      <c r="D1022" s="289"/>
    </row>
    <row r="1023" spans="1:4" x14ac:dyDescent="0.25">
      <c r="A1023" s="321">
        <v>12.3</v>
      </c>
      <c r="B1023" s="322" t="s">
        <v>540</v>
      </c>
      <c r="C1023" s="285">
        <v>480530</v>
      </c>
      <c r="D1023" s="289"/>
    </row>
    <row r="1024" spans="1:4" x14ac:dyDescent="0.25">
      <c r="A1024" s="321">
        <v>12.3</v>
      </c>
      <c r="B1024" s="322" t="s">
        <v>540</v>
      </c>
      <c r="C1024" s="285">
        <v>480591</v>
      </c>
      <c r="D1024" s="289"/>
    </row>
    <row r="1025" spans="1:4" x14ac:dyDescent="0.25">
      <c r="A1025" s="321">
        <v>12.3</v>
      </c>
      <c r="B1025" s="322" t="s">
        <v>540</v>
      </c>
      <c r="C1025" s="285">
        <v>480592</v>
      </c>
      <c r="D1025" s="289"/>
    </row>
    <row r="1026" spans="1:4" x14ac:dyDescent="0.25">
      <c r="A1026" s="321">
        <v>12.3</v>
      </c>
      <c r="B1026" s="322" t="s">
        <v>540</v>
      </c>
      <c r="C1026" s="285">
        <v>480593</v>
      </c>
      <c r="D1026" s="289"/>
    </row>
    <row r="1027" spans="1:4" x14ac:dyDescent="0.25">
      <c r="A1027" s="321">
        <v>12.3</v>
      </c>
      <c r="B1027" s="322" t="s">
        <v>540</v>
      </c>
      <c r="C1027" s="285">
        <v>480610</v>
      </c>
      <c r="D1027" s="289"/>
    </row>
    <row r="1028" spans="1:4" x14ac:dyDescent="0.25">
      <c r="A1028" s="321">
        <v>12.3</v>
      </c>
      <c r="B1028" s="322" t="s">
        <v>540</v>
      </c>
      <c r="C1028" s="285">
        <v>480620</v>
      </c>
      <c r="D1028" s="289"/>
    </row>
    <row r="1029" spans="1:4" x14ac:dyDescent="0.25">
      <c r="A1029" s="321">
        <v>12.3</v>
      </c>
      <c r="B1029" s="322" t="s">
        <v>540</v>
      </c>
      <c r="C1029" s="285">
        <v>480640</v>
      </c>
      <c r="D1029" s="289"/>
    </row>
    <row r="1030" spans="1:4" x14ac:dyDescent="0.25">
      <c r="A1030" s="321">
        <v>12.3</v>
      </c>
      <c r="B1030" s="322" t="s">
        <v>540</v>
      </c>
      <c r="C1030" s="285">
        <v>4808</v>
      </c>
      <c r="D1030" s="289"/>
    </row>
    <row r="1031" spans="1:4" x14ac:dyDescent="0.25">
      <c r="A1031" s="321">
        <v>12.3</v>
      </c>
      <c r="B1031" s="322" t="s">
        <v>540</v>
      </c>
      <c r="C1031" s="285">
        <v>481031</v>
      </c>
      <c r="D1031" s="289"/>
    </row>
    <row r="1032" spans="1:4" x14ac:dyDescent="0.25">
      <c r="A1032" s="321">
        <v>12.3</v>
      </c>
      <c r="B1032" s="322" t="s">
        <v>540</v>
      </c>
      <c r="C1032" s="285">
        <v>481032</v>
      </c>
      <c r="D1032" s="289"/>
    </row>
    <row r="1033" spans="1:4" x14ac:dyDescent="0.25">
      <c r="A1033" s="321">
        <v>12.3</v>
      </c>
      <c r="B1033" s="322" t="s">
        <v>540</v>
      </c>
      <c r="C1033" s="285">
        <v>481039</v>
      </c>
      <c r="D1033" s="289"/>
    </row>
    <row r="1034" spans="1:4" x14ac:dyDescent="0.25">
      <c r="A1034" s="321">
        <v>12.3</v>
      </c>
      <c r="B1034" s="322" t="s">
        <v>540</v>
      </c>
      <c r="C1034" s="285">
        <v>481092</v>
      </c>
      <c r="D1034" s="289"/>
    </row>
    <row r="1035" spans="1:4" x14ac:dyDescent="0.25">
      <c r="A1035" s="321">
        <v>12.3</v>
      </c>
      <c r="B1035" s="322" t="s">
        <v>540</v>
      </c>
      <c r="C1035" s="285">
        <v>481099</v>
      </c>
      <c r="D1035" s="289"/>
    </row>
    <row r="1036" spans="1:4" x14ac:dyDescent="0.25">
      <c r="A1036" s="321">
        <v>12.3</v>
      </c>
      <c r="B1036" s="322" t="s">
        <v>540</v>
      </c>
      <c r="C1036" s="285">
        <v>481151</v>
      </c>
      <c r="D1036" s="289"/>
    </row>
    <row r="1037" spans="1:4" x14ac:dyDescent="0.25">
      <c r="A1037" s="321">
        <v>12.3</v>
      </c>
      <c r="B1037" s="322" t="s">
        <v>540</v>
      </c>
      <c r="C1037" s="285">
        <v>481159</v>
      </c>
      <c r="D1037" s="289"/>
    </row>
    <row r="1038" spans="1:4" x14ac:dyDescent="0.25">
      <c r="A1038" s="321">
        <v>12.3</v>
      </c>
      <c r="B1038" s="322" t="s">
        <v>364</v>
      </c>
      <c r="C1038" s="285">
        <v>480411</v>
      </c>
      <c r="D1038" s="289"/>
    </row>
    <row r="1039" spans="1:4" x14ac:dyDescent="0.25">
      <c r="A1039" s="321">
        <v>12.3</v>
      </c>
      <c r="B1039" s="322" t="s">
        <v>364</v>
      </c>
      <c r="C1039" s="285">
        <v>480419</v>
      </c>
      <c r="D1039" s="289"/>
    </row>
    <row r="1040" spans="1:4" x14ac:dyDescent="0.25">
      <c r="A1040" s="321">
        <v>12.3</v>
      </c>
      <c r="B1040" s="322" t="s">
        <v>364</v>
      </c>
      <c r="C1040" s="285">
        <v>480421</v>
      </c>
      <c r="D1040" s="289"/>
    </row>
    <row r="1041" spans="1:4" x14ac:dyDescent="0.25">
      <c r="A1041" s="321">
        <v>12.3</v>
      </c>
      <c r="B1041" s="322" t="s">
        <v>364</v>
      </c>
      <c r="C1041" s="285">
        <v>480429</v>
      </c>
      <c r="D1041" s="289"/>
    </row>
    <row r="1042" spans="1:4" x14ac:dyDescent="0.25">
      <c r="A1042" s="321">
        <v>12.3</v>
      </c>
      <c r="B1042" s="322" t="s">
        <v>364</v>
      </c>
      <c r="C1042" s="285">
        <v>480431</v>
      </c>
      <c r="D1042" s="289"/>
    </row>
    <row r="1043" spans="1:4" x14ac:dyDescent="0.25">
      <c r="A1043" s="321">
        <v>12.3</v>
      </c>
      <c r="B1043" s="322" t="s">
        <v>364</v>
      </c>
      <c r="C1043" s="285">
        <v>480439</v>
      </c>
      <c r="D1043" s="289"/>
    </row>
    <row r="1044" spans="1:4" x14ac:dyDescent="0.25">
      <c r="A1044" s="321">
        <v>12.3</v>
      </c>
      <c r="B1044" s="322" t="s">
        <v>364</v>
      </c>
      <c r="C1044" s="285">
        <v>480442</v>
      </c>
      <c r="D1044" s="289"/>
    </row>
    <row r="1045" spans="1:4" x14ac:dyDescent="0.25">
      <c r="A1045" s="321">
        <v>12.3</v>
      </c>
      <c r="B1045" s="322" t="s">
        <v>364</v>
      </c>
      <c r="C1045" s="285">
        <v>480449</v>
      </c>
      <c r="D1045" s="289"/>
    </row>
    <row r="1046" spans="1:4" x14ac:dyDescent="0.25">
      <c r="A1046" s="321">
        <v>12.3</v>
      </c>
      <c r="B1046" s="322" t="s">
        <v>364</v>
      </c>
      <c r="C1046" s="285">
        <v>480451</v>
      </c>
      <c r="D1046" s="289"/>
    </row>
    <row r="1047" spans="1:4" x14ac:dyDescent="0.25">
      <c r="A1047" s="321">
        <v>12.3</v>
      </c>
      <c r="B1047" s="322" t="s">
        <v>364</v>
      </c>
      <c r="C1047" s="285">
        <v>480452</v>
      </c>
      <c r="D1047" s="289"/>
    </row>
    <row r="1048" spans="1:4" x14ac:dyDescent="0.25">
      <c r="A1048" s="321">
        <v>12.3</v>
      </c>
      <c r="B1048" s="322" t="s">
        <v>364</v>
      </c>
      <c r="C1048" s="285">
        <v>480459</v>
      </c>
      <c r="D1048" s="289"/>
    </row>
    <row r="1049" spans="1:4" x14ac:dyDescent="0.25">
      <c r="A1049" s="321">
        <v>12.3</v>
      </c>
      <c r="B1049" s="322" t="s">
        <v>364</v>
      </c>
      <c r="C1049" s="285">
        <v>480511</v>
      </c>
      <c r="D1049" s="289"/>
    </row>
    <row r="1050" spans="1:4" x14ac:dyDescent="0.25">
      <c r="A1050" s="321">
        <v>12.3</v>
      </c>
      <c r="B1050" s="322" t="s">
        <v>364</v>
      </c>
      <c r="C1050" s="285">
        <v>480512</v>
      </c>
      <c r="D1050" s="289"/>
    </row>
    <row r="1051" spans="1:4" x14ac:dyDescent="0.25">
      <c r="A1051" s="321">
        <v>12.3</v>
      </c>
      <c r="B1051" s="322" t="s">
        <v>364</v>
      </c>
      <c r="C1051" s="285">
        <v>480519</v>
      </c>
      <c r="D1051" s="289"/>
    </row>
    <row r="1052" spans="1:4" x14ac:dyDescent="0.25">
      <c r="A1052" s="321">
        <v>12.3</v>
      </c>
      <c r="B1052" s="322" t="s">
        <v>364</v>
      </c>
      <c r="C1052" s="285">
        <v>480524</v>
      </c>
      <c r="D1052" s="289"/>
    </row>
    <row r="1053" spans="1:4" x14ac:dyDescent="0.25">
      <c r="A1053" s="321">
        <v>12.3</v>
      </c>
      <c r="B1053" s="322" t="s">
        <v>364</v>
      </c>
      <c r="C1053" s="285">
        <v>480525</v>
      </c>
      <c r="D1053" s="289"/>
    </row>
    <row r="1054" spans="1:4" x14ac:dyDescent="0.25">
      <c r="A1054" s="321">
        <v>12.3</v>
      </c>
      <c r="B1054" s="322" t="s">
        <v>364</v>
      </c>
      <c r="C1054" s="285">
        <v>480530</v>
      </c>
      <c r="D1054" s="289"/>
    </row>
    <row r="1055" spans="1:4" x14ac:dyDescent="0.25">
      <c r="A1055" s="321">
        <v>12.3</v>
      </c>
      <c r="B1055" s="322" t="s">
        <v>364</v>
      </c>
      <c r="C1055" s="285">
        <v>480591</v>
      </c>
      <c r="D1055" s="289"/>
    </row>
    <row r="1056" spans="1:4" x14ac:dyDescent="0.25">
      <c r="A1056" s="321">
        <v>12.3</v>
      </c>
      <c r="B1056" s="322" t="s">
        <v>364</v>
      </c>
      <c r="C1056" s="285">
        <v>480592</v>
      </c>
      <c r="D1056" s="289"/>
    </row>
    <row r="1057" spans="1:4" x14ac:dyDescent="0.25">
      <c r="A1057" s="321">
        <v>12.3</v>
      </c>
      <c r="B1057" s="322" t="s">
        <v>364</v>
      </c>
      <c r="C1057" s="285">
        <v>480593</v>
      </c>
      <c r="D1057" s="289"/>
    </row>
    <row r="1058" spans="1:4" x14ac:dyDescent="0.25">
      <c r="A1058" s="321">
        <v>12.3</v>
      </c>
      <c r="B1058" s="322" t="s">
        <v>364</v>
      </c>
      <c r="C1058" s="285">
        <v>480610</v>
      </c>
      <c r="D1058" s="289"/>
    </row>
    <row r="1059" spans="1:4" x14ac:dyDescent="0.25">
      <c r="A1059" s="321">
        <v>12.3</v>
      </c>
      <c r="B1059" s="322" t="s">
        <v>364</v>
      </c>
      <c r="C1059" s="285">
        <v>480620</v>
      </c>
      <c r="D1059" s="289"/>
    </row>
    <row r="1060" spans="1:4" x14ac:dyDescent="0.25">
      <c r="A1060" s="321">
        <v>12.3</v>
      </c>
      <c r="B1060" s="322" t="s">
        <v>364</v>
      </c>
      <c r="C1060" s="285">
        <v>480640</v>
      </c>
      <c r="D1060" s="289"/>
    </row>
    <row r="1061" spans="1:4" x14ac:dyDescent="0.25">
      <c r="A1061" s="321">
        <v>12.3</v>
      </c>
      <c r="B1061" s="322" t="s">
        <v>364</v>
      </c>
      <c r="C1061" s="285">
        <v>4808</v>
      </c>
      <c r="D1061" s="289"/>
    </row>
    <row r="1062" spans="1:4" x14ac:dyDescent="0.25">
      <c r="A1062" s="292">
        <v>12.3</v>
      </c>
      <c r="B1062" s="293" t="s">
        <v>364</v>
      </c>
      <c r="C1062" s="285">
        <v>481031</v>
      </c>
      <c r="D1062" s="289"/>
    </row>
    <row r="1063" spans="1:4" x14ac:dyDescent="0.25">
      <c r="A1063" s="292">
        <v>12.3</v>
      </c>
      <c r="B1063" s="293" t="s">
        <v>364</v>
      </c>
      <c r="C1063" s="285">
        <v>481032</v>
      </c>
      <c r="D1063" s="289"/>
    </row>
    <row r="1064" spans="1:4" x14ac:dyDescent="0.25">
      <c r="A1064" s="292">
        <v>12.3</v>
      </c>
      <c r="B1064" s="293" t="s">
        <v>364</v>
      </c>
      <c r="C1064" s="285">
        <v>481039</v>
      </c>
      <c r="D1064" s="289"/>
    </row>
    <row r="1065" spans="1:4" x14ac:dyDescent="0.25">
      <c r="A1065" s="292">
        <v>12.3</v>
      </c>
      <c r="B1065" s="293" t="s">
        <v>364</v>
      </c>
      <c r="C1065" s="285">
        <v>481092</v>
      </c>
      <c r="D1065" s="289"/>
    </row>
    <row r="1066" spans="1:4" x14ac:dyDescent="0.25">
      <c r="A1066" s="292">
        <v>12.3</v>
      </c>
      <c r="B1066" s="293" t="s">
        <v>364</v>
      </c>
      <c r="C1066" s="285">
        <v>481099</v>
      </c>
      <c r="D1066" s="289"/>
    </row>
    <row r="1067" spans="1:4" x14ac:dyDescent="0.25">
      <c r="A1067" s="292">
        <v>12.3</v>
      </c>
      <c r="B1067" s="293" t="s">
        <v>364</v>
      </c>
      <c r="C1067" s="285">
        <v>481151</v>
      </c>
      <c r="D1067" s="289"/>
    </row>
    <row r="1068" spans="1:4" x14ac:dyDescent="0.25">
      <c r="A1068" s="292">
        <v>12.3</v>
      </c>
      <c r="B1068" s="293" t="s">
        <v>364</v>
      </c>
      <c r="C1068" s="285">
        <v>481159</v>
      </c>
      <c r="D1068" s="289"/>
    </row>
    <row r="1069" spans="1:4" x14ac:dyDescent="0.25">
      <c r="A1069" s="292">
        <v>12.3</v>
      </c>
      <c r="B1069" s="293" t="s">
        <v>363</v>
      </c>
      <c r="C1069" s="285">
        <v>480411</v>
      </c>
      <c r="D1069" s="289"/>
    </row>
    <row r="1070" spans="1:4" x14ac:dyDescent="0.25">
      <c r="A1070" s="292">
        <v>12.3</v>
      </c>
      <c r="B1070" s="293" t="s">
        <v>363</v>
      </c>
      <c r="C1070" s="285">
        <v>480419</v>
      </c>
      <c r="D1070" s="289"/>
    </row>
    <row r="1071" spans="1:4" x14ac:dyDescent="0.25">
      <c r="A1071" s="292">
        <v>12.3</v>
      </c>
      <c r="B1071" s="293" t="s">
        <v>363</v>
      </c>
      <c r="C1071" s="285">
        <v>480421</v>
      </c>
      <c r="D1071" s="289"/>
    </row>
    <row r="1072" spans="1:4" x14ac:dyDescent="0.25">
      <c r="A1072" s="292">
        <v>12.3</v>
      </c>
      <c r="B1072" s="293" t="s">
        <v>363</v>
      </c>
      <c r="C1072" s="285">
        <v>480429</v>
      </c>
      <c r="D1072" s="289"/>
    </row>
    <row r="1073" spans="1:4" x14ac:dyDescent="0.25">
      <c r="A1073" s="321">
        <v>12.3</v>
      </c>
      <c r="B1073" s="322" t="s">
        <v>363</v>
      </c>
      <c r="C1073" s="285">
        <v>480431</v>
      </c>
      <c r="D1073" s="289"/>
    </row>
    <row r="1074" spans="1:4" x14ac:dyDescent="0.25">
      <c r="A1074" s="321">
        <v>12.3</v>
      </c>
      <c r="B1074" s="322" t="s">
        <v>363</v>
      </c>
      <c r="C1074" s="285">
        <v>480439</v>
      </c>
      <c r="D1074" s="289"/>
    </row>
    <row r="1075" spans="1:4" x14ac:dyDescent="0.25">
      <c r="A1075" s="321">
        <v>12.3</v>
      </c>
      <c r="B1075" s="322" t="s">
        <v>363</v>
      </c>
      <c r="C1075" s="285">
        <v>480442</v>
      </c>
      <c r="D1075" s="289"/>
    </row>
    <row r="1076" spans="1:4" x14ac:dyDescent="0.25">
      <c r="A1076" s="321">
        <v>12.3</v>
      </c>
      <c r="B1076" s="322" t="s">
        <v>363</v>
      </c>
      <c r="C1076" s="285">
        <v>480449</v>
      </c>
      <c r="D1076" s="289"/>
    </row>
    <row r="1077" spans="1:4" x14ac:dyDescent="0.25">
      <c r="A1077" s="321">
        <v>12.3</v>
      </c>
      <c r="B1077" s="322" t="s">
        <v>363</v>
      </c>
      <c r="C1077" s="285">
        <v>480451</v>
      </c>
      <c r="D1077" s="289"/>
    </row>
    <row r="1078" spans="1:4" x14ac:dyDescent="0.25">
      <c r="A1078" s="321">
        <v>12.3</v>
      </c>
      <c r="B1078" s="322" t="s">
        <v>363</v>
      </c>
      <c r="C1078" s="285">
        <v>480452</v>
      </c>
      <c r="D1078" s="289"/>
    </row>
    <row r="1079" spans="1:4" x14ac:dyDescent="0.25">
      <c r="A1079" s="321">
        <v>12.3</v>
      </c>
      <c r="B1079" s="322" t="s">
        <v>363</v>
      </c>
      <c r="C1079" s="285">
        <v>480459</v>
      </c>
      <c r="D1079" s="289"/>
    </row>
    <row r="1080" spans="1:4" x14ac:dyDescent="0.25">
      <c r="A1080" s="321">
        <v>12.3</v>
      </c>
      <c r="B1080" s="322" t="s">
        <v>363</v>
      </c>
      <c r="C1080" s="285">
        <v>480511</v>
      </c>
      <c r="D1080" s="289"/>
    </row>
    <row r="1081" spans="1:4" x14ac:dyDescent="0.25">
      <c r="A1081" s="321">
        <v>12.3</v>
      </c>
      <c r="B1081" s="322" t="s">
        <v>363</v>
      </c>
      <c r="C1081" s="285">
        <v>480512</v>
      </c>
      <c r="D1081" s="289"/>
    </row>
    <row r="1082" spans="1:4" x14ac:dyDescent="0.25">
      <c r="A1082" s="321">
        <v>12.3</v>
      </c>
      <c r="B1082" s="322" t="s">
        <v>363</v>
      </c>
      <c r="C1082" s="285">
        <v>480519</v>
      </c>
      <c r="D1082" s="289"/>
    </row>
    <row r="1083" spans="1:4" x14ac:dyDescent="0.25">
      <c r="A1083" s="321">
        <v>12.3</v>
      </c>
      <c r="B1083" s="322" t="s">
        <v>363</v>
      </c>
      <c r="C1083" s="285">
        <v>480524</v>
      </c>
      <c r="D1083" s="289"/>
    </row>
    <row r="1084" spans="1:4" x14ac:dyDescent="0.25">
      <c r="A1084" s="321">
        <v>12.3</v>
      </c>
      <c r="B1084" s="322" t="s">
        <v>363</v>
      </c>
      <c r="C1084" s="285">
        <v>480525</v>
      </c>
      <c r="D1084" s="289"/>
    </row>
    <row r="1085" spans="1:4" x14ac:dyDescent="0.25">
      <c r="A1085" s="321">
        <v>12.3</v>
      </c>
      <c r="B1085" s="322" t="s">
        <v>363</v>
      </c>
      <c r="C1085" s="285">
        <v>480530</v>
      </c>
      <c r="D1085" s="289"/>
    </row>
    <row r="1086" spans="1:4" x14ac:dyDescent="0.25">
      <c r="A1086" s="321">
        <v>12.3</v>
      </c>
      <c r="B1086" s="322" t="s">
        <v>363</v>
      </c>
      <c r="C1086" s="285">
        <v>480591</v>
      </c>
      <c r="D1086" s="289"/>
    </row>
    <row r="1087" spans="1:4" x14ac:dyDescent="0.25">
      <c r="A1087" s="321">
        <v>12.3</v>
      </c>
      <c r="B1087" s="322" t="s">
        <v>363</v>
      </c>
      <c r="C1087" s="285">
        <v>480592</v>
      </c>
      <c r="D1087" s="289"/>
    </row>
    <row r="1088" spans="1:4" x14ac:dyDescent="0.25">
      <c r="A1088" s="321">
        <v>12.3</v>
      </c>
      <c r="B1088" s="322" t="s">
        <v>363</v>
      </c>
      <c r="C1088" s="285">
        <v>480593</v>
      </c>
      <c r="D1088" s="289"/>
    </row>
    <row r="1089" spans="1:4" x14ac:dyDescent="0.25">
      <c r="A1089" s="321">
        <v>12.3</v>
      </c>
      <c r="B1089" s="322" t="s">
        <v>363</v>
      </c>
      <c r="C1089" s="285">
        <v>480610</v>
      </c>
      <c r="D1089" s="289"/>
    </row>
    <row r="1090" spans="1:4" x14ac:dyDescent="0.25">
      <c r="A1090" s="321">
        <v>12.3</v>
      </c>
      <c r="B1090" s="322" t="s">
        <v>363</v>
      </c>
      <c r="C1090" s="285">
        <v>480620</v>
      </c>
      <c r="D1090" s="289"/>
    </row>
    <row r="1091" spans="1:4" x14ac:dyDescent="0.25">
      <c r="A1091" s="321">
        <v>12.3</v>
      </c>
      <c r="B1091" s="322" t="s">
        <v>363</v>
      </c>
      <c r="C1091" s="285">
        <v>480640</v>
      </c>
      <c r="D1091" s="289"/>
    </row>
    <row r="1092" spans="1:4" x14ac:dyDescent="0.25">
      <c r="A1092" s="321">
        <v>12.3</v>
      </c>
      <c r="B1092" s="322" t="s">
        <v>363</v>
      </c>
      <c r="C1092" s="285">
        <v>4808</v>
      </c>
      <c r="D1092" s="289"/>
    </row>
    <row r="1093" spans="1:4" x14ac:dyDescent="0.25">
      <c r="A1093" s="321">
        <v>12.3</v>
      </c>
      <c r="B1093" s="322" t="s">
        <v>363</v>
      </c>
      <c r="C1093" s="285">
        <v>481031</v>
      </c>
      <c r="D1093" s="289"/>
    </row>
    <row r="1094" spans="1:4" x14ac:dyDescent="0.25">
      <c r="A1094" s="321">
        <v>12.3</v>
      </c>
      <c r="B1094" s="322" t="s">
        <v>363</v>
      </c>
      <c r="C1094" s="285">
        <v>481032</v>
      </c>
      <c r="D1094" s="289"/>
    </row>
    <row r="1095" spans="1:4" x14ac:dyDescent="0.25">
      <c r="A1095" s="321">
        <v>12.3</v>
      </c>
      <c r="B1095" s="322" t="s">
        <v>363</v>
      </c>
      <c r="C1095" s="285">
        <v>481039</v>
      </c>
      <c r="D1095" s="289"/>
    </row>
    <row r="1096" spans="1:4" x14ac:dyDescent="0.25">
      <c r="A1096" s="321">
        <v>12.3</v>
      </c>
      <c r="B1096" s="322" t="s">
        <v>363</v>
      </c>
      <c r="C1096" s="285">
        <v>481092</v>
      </c>
      <c r="D1096" s="289"/>
    </row>
    <row r="1097" spans="1:4" x14ac:dyDescent="0.25">
      <c r="A1097" s="321">
        <v>12.3</v>
      </c>
      <c r="B1097" s="322" t="s">
        <v>363</v>
      </c>
      <c r="C1097" s="285">
        <v>481099</v>
      </c>
      <c r="D1097" s="289"/>
    </row>
    <row r="1098" spans="1:4" x14ac:dyDescent="0.25">
      <c r="A1098" s="321">
        <v>12.3</v>
      </c>
      <c r="B1098" s="322" t="s">
        <v>363</v>
      </c>
      <c r="C1098" s="285">
        <v>481151</v>
      </c>
      <c r="D1098" s="289"/>
    </row>
    <row r="1099" spans="1:4" x14ac:dyDescent="0.25">
      <c r="A1099" s="321">
        <v>12.3</v>
      </c>
      <c r="B1099" s="322" t="s">
        <v>363</v>
      </c>
      <c r="C1099" s="285">
        <v>481159</v>
      </c>
      <c r="D1099" s="289"/>
    </row>
    <row r="1100" spans="1:4" x14ac:dyDescent="0.25">
      <c r="A1100" s="292">
        <v>12.3</v>
      </c>
      <c r="B1100" s="293" t="s">
        <v>362</v>
      </c>
      <c r="C1100" s="285">
        <v>480411</v>
      </c>
      <c r="D1100" s="289"/>
    </row>
    <row r="1101" spans="1:4" x14ac:dyDescent="0.25">
      <c r="A1101" s="292">
        <v>12.3</v>
      </c>
      <c r="B1101" s="293" t="s">
        <v>362</v>
      </c>
      <c r="C1101" s="285">
        <v>480419</v>
      </c>
      <c r="D1101" s="289"/>
    </row>
    <row r="1102" spans="1:4" x14ac:dyDescent="0.25">
      <c r="A1102" s="292">
        <v>12.3</v>
      </c>
      <c r="B1102" s="293" t="s">
        <v>362</v>
      </c>
      <c r="C1102" s="285">
        <v>480421</v>
      </c>
      <c r="D1102" s="289"/>
    </row>
    <row r="1103" spans="1:4" x14ac:dyDescent="0.25">
      <c r="A1103" s="292">
        <v>12.3</v>
      </c>
      <c r="B1103" s="293" t="s">
        <v>362</v>
      </c>
      <c r="C1103" s="285">
        <v>480429</v>
      </c>
      <c r="D1103" s="289"/>
    </row>
    <row r="1104" spans="1:4" x14ac:dyDescent="0.25">
      <c r="A1104" s="321">
        <v>12.3</v>
      </c>
      <c r="B1104" s="293" t="s">
        <v>362</v>
      </c>
      <c r="C1104" s="285">
        <v>480431</v>
      </c>
      <c r="D1104" s="289"/>
    </row>
    <row r="1105" spans="1:4" x14ac:dyDescent="0.25">
      <c r="A1105" s="321">
        <v>12.3</v>
      </c>
      <c r="B1105" s="293" t="s">
        <v>362</v>
      </c>
      <c r="C1105" s="285">
        <v>480439</v>
      </c>
      <c r="D1105" s="289"/>
    </row>
    <row r="1106" spans="1:4" x14ac:dyDescent="0.25">
      <c r="A1106" s="321">
        <v>12.3</v>
      </c>
      <c r="B1106" s="293" t="s">
        <v>362</v>
      </c>
      <c r="C1106" s="285">
        <v>480442</v>
      </c>
      <c r="D1106" s="289"/>
    </row>
    <row r="1107" spans="1:4" x14ac:dyDescent="0.25">
      <c r="A1107" s="321">
        <v>12.3</v>
      </c>
      <c r="B1107" s="293" t="s">
        <v>362</v>
      </c>
      <c r="C1107" s="285">
        <v>480449</v>
      </c>
      <c r="D1107" s="289"/>
    </row>
    <row r="1108" spans="1:4" x14ac:dyDescent="0.25">
      <c r="A1108" s="321">
        <v>12.3</v>
      </c>
      <c r="B1108" s="293" t="s">
        <v>362</v>
      </c>
      <c r="C1108" s="285">
        <v>480451</v>
      </c>
      <c r="D1108" s="289"/>
    </row>
    <row r="1109" spans="1:4" x14ac:dyDescent="0.25">
      <c r="A1109" s="321">
        <v>12.3</v>
      </c>
      <c r="B1109" s="293" t="s">
        <v>362</v>
      </c>
      <c r="C1109" s="285">
        <v>480452</v>
      </c>
      <c r="D1109" s="289"/>
    </row>
    <row r="1110" spans="1:4" x14ac:dyDescent="0.25">
      <c r="A1110" s="321">
        <v>12.3</v>
      </c>
      <c r="B1110" s="293" t="s">
        <v>362</v>
      </c>
      <c r="C1110" s="285">
        <v>480459</v>
      </c>
      <c r="D1110" s="289"/>
    </row>
    <row r="1111" spans="1:4" x14ac:dyDescent="0.25">
      <c r="A1111" s="321">
        <v>12.3</v>
      </c>
      <c r="B1111" s="293" t="s">
        <v>362</v>
      </c>
      <c r="C1111" s="285">
        <v>480511</v>
      </c>
      <c r="D1111" s="289"/>
    </row>
    <row r="1112" spans="1:4" x14ac:dyDescent="0.25">
      <c r="A1112" s="321">
        <v>12.3</v>
      </c>
      <c r="B1112" s="293" t="s">
        <v>362</v>
      </c>
      <c r="C1112" s="285">
        <v>480512</v>
      </c>
      <c r="D1112" s="289"/>
    </row>
    <row r="1113" spans="1:4" x14ac:dyDescent="0.25">
      <c r="A1113" s="321">
        <v>12.3</v>
      </c>
      <c r="B1113" s="293" t="s">
        <v>362</v>
      </c>
      <c r="C1113" s="285">
        <v>480519</v>
      </c>
      <c r="D1113" s="289"/>
    </row>
    <row r="1114" spans="1:4" x14ac:dyDescent="0.25">
      <c r="A1114" s="321">
        <v>12.3</v>
      </c>
      <c r="B1114" s="293" t="s">
        <v>362</v>
      </c>
      <c r="C1114" s="285">
        <v>480524</v>
      </c>
      <c r="D1114" s="289"/>
    </row>
    <row r="1115" spans="1:4" x14ac:dyDescent="0.25">
      <c r="A1115" s="321">
        <v>12.3</v>
      </c>
      <c r="B1115" s="293" t="s">
        <v>362</v>
      </c>
      <c r="C1115" s="285">
        <v>480525</v>
      </c>
      <c r="D1115" s="289"/>
    </row>
    <row r="1116" spans="1:4" x14ac:dyDescent="0.25">
      <c r="A1116" s="321">
        <v>12.3</v>
      </c>
      <c r="B1116" s="293" t="s">
        <v>362</v>
      </c>
      <c r="C1116" s="285">
        <v>480530</v>
      </c>
      <c r="D1116" s="289"/>
    </row>
    <row r="1117" spans="1:4" x14ac:dyDescent="0.25">
      <c r="A1117" s="321">
        <v>12.3</v>
      </c>
      <c r="B1117" s="293" t="s">
        <v>362</v>
      </c>
      <c r="C1117" s="285">
        <v>480591</v>
      </c>
      <c r="D1117" s="289"/>
    </row>
    <row r="1118" spans="1:4" x14ac:dyDescent="0.25">
      <c r="A1118" s="321">
        <v>12.3</v>
      </c>
      <c r="B1118" s="293" t="s">
        <v>362</v>
      </c>
      <c r="C1118" s="285">
        <v>480592</v>
      </c>
      <c r="D1118" s="289"/>
    </row>
    <row r="1119" spans="1:4" x14ac:dyDescent="0.25">
      <c r="A1119" s="321">
        <v>12.3</v>
      </c>
      <c r="B1119" s="293" t="s">
        <v>362</v>
      </c>
      <c r="C1119" s="285">
        <v>480593</v>
      </c>
      <c r="D1119" s="289"/>
    </row>
    <row r="1120" spans="1:4" x14ac:dyDescent="0.25">
      <c r="A1120" s="321">
        <v>12.3</v>
      </c>
      <c r="B1120" s="293" t="s">
        <v>362</v>
      </c>
      <c r="C1120" s="285">
        <v>480610</v>
      </c>
      <c r="D1120" s="289"/>
    </row>
    <row r="1121" spans="1:4" x14ac:dyDescent="0.25">
      <c r="A1121" s="321">
        <v>12.3</v>
      </c>
      <c r="B1121" s="293" t="s">
        <v>362</v>
      </c>
      <c r="C1121" s="285">
        <v>480620</v>
      </c>
      <c r="D1121" s="289"/>
    </row>
    <row r="1122" spans="1:4" x14ac:dyDescent="0.25">
      <c r="A1122" s="321">
        <v>12.3</v>
      </c>
      <c r="B1122" s="293" t="s">
        <v>362</v>
      </c>
      <c r="C1122" s="285">
        <v>480640</v>
      </c>
      <c r="D1122" s="289"/>
    </row>
    <row r="1123" spans="1:4" x14ac:dyDescent="0.25">
      <c r="A1123" s="321">
        <v>12.3</v>
      </c>
      <c r="B1123" s="293" t="s">
        <v>362</v>
      </c>
      <c r="C1123" s="285">
        <v>4808</v>
      </c>
      <c r="D1123" s="289"/>
    </row>
    <row r="1124" spans="1:4" x14ac:dyDescent="0.25">
      <c r="A1124" s="321">
        <v>12.3</v>
      </c>
      <c r="B1124" s="293" t="s">
        <v>362</v>
      </c>
      <c r="C1124" s="285">
        <v>481031</v>
      </c>
      <c r="D1124" s="289"/>
    </row>
    <row r="1125" spans="1:4" x14ac:dyDescent="0.25">
      <c r="A1125" s="321">
        <v>12.3</v>
      </c>
      <c r="B1125" s="293" t="s">
        <v>362</v>
      </c>
      <c r="C1125" s="285">
        <v>481032</v>
      </c>
      <c r="D1125" s="289"/>
    </row>
    <row r="1126" spans="1:4" x14ac:dyDescent="0.25">
      <c r="A1126" s="321">
        <v>12.3</v>
      </c>
      <c r="B1126" s="293" t="s">
        <v>362</v>
      </c>
      <c r="C1126" s="285">
        <v>481039</v>
      </c>
      <c r="D1126" s="289"/>
    </row>
    <row r="1127" spans="1:4" x14ac:dyDescent="0.25">
      <c r="A1127" s="321">
        <v>12.3</v>
      </c>
      <c r="B1127" s="293" t="s">
        <v>362</v>
      </c>
      <c r="C1127" s="285">
        <v>481092</v>
      </c>
      <c r="D1127" s="289"/>
    </row>
    <row r="1128" spans="1:4" x14ac:dyDescent="0.25">
      <c r="A1128" s="321">
        <v>12.3</v>
      </c>
      <c r="B1128" s="293" t="s">
        <v>362</v>
      </c>
      <c r="C1128" s="285">
        <v>481099</v>
      </c>
      <c r="D1128" s="289"/>
    </row>
    <row r="1129" spans="1:4" x14ac:dyDescent="0.25">
      <c r="A1129" s="321">
        <v>12.3</v>
      </c>
      <c r="B1129" s="293" t="s">
        <v>362</v>
      </c>
      <c r="C1129" s="285">
        <v>481151</v>
      </c>
      <c r="D1129" s="289"/>
    </row>
    <row r="1130" spans="1:4" ht="15.75" thickBot="1" x14ac:dyDescent="0.3">
      <c r="A1130" s="332">
        <v>12.3</v>
      </c>
      <c r="B1130" s="333" t="s">
        <v>362</v>
      </c>
      <c r="C1130" s="346">
        <v>481159</v>
      </c>
      <c r="D1130" s="289"/>
    </row>
    <row r="1131" spans="1:4" ht="15.75" thickTop="1" x14ac:dyDescent="0.25">
      <c r="A1131" s="334" t="s">
        <v>176</v>
      </c>
      <c r="B1131" s="335" t="s">
        <v>538</v>
      </c>
      <c r="C1131" s="343">
        <v>480411</v>
      </c>
      <c r="D1131" s="289"/>
    </row>
    <row r="1132" spans="1:4" x14ac:dyDescent="0.25">
      <c r="A1132" s="321" t="s">
        <v>176</v>
      </c>
      <c r="B1132" s="322" t="s">
        <v>538</v>
      </c>
      <c r="C1132" s="296">
        <v>480419</v>
      </c>
      <c r="D1132" s="289"/>
    </row>
    <row r="1133" spans="1:4" x14ac:dyDescent="0.25">
      <c r="A1133" s="321" t="s">
        <v>176</v>
      </c>
      <c r="B1133" s="322" t="s">
        <v>538</v>
      </c>
      <c r="C1133" s="296">
        <v>480511</v>
      </c>
      <c r="D1133" s="289"/>
    </row>
    <row r="1134" spans="1:4" x14ac:dyDescent="0.25">
      <c r="A1134" s="321" t="s">
        <v>176</v>
      </c>
      <c r="B1134" s="322" t="s">
        <v>538</v>
      </c>
      <c r="C1134" s="296">
        <v>480512</v>
      </c>
      <c r="D1134" s="289"/>
    </row>
    <row r="1135" spans="1:4" x14ac:dyDescent="0.25">
      <c r="A1135" s="321" t="s">
        <v>176</v>
      </c>
      <c r="B1135" s="322" t="s">
        <v>538</v>
      </c>
      <c r="C1135" s="296">
        <v>480519</v>
      </c>
      <c r="D1135" s="289"/>
    </row>
    <row r="1136" spans="1:4" x14ac:dyDescent="0.25">
      <c r="A1136" s="321" t="s">
        <v>176</v>
      </c>
      <c r="B1136" s="322" t="s">
        <v>538</v>
      </c>
      <c r="C1136" s="296">
        <v>480524</v>
      </c>
      <c r="D1136" s="289"/>
    </row>
    <row r="1137" spans="1:4" x14ac:dyDescent="0.25">
      <c r="A1137" s="321" t="s">
        <v>176</v>
      </c>
      <c r="B1137" s="322" t="s">
        <v>538</v>
      </c>
      <c r="C1137" s="296">
        <v>480525</v>
      </c>
      <c r="D1137" s="289"/>
    </row>
    <row r="1138" spans="1:4" x14ac:dyDescent="0.25">
      <c r="A1138" s="321" t="s">
        <v>176</v>
      </c>
      <c r="B1138" s="322" t="s">
        <v>538</v>
      </c>
      <c r="C1138" s="323">
        <v>480591</v>
      </c>
      <c r="D1138" s="289"/>
    </row>
    <row r="1139" spans="1:4" x14ac:dyDescent="0.25">
      <c r="A1139" s="287" t="s">
        <v>176</v>
      </c>
      <c r="B1139" s="288" t="s">
        <v>540</v>
      </c>
      <c r="C1139" s="316">
        <v>480411</v>
      </c>
      <c r="D1139" s="289"/>
    </row>
    <row r="1140" spans="1:4" x14ac:dyDescent="0.25">
      <c r="A1140" s="290" t="s">
        <v>176</v>
      </c>
      <c r="B1140" s="291" t="s">
        <v>540</v>
      </c>
      <c r="C1140" s="329">
        <v>480419</v>
      </c>
      <c r="D1140" s="289"/>
    </row>
    <row r="1141" spans="1:4" x14ac:dyDescent="0.25">
      <c r="A1141" s="290" t="s">
        <v>176</v>
      </c>
      <c r="B1141" s="291" t="s">
        <v>540</v>
      </c>
      <c r="C1141" s="329">
        <v>480511</v>
      </c>
      <c r="D1141" s="289"/>
    </row>
    <row r="1142" spans="1:4" x14ac:dyDescent="0.25">
      <c r="A1142" s="290" t="s">
        <v>176</v>
      </c>
      <c r="B1142" s="291" t="s">
        <v>540</v>
      </c>
      <c r="C1142" s="329">
        <v>480512</v>
      </c>
      <c r="D1142" s="289"/>
    </row>
    <row r="1143" spans="1:4" x14ac:dyDescent="0.25">
      <c r="A1143" s="290" t="s">
        <v>176</v>
      </c>
      <c r="B1143" s="291" t="s">
        <v>540</v>
      </c>
      <c r="C1143" s="329">
        <v>480519</v>
      </c>
      <c r="D1143" s="289"/>
    </row>
    <row r="1144" spans="1:4" x14ac:dyDescent="0.25">
      <c r="A1144" s="290" t="s">
        <v>176</v>
      </c>
      <c r="B1144" s="291" t="s">
        <v>540</v>
      </c>
      <c r="C1144" s="329">
        <v>480524</v>
      </c>
      <c r="D1144" s="289"/>
    </row>
    <row r="1145" spans="1:4" x14ac:dyDescent="0.25">
      <c r="A1145" s="290" t="s">
        <v>176</v>
      </c>
      <c r="B1145" s="291" t="s">
        <v>540</v>
      </c>
      <c r="C1145" s="329">
        <v>480525</v>
      </c>
      <c r="D1145" s="289"/>
    </row>
    <row r="1146" spans="1:4" x14ac:dyDescent="0.25">
      <c r="A1146" s="290" t="s">
        <v>176</v>
      </c>
      <c r="B1146" s="291" t="s">
        <v>540</v>
      </c>
      <c r="C1146" s="329">
        <v>480591</v>
      </c>
      <c r="D1146" s="289"/>
    </row>
    <row r="1147" spans="1:4" x14ac:dyDescent="0.25">
      <c r="A1147" s="290" t="s">
        <v>176</v>
      </c>
      <c r="B1147" s="318" t="s">
        <v>364</v>
      </c>
      <c r="C1147" s="319">
        <v>480411</v>
      </c>
      <c r="D1147" s="289"/>
    </row>
    <row r="1148" spans="1:4" x14ac:dyDescent="0.25">
      <c r="A1148" s="317" t="s">
        <v>176</v>
      </c>
      <c r="B1148" s="318" t="s">
        <v>364</v>
      </c>
      <c r="C1148" s="319">
        <v>480419</v>
      </c>
      <c r="D1148" s="289"/>
    </row>
    <row r="1149" spans="1:4" x14ac:dyDescent="0.25">
      <c r="A1149" s="290" t="s">
        <v>176</v>
      </c>
      <c r="B1149" s="318" t="s">
        <v>364</v>
      </c>
      <c r="C1149" s="319">
        <v>480511</v>
      </c>
      <c r="D1149" s="289"/>
    </row>
    <row r="1150" spans="1:4" x14ac:dyDescent="0.25">
      <c r="A1150" s="317" t="s">
        <v>176</v>
      </c>
      <c r="B1150" s="318" t="s">
        <v>364</v>
      </c>
      <c r="C1150" s="319">
        <v>480512</v>
      </c>
      <c r="D1150" s="289"/>
    </row>
    <row r="1151" spans="1:4" x14ac:dyDescent="0.25">
      <c r="A1151" s="290" t="s">
        <v>176</v>
      </c>
      <c r="B1151" s="318" t="s">
        <v>364</v>
      </c>
      <c r="C1151" s="319">
        <v>480519</v>
      </c>
      <c r="D1151" s="289"/>
    </row>
    <row r="1152" spans="1:4" x14ac:dyDescent="0.25">
      <c r="A1152" s="317" t="s">
        <v>176</v>
      </c>
      <c r="B1152" s="318" t="s">
        <v>364</v>
      </c>
      <c r="C1152" s="319">
        <v>480524</v>
      </c>
      <c r="D1152" s="289"/>
    </row>
    <row r="1153" spans="1:4" x14ac:dyDescent="0.25">
      <c r="A1153" s="290" t="s">
        <v>176</v>
      </c>
      <c r="B1153" s="318" t="s">
        <v>364</v>
      </c>
      <c r="C1153" s="319">
        <v>480525</v>
      </c>
      <c r="D1153" s="289"/>
    </row>
    <row r="1154" spans="1:4" x14ac:dyDescent="0.25">
      <c r="A1154" s="317" t="s">
        <v>176</v>
      </c>
      <c r="B1154" s="318" t="s">
        <v>364</v>
      </c>
      <c r="C1154" s="319">
        <v>480591</v>
      </c>
      <c r="D1154" s="289"/>
    </row>
    <row r="1155" spans="1:4" x14ac:dyDescent="0.25">
      <c r="A1155" s="290" t="s">
        <v>176</v>
      </c>
      <c r="B1155" s="318" t="s">
        <v>363</v>
      </c>
      <c r="C1155" s="319">
        <v>480411</v>
      </c>
      <c r="D1155" s="289"/>
    </row>
    <row r="1156" spans="1:4" x14ac:dyDescent="0.25">
      <c r="A1156" s="317" t="s">
        <v>176</v>
      </c>
      <c r="B1156" s="318" t="s">
        <v>363</v>
      </c>
      <c r="C1156" s="319">
        <v>480419</v>
      </c>
      <c r="D1156" s="289"/>
    </row>
    <row r="1157" spans="1:4" x14ac:dyDescent="0.25">
      <c r="A1157" s="290" t="s">
        <v>176</v>
      </c>
      <c r="B1157" s="318" t="s">
        <v>363</v>
      </c>
      <c r="C1157" s="319">
        <v>480511</v>
      </c>
      <c r="D1157" s="289"/>
    </row>
    <row r="1158" spans="1:4" x14ac:dyDescent="0.25">
      <c r="A1158" s="317" t="s">
        <v>176</v>
      </c>
      <c r="B1158" s="318" t="s">
        <v>363</v>
      </c>
      <c r="C1158" s="319">
        <v>480512</v>
      </c>
      <c r="D1158" s="289"/>
    </row>
    <row r="1159" spans="1:4" x14ac:dyDescent="0.25">
      <c r="A1159" s="290" t="s">
        <v>176</v>
      </c>
      <c r="B1159" s="318" t="s">
        <v>363</v>
      </c>
      <c r="C1159" s="319">
        <v>480519</v>
      </c>
      <c r="D1159" s="289"/>
    </row>
    <row r="1160" spans="1:4" x14ac:dyDescent="0.25">
      <c r="A1160" s="317" t="s">
        <v>176</v>
      </c>
      <c r="B1160" s="318" t="s">
        <v>363</v>
      </c>
      <c r="C1160" s="319">
        <v>480524</v>
      </c>
      <c r="D1160" s="289"/>
    </row>
    <row r="1161" spans="1:4" x14ac:dyDescent="0.25">
      <c r="A1161" s="290" t="s">
        <v>176</v>
      </c>
      <c r="B1161" s="318" t="s">
        <v>363</v>
      </c>
      <c r="C1161" s="319">
        <v>480525</v>
      </c>
      <c r="D1161" s="289"/>
    </row>
    <row r="1162" spans="1:4" x14ac:dyDescent="0.25">
      <c r="A1162" s="317" t="s">
        <v>176</v>
      </c>
      <c r="B1162" s="318" t="s">
        <v>363</v>
      </c>
      <c r="C1162" s="319">
        <v>480591</v>
      </c>
      <c r="D1162" s="289"/>
    </row>
    <row r="1163" spans="1:4" x14ac:dyDescent="0.25">
      <c r="A1163" s="290" t="s">
        <v>176</v>
      </c>
      <c r="B1163" s="318" t="s">
        <v>362</v>
      </c>
      <c r="C1163" s="319">
        <v>480411</v>
      </c>
      <c r="D1163" s="289"/>
    </row>
    <row r="1164" spans="1:4" x14ac:dyDescent="0.25">
      <c r="A1164" s="317" t="s">
        <v>176</v>
      </c>
      <c r="B1164" s="318" t="s">
        <v>362</v>
      </c>
      <c r="C1164" s="319">
        <v>480419</v>
      </c>
      <c r="D1164" s="289"/>
    </row>
    <row r="1165" spans="1:4" x14ac:dyDescent="0.25">
      <c r="A1165" s="290" t="s">
        <v>176</v>
      </c>
      <c r="B1165" s="318" t="s">
        <v>362</v>
      </c>
      <c r="C1165" s="319">
        <v>480511</v>
      </c>
      <c r="D1165" s="289"/>
    </row>
    <row r="1166" spans="1:4" x14ac:dyDescent="0.25">
      <c r="A1166" s="317" t="s">
        <v>176</v>
      </c>
      <c r="B1166" s="318" t="s">
        <v>362</v>
      </c>
      <c r="C1166" s="319">
        <v>480512</v>
      </c>
      <c r="D1166" s="289"/>
    </row>
    <row r="1167" spans="1:4" x14ac:dyDescent="0.25">
      <c r="A1167" s="290" t="s">
        <v>176</v>
      </c>
      <c r="B1167" s="318" t="s">
        <v>362</v>
      </c>
      <c r="C1167" s="319">
        <v>480519</v>
      </c>
      <c r="D1167" s="289"/>
    </row>
    <row r="1168" spans="1:4" x14ac:dyDescent="0.25">
      <c r="A1168" s="317" t="s">
        <v>176</v>
      </c>
      <c r="B1168" s="318" t="s">
        <v>362</v>
      </c>
      <c r="C1168" s="319">
        <v>480524</v>
      </c>
      <c r="D1168" s="289"/>
    </row>
    <row r="1169" spans="1:4" x14ac:dyDescent="0.25">
      <c r="A1169" s="290" t="s">
        <v>176</v>
      </c>
      <c r="B1169" s="318" t="s">
        <v>362</v>
      </c>
      <c r="C1169" s="319">
        <v>480525</v>
      </c>
      <c r="D1169" s="289"/>
    </row>
    <row r="1170" spans="1:4" ht="15.75" thickBot="1" x14ac:dyDescent="0.3">
      <c r="A1170" s="317" t="s">
        <v>176</v>
      </c>
      <c r="B1170" s="318" t="s">
        <v>362</v>
      </c>
      <c r="C1170" s="319">
        <v>480591</v>
      </c>
      <c r="D1170" s="289"/>
    </row>
    <row r="1171" spans="1:4" ht="15.75" thickTop="1" x14ac:dyDescent="0.25">
      <c r="A1171" s="334" t="s">
        <v>178</v>
      </c>
      <c r="B1171" s="335" t="s">
        <v>538</v>
      </c>
      <c r="C1171" s="343">
        <v>480442</v>
      </c>
      <c r="D1171" s="289"/>
    </row>
    <row r="1172" spans="1:4" x14ac:dyDescent="0.25">
      <c r="A1172" s="321" t="s">
        <v>178</v>
      </c>
      <c r="B1172" s="322" t="s">
        <v>538</v>
      </c>
      <c r="C1172" s="296">
        <v>480449</v>
      </c>
      <c r="D1172" s="289"/>
    </row>
    <row r="1173" spans="1:4" x14ac:dyDescent="0.25">
      <c r="A1173" s="321" t="s">
        <v>178</v>
      </c>
      <c r="B1173" s="322" t="s">
        <v>538</v>
      </c>
      <c r="C1173" s="296">
        <v>480451</v>
      </c>
      <c r="D1173" s="289"/>
    </row>
    <row r="1174" spans="1:4" x14ac:dyDescent="0.25">
      <c r="A1174" s="321" t="s">
        <v>178</v>
      </c>
      <c r="B1174" s="322" t="s">
        <v>538</v>
      </c>
      <c r="C1174" s="296">
        <v>480452</v>
      </c>
      <c r="D1174" s="289"/>
    </row>
    <row r="1175" spans="1:4" x14ac:dyDescent="0.25">
      <c r="A1175" s="321" t="s">
        <v>178</v>
      </c>
      <c r="B1175" s="322" t="s">
        <v>538</v>
      </c>
      <c r="C1175" s="296">
        <v>480459</v>
      </c>
      <c r="D1175" s="289"/>
    </row>
    <row r="1176" spans="1:4" x14ac:dyDescent="0.25">
      <c r="A1176" s="321" t="s">
        <v>178</v>
      </c>
      <c r="B1176" s="322" t="s">
        <v>538</v>
      </c>
      <c r="C1176" s="296">
        <v>480592</v>
      </c>
      <c r="D1176" s="289"/>
    </row>
    <row r="1177" spans="1:4" x14ac:dyDescent="0.25">
      <c r="A1177" s="321" t="s">
        <v>178</v>
      </c>
      <c r="B1177" s="322" t="s">
        <v>538</v>
      </c>
      <c r="C1177" s="296">
        <v>481032</v>
      </c>
      <c r="D1177" s="289"/>
    </row>
    <row r="1178" spans="1:4" x14ac:dyDescent="0.25">
      <c r="A1178" s="321" t="s">
        <v>178</v>
      </c>
      <c r="B1178" s="322" t="s">
        <v>538</v>
      </c>
      <c r="C1178" s="296">
        <v>481039</v>
      </c>
      <c r="D1178" s="289"/>
    </row>
    <row r="1179" spans="1:4" x14ac:dyDescent="0.25">
      <c r="A1179" s="321" t="s">
        <v>178</v>
      </c>
      <c r="B1179" s="322" t="s">
        <v>538</v>
      </c>
      <c r="C1179" s="296">
        <v>481092</v>
      </c>
      <c r="D1179" s="289"/>
    </row>
    <row r="1180" spans="1:4" x14ac:dyDescent="0.25">
      <c r="A1180" s="321" t="s">
        <v>178</v>
      </c>
      <c r="B1180" s="322" t="s">
        <v>538</v>
      </c>
      <c r="C1180" s="296">
        <v>481151</v>
      </c>
      <c r="D1180" s="289"/>
    </row>
    <row r="1181" spans="1:4" x14ac:dyDescent="0.25">
      <c r="A1181" s="321" t="s">
        <v>178</v>
      </c>
      <c r="B1181" s="322" t="s">
        <v>538</v>
      </c>
      <c r="C1181" s="323">
        <v>481159</v>
      </c>
      <c r="D1181" s="289"/>
    </row>
    <row r="1182" spans="1:4" x14ac:dyDescent="0.25">
      <c r="A1182" s="287" t="s">
        <v>178</v>
      </c>
      <c r="B1182" s="288" t="s">
        <v>540</v>
      </c>
      <c r="C1182" s="316">
        <v>480442</v>
      </c>
      <c r="D1182" s="289"/>
    </row>
    <row r="1183" spans="1:4" x14ac:dyDescent="0.25">
      <c r="A1183" s="290" t="s">
        <v>178</v>
      </c>
      <c r="B1183" s="291" t="s">
        <v>540</v>
      </c>
      <c r="C1183" s="329">
        <v>480449</v>
      </c>
      <c r="D1183" s="289"/>
    </row>
    <row r="1184" spans="1:4" x14ac:dyDescent="0.25">
      <c r="A1184" s="290" t="s">
        <v>178</v>
      </c>
      <c r="B1184" s="291" t="s">
        <v>540</v>
      </c>
      <c r="C1184" s="329">
        <v>480451</v>
      </c>
      <c r="D1184" s="289"/>
    </row>
    <row r="1185" spans="1:4" x14ac:dyDescent="0.25">
      <c r="A1185" s="290" t="s">
        <v>178</v>
      </c>
      <c r="B1185" s="291" t="s">
        <v>540</v>
      </c>
      <c r="C1185" s="329">
        <v>480452</v>
      </c>
      <c r="D1185" s="289"/>
    </row>
    <row r="1186" spans="1:4" x14ac:dyDescent="0.25">
      <c r="A1186" s="290" t="s">
        <v>178</v>
      </c>
      <c r="B1186" s="291" t="s">
        <v>540</v>
      </c>
      <c r="C1186" s="329">
        <v>480459</v>
      </c>
      <c r="D1186" s="289"/>
    </row>
    <row r="1187" spans="1:4" x14ac:dyDescent="0.25">
      <c r="A1187" s="290" t="s">
        <v>178</v>
      </c>
      <c r="B1187" s="291" t="s">
        <v>540</v>
      </c>
      <c r="C1187" s="329">
        <v>480592</v>
      </c>
      <c r="D1187" s="289"/>
    </row>
    <row r="1188" spans="1:4" x14ac:dyDescent="0.25">
      <c r="A1188" s="290" t="s">
        <v>178</v>
      </c>
      <c r="B1188" s="291" t="s">
        <v>540</v>
      </c>
      <c r="C1188" s="329">
        <v>481032</v>
      </c>
      <c r="D1188" s="289"/>
    </row>
    <row r="1189" spans="1:4" x14ac:dyDescent="0.25">
      <c r="A1189" s="290" t="s">
        <v>178</v>
      </c>
      <c r="B1189" s="291" t="s">
        <v>540</v>
      </c>
      <c r="C1189" s="329">
        <v>481039</v>
      </c>
      <c r="D1189" s="289"/>
    </row>
    <row r="1190" spans="1:4" x14ac:dyDescent="0.25">
      <c r="A1190" s="290" t="s">
        <v>178</v>
      </c>
      <c r="B1190" s="291" t="s">
        <v>540</v>
      </c>
      <c r="C1190" s="329">
        <v>481092</v>
      </c>
      <c r="D1190" s="289"/>
    </row>
    <row r="1191" spans="1:4" x14ac:dyDescent="0.25">
      <c r="A1191" s="290" t="s">
        <v>178</v>
      </c>
      <c r="B1191" s="291" t="s">
        <v>540</v>
      </c>
      <c r="C1191" s="329">
        <v>481151</v>
      </c>
      <c r="D1191" s="289"/>
    </row>
    <row r="1192" spans="1:4" x14ac:dyDescent="0.25">
      <c r="A1192" s="290" t="s">
        <v>178</v>
      </c>
      <c r="B1192" s="291" t="s">
        <v>540</v>
      </c>
      <c r="C1192" s="329">
        <v>481159</v>
      </c>
      <c r="D1192" s="289"/>
    </row>
    <row r="1193" spans="1:4" x14ac:dyDescent="0.25">
      <c r="A1193" s="290" t="s">
        <v>178</v>
      </c>
      <c r="B1193" s="291" t="s">
        <v>364</v>
      </c>
      <c r="C1193" s="329">
        <v>480442</v>
      </c>
      <c r="D1193" s="289"/>
    </row>
    <row r="1194" spans="1:4" x14ac:dyDescent="0.25">
      <c r="A1194" s="290" t="s">
        <v>178</v>
      </c>
      <c r="B1194" s="291" t="s">
        <v>364</v>
      </c>
      <c r="C1194" s="329">
        <v>480449</v>
      </c>
      <c r="D1194" s="289"/>
    </row>
    <row r="1195" spans="1:4" x14ac:dyDescent="0.25">
      <c r="A1195" s="290" t="s">
        <v>178</v>
      </c>
      <c r="B1195" s="291" t="s">
        <v>364</v>
      </c>
      <c r="C1195" s="329">
        <v>480451</v>
      </c>
      <c r="D1195" s="289"/>
    </row>
    <row r="1196" spans="1:4" x14ac:dyDescent="0.25">
      <c r="A1196" s="290" t="s">
        <v>178</v>
      </c>
      <c r="B1196" s="291" t="s">
        <v>364</v>
      </c>
      <c r="C1196" s="329">
        <v>480452</v>
      </c>
      <c r="D1196" s="289"/>
    </row>
    <row r="1197" spans="1:4" x14ac:dyDescent="0.25">
      <c r="A1197" s="290" t="s">
        <v>178</v>
      </c>
      <c r="B1197" s="291" t="s">
        <v>364</v>
      </c>
      <c r="C1197" s="329">
        <v>480459</v>
      </c>
      <c r="D1197" s="289"/>
    </row>
    <row r="1198" spans="1:4" x14ac:dyDescent="0.25">
      <c r="A1198" s="290" t="s">
        <v>178</v>
      </c>
      <c r="B1198" s="291" t="s">
        <v>364</v>
      </c>
      <c r="C1198" s="329">
        <v>480592</v>
      </c>
      <c r="D1198" s="289"/>
    </row>
    <row r="1199" spans="1:4" x14ac:dyDescent="0.25">
      <c r="A1199" s="290" t="s">
        <v>178</v>
      </c>
      <c r="B1199" s="291" t="s">
        <v>364</v>
      </c>
      <c r="C1199" s="329">
        <v>481032</v>
      </c>
      <c r="D1199" s="289"/>
    </row>
    <row r="1200" spans="1:4" x14ac:dyDescent="0.25">
      <c r="A1200" s="290" t="s">
        <v>178</v>
      </c>
      <c r="B1200" s="291" t="s">
        <v>364</v>
      </c>
      <c r="C1200" s="329">
        <v>481039</v>
      </c>
      <c r="D1200" s="289"/>
    </row>
    <row r="1201" spans="1:4" x14ac:dyDescent="0.25">
      <c r="A1201" s="290" t="s">
        <v>178</v>
      </c>
      <c r="B1201" s="291" t="s">
        <v>364</v>
      </c>
      <c r="C1201" s="329">
        <v>481092</v>
      </c>
      <c r="D1201" s="289"/>
    </row>
    <row r="1202" spans="1:4" x14ac:dyDescent="0.25">
      <c r="A1202" s="290" t="s">
        <v>178</v>
      </c>
      <c r="B1202" s="291" t="s">
        <v>364</v>
      </c>
      <c r="C1202" s="329">
        <v>481151</v>
      </c>
      <c r="D1202" s="289"/>
    </row>
    <row r="1203" spans="1:4" x14ac:dyDescent="0.25">
      <c r="A1203" s="317" t="s">
        <v>178</v>
      </c>
      <c r="B1203" s="318" t="s">
        <v>364</v>
      </c>
      <c r="C1203" s="319">
        <v>481159</v>
      </c>
      <c r="D1203" s="289"/>
    </row>
    <row r="1204" spans="1:4" x14ac:dyDescent="0.25">
      <c r="A1204" s="290" t="s">
        <v>178</v>
      </c>
      <c r="B1204" s="318" t="s">
        <v>363</v>
      </c>
      <c r="C1204" s="319">
        <v>480442</v>
      </c>
      <c r="D1204" s="289"/>
    </row>
    <row r="1205" spans="1:4" x14ac:dyDescent="0.25">
      <c r="A1205" s="317" t="s">
        <v>178</v>
      </c>
      <c r="B1205" s="318" t="s">
        <v>363</v>
      </c>
      <c r="C1205" s="319">
        <v>480449</v>
      </c>
      <c r="D1205" s="289"/>
    </row>
    <row r="1206" spans="1:4" x14ac:dyDescent="0.25">
      <c r="A1206" s="290" t="s">
        <v>178</v>
      </c>
      <c r="B1206" s="318" t="s">
        <v>363</v>
      </c>
      <c r="C1206" s="319">
        <v>480451</v>
      </c>
      <c r="D1206" s="289"/>
    </row>
    <row r="1207" spans="1:4" x14ac:dyDescent="0.25">
      <c r="A1207" s="317" t="s">
        <v>178</v>
      </c>
      <c r="B1207" s="318" t="s">
        <v>363</v>
      </c>
      <c r="C1207" s="319">
        <v>480452</v>
      </c>
      <c r="D1207" s="289"/>
    </row>
    <row r="1208" spans="1:4" x14ac:dyDescent="0.25">
      <c r="A1208" s="290" t="s">
        <v>178</v>
      </c>
      <c r="B1208" s="318" t="s">
        <v>363</v>
      </c>
      <c r="C1208" s="319">
        <v>480459</v>
      </c>
      <c r="D1208" s="289"/>
    </row>
    <row r="1209" spans="1:4" x14ac:dyDescent="0.25">
      <c r="A1209" s="317" t="s">
        <v>178</v>
      </c>
      <c r="B1209" s="318" t="s">
        <v>363</v>
      </c>
      <c r="C1209" s="319">
        <v>480592</v>
      </c>
      <c r="D1209" s="289"/>
    </row>
    <row r="1210" spans="1:4" x14ac:dyDescent="0.25">
      <c r="A1210" s="290" t="s">
        <v>178</v>
      </c>
      <c r="B1210" s="318" t="s">
        <v>363</v>
      </c>
      <c r="C1210" s="319">
        <v>481032</v>
      </c>
      <c r="D1210" s="289"/>
    </row>
    <row r="1211" spans="1:4" x14ac:dyDescent="0.25">
      <c r="A1211" s="317" t="s">
        <v>178</v>
      </c>
      <c r="B1211" s="318" t="s">
        <v>363</v>
      </c>
      <c r="C1211" s="319">
        <v>481039</v>
      </c>
      <c r="D1211" s="289"/>
    </row>
    <row r="1212" spans="1:4" x14ac:dyDescent="0.25">
      <c r="A1212" s="290" t="s">
        <v>178</v>
      </c>
      <c r="B1212" s="318" t="s">
        <v>363</v>
      </c>
      <c r="C1212" s="319">
        <v>481092</v>
      </c>
      <c r="D1212" s="289"/>
    </row>
    <row r="1213" spans="1:4" x14ac:dyDescent="0.25">
      <c r="A1213" s="317" t="s">
        <v>178</v>
      </c>
      <c r="B1213" s="318" t="s">
        <v>363</v>
      </c>
      <c r="C1213" s="319">
        <v>481151</v>
      </c>
      <c r="D1213" s="289"/>
    </row>
    <row r="1214" spans="1:4" x14ac:dyDescent="0.25">
      <c r="A1214" s="317" t="s">
        <v>178</v>
      </c>
      <c r="B1214" s="318" t="s">
        <v>363</v>
      </c>
      <c r="C1214" s="319">
        <v>481159</v>
      </c>
      <c r="D1214" s="289"/>
    </row>
    <row r="1215" spans="1:4" x14ac:dyDescent="0.25">
      <c r="A1215" s="317" t="s">
        <v>178</v>
      </c>
      <c r="B1215" s="318" t="s">
        <v>362</v>
      </c>
      <c r="C1215" s="319">
        <v>480442</v>
      </c>
      <c r="D1215" s="289"/>
    </row>
    <row r="1216" spans="1:4" x14ac:dyDescent="0.25">
      <c r="A1216" s="290" t="s">
        <v>178</v>
      </c>
      <c r="B1216" s="318" t="s">
        <v>362</v>
      </c>
      <c r="C1216" s="319">
        <v>480449</v>
      </c>
      <c r="D1216" s="289"/>
    </row>
    <row r="1217" spans="1:4" x14ac:dyDescent="0.25">
      <c r="A1217" s="290" t="s">
        <v>178</v>
      </c>
      <c r="B1217" s="318" t="s">
        <v>362</v>
      </c>
      <c r="C1217" s="319">
        <v>480451</v>
      </c>
      <c r="D1217" s="289"/>
    </row>
    <row r="1218" spans="1:4" x14ac:dyDescent="0.25">
      <c r="A1218" s="317" t="s">
        <v>178</v>
      </c>
      <c r="B1218" s="318" t="s">
        <v>362</v>
      </c>
      <c r="C1218" s="319">
        <v>480452</v>
      </c>
      <c r="D1218" s="289"/>
    </row>
    <row r="1219" spans="1:4" x14ac:dyDescent="0.25">
      <c r="A1219" s="290" t="s">
        <v>178</v>
      </c>
      <c r="B1219" s="318" t="s">
        <v>362</v>
      </c>
      <c r="C1219" s="319">
        <v>480459</v>
      </c>
      <c r="D1219" s="289"/>
    </row>
    <row r="1220" spans="1:4" x14ac:dyDescent="0.25">
      <c r="A1220" s="317" t="s">
        <v>178</v>
      </c>
      <c r="B1220" s="318" t="s">
        <v>362</v>
      </c>
      <c r="C1220" s="319">
        <v>480592</v>
      </c>
      <c r="D1220" s="289"/>
    </row>
    <row r="1221" spans="1:4" x14ac:dyDescent="0.25">
      <c r="A1221" s="290" t="s">
        <v>178</v>
      </c>
      <c r="B1221" s="318" t="s">
        <v>362</v>
      </c>
      <c r="C1221" s="319">
        <v>481032</v>
      </c>
      <c r="D1221" s="289"/>
    </row>
    <row r="1222" spans="1:4" x14ac:dyDescent="0.25">
      <c r="A1222" s="317" t="s">
        <v>178</v>
      </c>
      <c r="B1222" s="318" t="s">
        <v>362</v>
      </c>
      <c r="C1222" s="319">
        <v>481039</v>
      </c>
      <c r="D1222" s="289"/>
    </row>
    <row r="1223" spans="1:4" x14ac:dyDescent="0.25">
      <c r="A1223" s="290" t="s">
        <v>178</v>
      </c>
      <c r="B1223" s="318" t="s">
        <v>362</v>
      </c>
      <c r="C1223" s="319">
        <v>481092</v>
      </c>
      <c r="D1223" s="289"/>
    </row>
    <row r="1224" spans="1:4" x14ac:dyDescent="0.25">
      <c r="A1224" s="317" t="s">
        <v>178</v>
      </c>
      <c r="B1224" s="318" t="s">
        <v>362</v>
      </c>
      <c r="C1224" s="319">
        <v>481151</v>
      </c>
      <c r="D1224" s="289"/>
    </row>
    <row r="1225" spans="1:4" ht="15.75" thickBot="1" x14ac:dyDescent="0.3">
      <c r="A1225" s="317" t="s">
        <v>178</v>
      </c>
      <c r="B1225" s="318" t="s">
        <v>362</v>
      </c>
      <c r="C1225" s="319">
        <v>481159</v>
      </c>
      <c r="D1225" s="289"/>
    </row>
    <row r="1226" spans="1:4" ht="15.75" thickTop="1" x14ac:dyDescent="0.25">
      <c r="A1226" s="334" t="s">
        <v>180</v>
      </c>
      <c r="B1226" s="335" t="s">
        <v>538</v>
      </c>
      <c r="C1226" s="336">
        <v>480421</v>
      </c>
      <c r="D1226" s="289"/>
    </row>
    <row r="1227" spans="1:4" x14ac:dyDescent="0.25">
      <c r="A1227" s="321" t="s">
        <v>180</v>
      </c>
      <c r="B1227" s="322" t="s">
        <v>538</v>
      </c>
      <c r="C1227" s="323" t="s">
        <v>621</v>
      </c>
      <c r="D1227" s="289"/>
    </row>
    <row r="1228" spans="1:4" x14ac:dyDescent="0.25">
      <c r="A1228" s="321" t="s">
        <v>180</v>
      </c>
      <c r="B1228" s="322" t="s">
        <v>538</v>
      </c>
      <c r="C1228" s="323" t="s">
        <v>622</v>
      </c>
      <c r="D1228" s="289"/>
    </row>
    <row r="1229" spans="1:4" x14ac:dyDescent="0.25">
      <c r="A1229" s="321" t="s">
        <v>180</v>
      </c>
      <c r="B1229" s="322" t="s">
        <v>538</v>
      </c>
      <c r="C1229" s="323">
        <v>480439</v>
      </c>
      <c r="D1229" s="289"/>
    </row>
    <row r="1230" spans="1:4" x14ac:dyDescent="0.25">
      <c r="A1230" s="321" t="s">
        <v>180</v>
      </c>
      <c r="B1230" s="322" t="s">
        <v>538</v>
      </c>
      <c r="C1230" s="296">
        <v>480530</v>
      </c>
      <c r="D1230" s="289"/>
    </row>
    <row r="1231" spans="1:4" x14ac:dyDescent="0.25">
      <c r="A1231" s="321" t="s">
        <v>180</v>
      </c>
      <c r="B1231" s="322" t="s">
        <v>538</v>
      </c>
      <c r="C1231" s="296">
        <v>480610</v>
      </c>
      <c r="D1231" s="289"/>
    </row>
    <row r="1232" spans="1:4" x14ac:dyDescent="0.25">
      <c r="A1232" s="321" t="s">
        <v>180</v>
      </c>
      <c r="B1232" s="322" t="s">
        <v>538</v>
      </c>
      <c r="C1232" s="296">
        <v>480620</v>
      </c>
      <c r="D1232" s="289"/>
    </row>
    <row r="1233" spans="1:4" x14ac:dyDescent="0.25">
      <c r="A1233" s="321" t="s">
        <v>180</v>
      </c>
      <c r="B1233" s="322" t="s">
        <v>538</v>
      </c>
      <c r="C1233" s="296">
        <v>480640</v>
      </c>
      <c r="D1233" s="289"/>
    </row>
    <row r="1234" spans="1:4" x14ac:dyDescent="0.25">
      <c r="A1234" s="321" t="s">
        <v>180</v>
      </c>
      <c r="B1234" s="322" t="s">
        <v>538</v>
      </c>
      <c r="C1234" s="296">
        <v>4808</v>
      </c>
      <c r="D1234" s="289"/>
    </row>
    <row r="1235" spans="1:4" x14ac:dyDescent="0.25">
      <c r="A1235" s="321" t="s">
        <v>180</v>
      </c>
      <c r="B1235" s="322" t="s">
        <v>538</v>
      </c>
      <c r="C1235" s="296">
        <v>481031</v>
      </c>
      <c r="D1235" s="289"/>
    </row>
    <row r="1236" spans="1:4" x14ac:dyDescent="0.25">
      <c r="A1236" s="321" t="s">
        <v>180</v>
      </c>
      <c r="B1236" s="322" t="s">
        <v>538</v>
      </c>
      <c r="C1236" s="296">
        <v>481099</v>
      </c>
      <c r="D1236" s="289"/>
    </row>
    <row r="1237" spans="1:4" x14ac:dyDescent="0.25">
      <c r="A1237" s="287" t="s">
        <v>180</v>
      </c>
      <c r="B1237" s="288" t="s">
        <v>540</v>
      </c>
      <c r="C1237" s="316">
        <v>480421</v>
      </c>
      <c r="D1237" s="289"/>
    </row>
    <row r="1238" spans="1:4" x14ac:dyDescent="0.25">
      <c r="A1238" s="290" t="s">
        <v>180</v>
      </c>
      <c r="B1238" s="291" t="s">
        <v>540</v>
      </c>
      <c r="C1238" s="329">
        <v>480429</v>
      </c>
      <c r="D1238" s="289"/>
    </row>
    <row r="1239" spans="1:4" x14ac:dyDescent="0.25">
      <c r="A1239" s="290" t="s">
        <v>180</v>
      </c>
      <c r="B1239" s="291" t="s">
        <v>540</v>
      </c>
      <c r="C1239" s="329">
        <v>480431</v>
      </c>
      <c r="D1239" s="289"/>
    </row>
    <row r="1240" spans="1:4" x14ac:dyDescent="0.25">
      <c r="A1240" s="290" t="s">
        <v>180</v>
      </c>
      <c r="B1240" s="291" t="s">
        <v>540</v>
      </c>
      <c r="C1240" s="329">
        <v>480439</v>
      </c>
      <c r="D1240" s="289"/>
    </row>
    <row r="1241" spans="1:4" x14ac:dyDescent="0.25">
      <c r="A1241" s="290" t="s">
        <v>180</v>
      </c>
      <c r="B1241" s="291" t="s">
        <v>540</v>
      </c>
      <c r="C1241" s="329">
        <v>480530</v>
      </c>
      <c r="D1241" s="289"/>
    </row>
    <row r="1242" spans="1:4" x14ac:dyDescent="0.25">
      <c r="A1242" s="290" t="s">
        <v>180</v>
      </c>
      <c r="B1242" s="291" t="s">
        <v>540</v>
      </c>
      <c r="C1242" s="329">
        <v>480610</v>
      </c>
      <c r="D1242" s="289"/>
    </row>
    <row r="1243" spans="1:4" x14ac:dyDescent="0.25">
      <c r="A1243" s="290" t="s">
        <v>180</v>
      </c>
      <c r="B1243" s="291" t="s">
        <v>540</v>
      </c>
      <c r="C1243" s="329">
        <v>480620</v>
      </c>
      <c r="D1243" s="289"/>
    </row>
    <row r="1244" spans="1:4" x14ac:dyDescent="0.25">
      <c r="A1244" s="290" t="s">
        <v>180</v>
      </c>
      <c r="B1244" s="291" t="s">
        <v>540</v>
      </c>
      <c r="C1244" s="329">
        <v>480640</v>
      </c>
      <c r="D1244" s="289"/>
    </row>
    <row r="1245" spans="1:4" x14ac:dyDescent="0.25">
      <c r="A1245" s="290" t="s">
        <v>180</v>
      </c>
      <c r="B1245" s="291" t="s">
        <v>540</v>
      </c>
      <c r="C1245" s="329">
        <v>4808</v>
      </c>
      <c r="D1245" s="289"/>
    </row>
    <row r="1246" spans="1:4" x14ac:dyDescent="0.25">
      <c r="A1246" s="290" t="s">
        <v>180</v>
      </c>
      <c r="B1246" s="291" t="s">
        <v>540</v>
      </c>
      <c r="C1246" s="329">
        <v>481031</v>
      </c>
      <c r="D1246" s="289"/>
    </row>
    <row r="1247" spans="1:4" x14ac:dyDescent="0.25">
      <c r="A1247" s="290" t="s">
        <v>180</v>
      </c>
      <c r="B1247" s="291" t="s">
        <v>540</v>
      </c>
      <c r="C1247" s="329">
        <v>481099</v>
      </c>
      <c r="D1247" s="289"/>
    </row>
    <row r="1248" spans="1:4" x14ac:dyDescent="0.25">
      <c r="A1248" s="290" t="s">
        <v>180</v>
      </c>
      <c r="B1248" s="291" t="s">
        <v>364</v>
      </c>
      <c r="C1248" s="329">
        <v>480421</v>
      </c>
      <c r="D1248" s="289"/>
    </row>
    <row r="1249" spans="1:4" x14ac:dyDescent="0.25">
      <c r="A1249" s="290" t="s">
        <v>180</v>
      </c>
      <c r="B1249" s="291" t="s">
        <v>364</v>
      </c>
      <c r="C1249" s="329">
        <v>480429</v>
      </c>
      <c r="D1249" s="289"/>
    </row>
    <row r="1250" spans="1:4" x14ac:dyDescent="0.25">
      <c r="A1250" s="290" t="s">
        <v>180</v>
      </c>
      <c r="B1250" s="291" t="s">
        <v>364</v>
      </c>
      <c r="C1250" s="329">
        <v>480431</v>
      </c>
      <c r="D1250" s="289"/>
    </row>
    <row r="1251" spans="1:4" x14ac:dyDescent="0.25">
      <c r="A1251" s="290" t="s">
        <v>180</v>
      </c>
      <c r="B1251" s="291" t="s">
        <v>364</v>
      </c>
      <c r="C1251" s="329">
        <v>480439</v>
      </c>
      <c r="D1251" s="289"/>
    </row>
    <row r="1252" spans="1:4" x14ac:dyDescent="0.25">
      <c r="A1252" s="290" t="s">
        <v>180</v>
      </c>
      <c r="B1252" s="291" t="s">
        <v>364</v>
      </c>
      <c r="C1252" s="329">
        <v>480530</v>
      </c>
      <c r="D1252" s="289"/>
    </row>
    <row r="1253" spans="1:4" x14ac:dyDescent="0.25">
      <c r="A1253" s="290" t="s">
        <v>180</v>
      </c>
      <c r="B1253" s="291" t="s">
        <v>364</v>
      </c>
      <c r="C1253" s="329">
        <v>480610</v>
      </c>
      <c r="D1253" s="289"/>
    </row>
    <row r="1254" spans="1:4" x14ac:dyDescent="0.25">
      <c r="A1254" s="290" t="s">
        <v>180</v>
      </c>
      <c r="B1254" s="291" t="s">
        <v>364</v>
      </c>
      <c r="C1254" s="329">
        <v>480620</v>
      </c>
      <c r="D1254" s="289"/>
    </row>
    <row r="1255" spans="1:4" x14ac:dyDescent="0.25">
      <c r="A1255" s="290" t="s">
        <v>180</v>
      </c>
      <c r="B1255" s="291" t="s">
        <v>364</v>
      </c>
      <c r="C1255" s="329">
        <v>480640</v>
      </c>
      <c r="D1255" s="289"/>
    </row>
    <row r="1256" spans="1:4" x14ac:dyDescent="0.25">
      <c r="A1256" s="290" t="s">
        <v>180</v>
      </c>
      <c r="B1256" s="291" t="s">
        <v>364</v>
      </c>
      <c r="C1256" s="329">
        <v>4808</v>
      </c>
      <c r="D1256" s="289"/>
    </row>
    <row r="1257" spans="1:4" x14ac:dyDescent="0.25">
      <c r="A1257" s="290" t="s">
        <v>180</v>
      </c>
      <c r="B1257" s="291" t="s">
        <v>364</v>
      </c>
      <c r="C1257" s="329">
        <v>481031</v>
      </c>
      <c r="D1257" s="289"/>
    </row>
    <row r="1258" spans="1:4" x14ac:dyDescent="0.25">
      <c r="A1258" s="317" t="s">
        <v>180</v>
      </c>
      <c r="B1258" s="318" t="s">
        <v>364</v>
      </c>
      <c r="C1258" s="319">
        <v>481099</v>
      </c>
      <c r="D1258" s="289"/>
    </row>
    <row r="1259" spans="1:4" x14ac:dyDescent="0.25">
      <c r="A1259" s="290" t="s">
        <v>180</v>
      </c>
      <c r="B1259" s="318" t="s">
        <v>363</v>
      </c>
      <c r="C1259" s="319">
        <v>480421</v>
      </c>
      <c r="D1259" s="289"/>
    </row>
    <row r="1260" spans="1:4" x14ac:dyDescent="0.25">
      <c r="A1260" s="317" t="s">
        <v>180</v>
      </c>
      <c r="B1260" s="318" t="s">
        <v>363</v>
      </c>
      <c r="C1260" s="319">
        <v>480429</v>
      </c>
      <c r="D1260" s="289"/>
    </row>
    <row r="1261" spans="1:4" x14ac:dyDescent="0.25">
      <c r="A1261" s="290" t="s">
        <v>180</v>
      </c>
      <c r="B1261" s="318" t="s">
        <v>363</v>
      </c>
      <c r="C1261" s="319">
        <v>480431</v>
      </c>
      <c r="D1261" s="289"/>
    </row>
    <row r="1262" spans="1:4" x14ac:dyDescent="0.25">
      <c r="A1262" s="317" t="s">
        <v>180</v>
      </c>
      <c r="B1262" s="318" t="s">
        <v>363</v>
      </c>
      <c r="C1262" s="319">
        <v>480439</v>
      </c>
      <c r="D1262" s="289"/>
    </row>
    <row r="1263" spans="1:4" x14ac:dyDescent="0.25">
      <c r="A1263" s="290" t="s">
        <v>180</v>
      </c>
      <c r="B1263" s="318" t="s">
        <v>363</v>
      </c>
      <c r="C1263" s="319">
        <v>480530</v>
      </c>
      <c r="D1263" s="289"/>
    </row>
    <row r="1264" spans="1:4" x14ac:dyDescent="0.25">
      <c r="A1264" s="317" t="s">
        <v>180</v>
      </c>
      <c r="B1264" s="318" t="s">
        <v>363</v>
      </c>
      <c r="C1264" s="319">
        <v>480610</v>
      </c>
      <c r="D1264" s="289"/>
    </row>
    <row r="1265" spans="1:4" x14ac:dyDescent="0.25">
      <c r="A1265" s="290" t="s">
        <v>180</v>
      </c>
      <c r="B1265" s="318" t="s">
        <v>363</v>
      </c>
      <c r="C1265" s="319">
        <v>480620</v>
      </c>
      <c r="D1265" s="289"/>
    </row>
    <row r="1266" spans="1:4" x14ac:dyDescent="0.25">
      <c r="A1266" s="317" t="s">
        <v>180</v>
      </c>
      <c r="B1266" s="318" t="s">
        <v>363</v>
      </c>
      <c r="C1266" s="319">
        <v>480640</v>
      </c>
      <c r="D1266" s="289"/>
    </row>
    <row r="1267" spans="1:4" x14ac:dyDescent="0.25">
      <c r="A1267" s="290" t="s">
        <v>180</v>
      </c>
      <c r="B1267" s="318" t="s">
        <v>363</v>
      </c>
      <c r="C1267" s="319">
        <v>4808</v>
      </c>
      <c r="D1267" s="289"/>
    </row>
    <row r="1268" spans="1:4" x14ac:dyDescent="0.25">
      <c r="A1268" s="317" t="s">
        <v>180</v>
      </c>
      <c r="B1268" s="318" t="s">
        <v>363</v>
      </c>
      <c r="C1268" s="319">
        <v>481031</v>
      </c>
      <c r="D1268" s="289"/>
    </row>
    <row r="1269" spans="1:4" x14ac:dyDescent="0.25">
      <c r="A1269" s="317" t="s">
        <v>180</v>
      </c>
      <c r="B1269" s="318" t="s">
        <v>363</v>
      </c>
      <c r="C1269" s="319">
        <v>481099</v>
      </c>
      <c r="D1269" s="289"/>
    </row>
    <row r="1270" spans="1:4" x14ac:dyDescent="0.25">
      <c r="A1270" s="290" t="s">
        <v>180</v>
      </c>
      <c r="B1270" s="318" t="s">
        <v>362</v>
      </c>
      <c r="C1270" s="319">
        <v>480421</v>
      </c>
      <c r="D1270" s="289"/>
    </row>
    <row r="1271" spans="1:4" x14ac:dyDescent="0.25">
      <c r="A1271" s="290" t="s">
        <v>180</v>
      </c>
      <c r="B1271" s="318" t="s">
        <v>362</v>
      </c>
      <c r="C1271" s="319">
        <v>480429</v>
      </c>
      <c r="D1271" s="289"/>
    </row>
    <row r="1272" spans="1:4" x14ac:dyDescent="0.25">
      <c r="A1272" s="290" t="s">
        <v>180</v>
      </c>
      <c r="B1272" s="318" t="s">
        <v>362</v>
      </c>
      <c r="C1272" s="319">
        <v>480431</v>
      </c>
      <c r="D1272" s="289"/>
    </row>
    <row r="1273" spans="1:4" x14ac:dyDescent="0.25">
      <c r="A1273" s="317" t="s">
        <v>180</v>
      </c>
      <c r="B1273" s="318" t="s">
        <v>362</v>
      </c>
      <c r="C1273" s="319">
        <v>480439</v>
      </c>
      <c r="D1273" s="289"/>
    </row>
    <row r="1274" spans="1:4" x14ac:dyDescent="0.25">
      <c r="A1274" s="290" t="s">
        <v>180</v>
      </c>
      <c r="B1274" s="318" t="s">
        <v>362</v>
      </c>
      <c r="C1274" s="319">
        <v>480530</v>
      </c>
      <c r="D1274" s="289"/>
    </row>
    <row r="1275" spans="1:4" x14ac:dyDescent="0.25">
      <c r="A1275" s="317" t="s">
        <v>180</v>
      </c>
      <c r="B1275" s="318" t="s">
        <v>362</v>
      </c>
      <c r="C1275" s="319">
        <v>480610</v>
      </c>
      <c r="D1275" s="289"/>
    </row>
    <row r="1276" spans="1:4" x14ac:dyDescent="0.25">
      <c r="A1276" s="290" t="s">
        <v>180</v>
      </c>
      <c r="B1276" s="318" t="s">
        <v>362</v>
      </c>
      <c r="C1276" s="319">
        <v>480620</v>
      </c>
      <c r="D1276" s="289"/>
    </row>
    <row r="1277" spans="1:4" x14ac:dyDescent="0.25">
      <c r="A1277" s="317" t="s">
        <v>180</v>
      </c>
      <c r="B1277" s="318" t="s">
        <v>362</v>
      </c>
      <c r="C1277" s="319">
        <v>480640</v>
      </c>
      <c r="D1277" s="289"/>
    </row>
    <row r="1278" spans="1:4" x14ac:dyDescent="0.25">
      <c r="A1278" s="290" t="s">
        <v>180</v>
      </c>
      <c r="B1278" s="318" t="s">
        <v>362</v>
      </c>
      <c r="C1278" s="319">
        <v>4808</v>
      </c>
      <c r="D1278" s="289"/>
    </row>
    <row r="1279" spans="1:4" x14ac:dyDescent="0.25">
      <c r="A1279" s="290" t="s">
        <v>180</v>
      </c>
      <c r="B1279" s="318" t="s">
        <v>362</v>
      </c>
      <c r="C1279" s="319">
        <v>481031</v>
      </c>
      <c r="D1279" s="289"/>
    </row>
    <row r="1280" spans="1:4" ht="15.75" thickBot="1" x14ac:dyDescent="0.3">
      <c r="A1280" s="317" t="s">
        <v>180</v>
      </c>
      <c r="B1280" s="318" t="s">
        <v>362</v>
      </c>
      <c r="C1280" s="319">
        <v>481099</v>
      </c>
      <c r="D1280" s="289"/>
    </row>
    <row r="1281" spans="1:4" ht="15.75" thickTop="1" x14ac:dyDescent="0.25">
      <c r="A1281" s="334" t="s">
        <v>182</v>
      </c>
      <c r="B1281" s="335" t="s">
        <v>538</v>
      </c>
      <c r="C1281" s="343">
        <v>480593</v>
      </c>
      <c r="D1281" s="289"/>
    </row>
    <row r="1282" spans="1:4" x14ac:dyDescent="0.25">
      <c r="A1282" s="287" t="s">
        <v>182</v>
      </c>
      <c r="B1282" s="288" t="s">
        <v>540</v>
      </c>
      <c r="C1282" s="316" t="s">
        <v>623</v>
      </c>
      <c r="D1282" s="289"/>
    </row>
    <row r="1283" spans="1:4" x14ac:dyDescent="0.25">
      <c r="A1283" s="321" t="s">
        <v>182</v>
      </c>
      <c r="B1283" s="322" t="s">
        <v>364</v>
      </c>
      <c r="C1283" s="323" t="s">
        <v>623</v>
      </c>
      <c r="D1283" s="289"/>
    </row>
    <row r="1284" spans="1:4" x14ac:dyDescent="0.25">
      <c r="A1284" s="321" t="s">
        <v>182</v>
      </c>
      <c r="B1284" s="322" t="s">
        <v>363</v>
      </c>
      <c r="C1284" s="323" t="s">
        <v>623</v>
      </c>
      <c r="D1284" s="289"/>
    </row>
    <row r="1285" spans="1:4" ht="15.75" thickBot="1" x14ac:dyDescent="0.3">
      <c r="A1285" s="317" t="s">
        <v>182</v>
      </c>
      <c r="B1285" s="318" t="s">
        <v>362</v>
      </c>
      <c r="C1285" s="319" t="s">
        <v>623</v>
      </c>
      <c r="D1285" s="289"/>
    </row>
    <row r="1286" spans="1:4" ht="15.75" thickTop="1" x14ac:dyDescent="0.25">
      <c r="A1286" s="334">
        <v>12.4</v>
      </c>
      <c r="B1286" s="335" t="s">
        <v>538</v>
      </c>
      <c r="C1286" s="343">
        <v>480240</v>
      </c>
      <c r="D1286" s="289"/>
    </row>
    <row r="1287" spans="1:4" x14ac:dyDescent="0.25">
      <c r="A1287" s="321">
        <v>12.4</v>
      </c>
      <c r="B1287" s="322" t="s">
        <v>538</v>
      </c>
      <c r="C1287" s="296">
        <v>480441</v>
      </c>
      <c r="D1287" s="289"/>
    </row>
    <row r="1288" spans="1:4" x14ac:dyDescent="0.25">
      <c r="A1288" s="321">
        <v>12.4</v>
      </c>
      <c r="B1288" s="322" t="s">
        <v>538</v>
      </c>
      <c r="C1288" s="296">
        <v>480540</v>
      </c>
      <c r="D1288" s="289"/>
    </row>
    <row r="1289" spans="1:4" x14ac:dyDescent="0.25">
      <c r="A1289" s="321">
        <v>12.4</v>
      </c>
      <c r="B1289" s="322" t="s">
        <v>538</v>
      </c>
      <c r="C1289" s="296">
        <v>480550</v>
      </c>
      <c r="D1289" s="289"/>
    </row>
    <row r="1290" spans="1:4" x14ac:dyDescent="0.25">
      <c r="A1290" s="321">
        <v>12.4</v>
      </c>
      <c r="B1290" s="322" t="s">
        <v>538</v>
      </c>
      <c r="C1290" s="296">
        <v>480630</v>
      </c>
      <c r="D1290" s="289"/>
    </row>
    <row r="1291" spans="1:4" x14ac:dyDescent="0.25">
      <c r="A1291" s="321">
        <v>12.4</v>
      </c>
      <c r="B1291" s="322" t="s">
        <v>538</v>
      </c>
      <c r="C1291" s="296">
        <v>4812</v>
      </c>
      <c r="D1291" s="289"/>
    </row>
    <row r="1292" spans="1:4" x14ac:dyDescent="0.25">
      <c r="A1292" s="321">
        <v>12.4</v>
      </c>
      <c r="B1292" s="322" t="s">
        <v>538</v>
      </c>
      <c r="C1292" s="296">
        <v>4813</v>
      </c>
      <c r="D1292" s="289"/>
    </row>
    <row r="1293" spans="1:4" x14ac:dyDescent="0.25">
      <c r="A1293" s="287">
        <v>12.4</v>
      </c>
      <c r="B1293" s="288" t="s">
        <v>540</v>
      </c>
      <c r="C1293" s="316">
        <v>480240</v>
      </c>
      <c r="D1293" s="289"/>
    </row>
    <row r="1294" spans="1:4" x14ac:dyDescent="0.25">
      <c r="A1294" s="290">
        <v>12.4</v>
      </c>
      <c r="B1294" s="291" t="s">
        <v>540</v>
      </c>
      <c r="C1294" s="329">
        <v>480441</v>
      </c>
      <c r="D1294" s="289"/>
    </row>
    <row r="1295" spans="1:4" x14ac:dyDescent="0.25">
      <c r="A1295" s="290">
        <v>12.4</v>
      </c>
      <c r="B1295" s="291" t="s">
        <v>540</v>
      </c>
      <c r="C1295" s="329">
        <v>480540</v>
      </c>
      <c r="D1295" s="289"/>
    </row>
    <row r="1296" spans="1:4" x14ac:dyDescent="0.25">
      <c r="A1296" s="290">
        <v>12.4</v>
      </c>
      <c r="B1296" s="291" t="s">
        <v>540</v>
      </c>
      <c r="C1296" s="329">
        <v>480550</v>
      </c>
      <c r="D1296" s="289"/>
    </row>
    <row r="1297" spans="1:4" x14ac:dyDescent="0.25">
      <c r="A1297" s="290">
        <v>12.4</v>
      </c>
      <c r="B1297" s="291" t="s">
        <v>540</v>
      </c>
      <c r="C1297" s="329">
        <v>480630</v>
      </c>
      <c r="D1297" s="289"/>
    </row>
    <row r="1298" spans="1:4" x14ac:dyDescent="0.25">
      <c r="A1298" s="290">
        <v>12.4</v>
      </c>
      <c r="B1298" s="291" t="s">
        <v>540</v>
      </c>
      <c r="C1298" s="329">
        <v>4812</v>
      </c>
      <c r="D1298" s="289"/>
    </row>
    <row r="1299" spans="1:4" x14ac:dyDescent="0.25">
      <c r="A1299" s="290">
        <v>12.4</v>
      </c>
      <c r="B1299" s="291" t="s">
        <v>540</v>
      </c>
      <c r="C1299" s="329">
        <v>4813</v>
      </c>
      <c r="D1299" s="289"/>
    </row>
    <row r="1300" spans="1:4" x14ac:dyDescent="0.25">
      <c r="A1300" s="290">
        <v>12.4</v>
      </c>
      <c r="B1300" s="291" t="s">
        <v>364</v>
      </c>
      <c r="C1300" s="329">
        <v>480240</v>
      </c>
      <c r="D1300" s="289"/>
    </row>
    <row r="1301" spans="1:4" x14ac:dyDescent="0.25">
      <c r="A1301" s="290">
        <v>12.4</v>
      </c>
      <c r="B1301" s="291" t="s">
        <v>364</v>
      </c>
      <c r="C1301" s="329">
        <v>480441</v>
      </c>
      <c r="D1301" s="289"/>
    </row>
    <row r="1302" spans="1:4" x14ac:dyDescent="0.25">
      <c r="A1302" s="290">
        <v>12.4</v>
      </c>
      <c r="B1302" s="291" t="s">
        <v>364</v>
      </c>
      <c r="C1302" s="329">
        <v>480540</v>
      </c>
      <c r="D1302" s="289"/>
    </row>
    <row r="1303" spans="1:4" x14ac:dyDescent="0.25">
      <c r="A1303" s="290">
        <v>12.4</v>
      </c>
      <c r="B1303" s="291" t="s">
        <v>364</v>
      </c>
      <c r="C1303" s="329">
        <v>480550</v>
      </c>
      <c r="D1303" s="289"/>
    </row>
    <row r="1304" spans="1:4" x14ac:dyDescent="0.25">
      <c r="A1304" s="290">
        <v>12.4</v>
      </c>
      <c r="B1304" s="291" t="s">
        <v>364</v>
      </c>
      <c r="C1304" s="329">
        <v>480630</v>
      </c>
      <c r="D1304" s="289"/>
    </row>
    <row r="1305" spans="1:4" x14ac:dyDescent="0.25">
      <c r="A1305" s="290">
        <v>12.4</v>
      </c>
      <c r="B1305" s="291" t="s">
        <v>364</v>
      </c>
      <c r="C1305" s="329">
        <v>4812</v>
      </c>
      <c r="D1305" s="289"/>
    </row>
    <row r="1306" spans="1:4" x14ac:dyDescent="0.25">
      <c r="A1306" s="317">
        <v>12.4</v>
      </c>
      <c r="B1306" s="318" t="s">
        <v>364</v>
      </c>
      <c r="C1306" s="319">
        <v>4813</v>
      </c>
      <c r="D1306" s="289"/>
    </row>
    <row r="1307" spans="1:4" x14ac:dyDescent="0.25">
      <c r="A1307" s="290">
        <v>12.4</v>
      </c>
      <c r="B1307" s="318" t="s">
        <v>363</v>
      </c>
      <c r="C1307" s="319">
        <v>480240</v>
      </c>
      <c r="D1307" s="289"/>
    </row>
    <row r="1308" spans="1:4" x14ac:dyDescent="0.25">
      <c r="A1308" s="317">
        <v>12.4</v>
      </c>
      <c r="B1308" s="318" t="s">
        <v>363</v>
      </c>
      <c r="C1308" s="319">
        <v>480441</v>
      </c>
      <c r="D1308" s="289"/>
    </row>
    <row r="1309" spans="1:4" x14ac:dyDescent="0.25">
      <c r="A1309" s="290">
        <v>12.4</v>
      </c>
      <c r="B1309" s="318" t="s">
        <v>363</v>
      </c>
      <c r="C1309" s="319">
        <v>480540</v>
      </c>
      <c r="D1309" s="289"/>
    </row>
    <row r="1310" spans="1:4" x14ac:dyDescent="0.25">
      <c r="A1310" s="317">
        <v>12.4</v>
      </c>
      <c r="B1310" s="318" t="s">
        <v>363</v>
      </c>
      <c r="C1310" s="319">
        <v>480550</v>
      </c>
      <c r="D1310" s="289"/>
    </row>
    <row r="1311" spans="1:4" x14ac:dyDescent="0.25">
      <c r="A1311" s="290">
        <v>12.4</v>
      </c>
      <c r="B1311" s="318" t="s">
        <v>363</v>
      </c>
      <c r="C1311" s="319">
        <v>480630</v>
      </c>
      <c r="D1311" s="289"/>
    </row>
    <row r="1312" spans="1:4" x14ac:dyDescent="0.25">
      <c r="A1312" s="317">
        <v>12.4</v>
      </c>
      <c r="B1312" s="318" t="s">
        <v>363</v>
      </c>
      <c r="C1312" s="319">
        <v>4812</v>
      </c>
      <c r="D1312" s="289"/>
    </row>
    <row r="1313" spans="1:4" x14ac:dyDescent="0.25">
      <c r="A1313" s="290">
        <v>12.4</v>
      </c>
      <c r="B1313" s="318" t="s">
        <v>363</v>
      </c>
      <c r="C1313" s="319">
        <v>4813</v>
      </c>
      <c r="D1313" s="289"/>
    </row>
    <row r="1314" spans="1:4" x14ac:dyDescent="0.25">
      <c r="A1314" s="290">
        <v>12.4</v>
      </c>
      <c r="B1314" s="318" t="s">
        <v>362</v>
      </c>
      <c r="C1314" s="319">
        <v>480240</v>
      </c>
      <c r="D1314" s="289"/>
    </row>
    <row r="1315" spans="1:4" x14ac:dyDescent="0.25">
      <c r="A1315" s="317">
        <v>12.4</v>
      </c>
      <c r="B1315" s="318" t="s">
        <v>362</v>
      </c>
      <c r="C1315" s="319">
        <v>480441</v>
      </c>
      <c r="D1315" s="289"/>
    </row>
    <row r="1316" spans="1:4" x14ac:dyDescent="0.25">
      <c r="A1316" s="290">
        <v>12.4</v>
      </c>
      <c r="B1316" s="318" t="s">
        <v>362</v>
      </c>
      <c r="C1316" s="319">
        <v>480540</v>
      </c>
      <c r="D1316" s="289"/>
    </row>
    <row r="1317" spans="1:4" x14ac:dyDescent="0.25">
      <c r="A1317" s="317">
        <v>12.4</v>
      </c>
      <c r="B1317" s="318" t="s">
        <v>362</v>
      </c>
      <c r="C1317" s="319">
        <v>480550</v>
      </c>
      <c r="D1317" s="289"/>
    </row>
    <row r="1318" spans="1:4" x14ac:dyDescent="0.25">
      <c r="A1318" s="290">
        <v>12.4</v>
      </c>
      <c r="B1318" s="318" t="s">
        <v>362</v>
      </c>
      <c r="C1318" s="319">
        <v>480630</v>
      </c>
      <c r="D1318" s="289"/>
    </row>
    <row r="1319" spans="1:4" x14ac:dyDescent="0.25">
      <c r="A1319" s="317">
        <v>12.4</v>
      </c>
      <c r="B1319" s="318" t="s">
        <v>362</v>
      </c>
      <c r="C1319" s="319">
        <v>4812</v>
      </c>
      <c r="D1319" s="289"/>
    </row>
    <row r="1320" spans="1:4" ht="15.75" thickBot="1" x14ac:dyDescent="0.3">
      <c r="A1320" s="290">
        <v>12.4</v>
      </c>
      <c r="B1320" s="318" t="s">
        <v>362</v>
      </c>
      <c r="C1320" s="319">
        <v>4813</v>
      </c>
      <c r="D1320" s="289"/>
    </row>
    <row r="1321" spans="1:4" ht="15.75" thickTop="1" x14ac:dyDescent="0.25">
      <c r="A1321" s="334">
        <v>13.1</v>
      </c>
      <c r="B1321" s="335" t="s">
        <v>538</v>
      </c>
      <c r="C1321" s="336">
        <v>440910</v>
      </c>
      <c r="D1321" s="289"/>
    </row>
    <row r="1322" spans="1:4" x14ac:dyDescent="0.25">
      <c r="A1322" s="321">
        <v>13.1</v>
      </c>
      <c r="B1322" s="322" t="s">
        <v>538</v>
      </c>
      <c r="C1322" s="330">
        <v>440920</v>
      </c>
      <c r="D1322" s="294" t="s">
        <v>543</v>
      </c>
    </row>
    <row r="1323" spans="1:4" x14ac:dyDescent="0.25">
      <c r="A1323" s="287">
        <v>13.1</v>
      </c>
      <c r="B1323" s="288" t="s">
        <v>540</v>
      </c>
      <c r="C1323" s="316" t="s">
        <v>624</v>
      </c>
      <c r="D1323" s="289"/>
    </row>
    <row r="1324" spans="1:4" x14ac:dyDescent="0.25">
      <c r="A1324" s="317">
        <v>13.1</v>
      </c>
      <c r="B1324" s="318" t="s">
        <v>540</v>
      </c>
      <c r="C1324" s="319" t="s">
        <v>625</v>
      </c>
      <c r="D1324" s="289"/>
    </row>
    <row r="1325" spans="1:4" x14ac:dyDescent="0.25">
      <c r="A1325" s="287">
        <v>13.1</v>
      </c>
      <c r="B1325" s="288" t="s">
        <v>364</v>
      </c>
      <c r="C1325" s="316" t="s">
        <v>624</v>
      </c>
      <c r="D1325" s="289"/>
    </row>
    <row r="1326" spans="1:4" x14ac:dyDescent="0.25">
      <c r="A1326" s="292">
        <v>13.1</v>
      </c>
      <c r="B1326" s="293" t="s">
        <v>364</v>
      </c>
      <c r="C1326" s="296" t="s">
        <v>625</v>
      </c>
      <c r="D1326" s="289"/>
    </row>
    <row r="1327" spans="1:4" x14ac:dyDescent="0.25">
      <c r="A1327" s="287">
        <v>13.1</v>
      </c>
      <c r="B1327" s="293" t="s">
        <v>363</v>
      </c>
      <c r="C1327" s="296">
        <v>440910</v>
      </c>
      <c r="D1327" s="289"/>
    </row>
    <row r="1328" spans="1:4" x14ac:dyDescent="0.25">
      <c r="A1328" s="287">
        <v>13.1</v>
      </c>
      <c r="B1328" s="293" t="s">
        <v>363</v>
      </c>
      <c r="C1328" s="296">
        <v>440922</v>
      </c>
      <c r="D1328" s="289"/>
    </row>
    <row r="1329" spans="1:4" x14ac:dyDescent="0.25">
      <c r="A1329" s="287">
        <v>13.1</v>
      </c>
      <c r="B1329" s="293" t="s">
        <v>363</v>
      </c>
      <c r="C1329" s="296">
        <v>440929</v>
      </c>
      <c r="D1329" s="289"/>
    </row>
    <row r="1330" spans="1:4" x14ac:dyDescent="0.25">
      <c r="A1330" s="287">
        <v>13.1</v>
      </c>
      <c r="B1330" s="293" t="s">
        <v>362</v>
      </c>
      <c r="C1330" s="296">
        <v>440910</v>
      </c>
      <c r="D1330" s="289"/>
    </row>
    <row r="1331" spans="1:4" x14ac:dyDescent="0.25">
      <c r="A1331" s="287">
        <v>13.1</v>
      </c>
      <c r="B1331" s="293" t="s">
        <v>362</v>
      </c>
      <c r="C1331" s="296">
        <v>440922</v>
      </c>
      <c r="D1331" s="289"/>
    </row>
    <row r="1332" spans="1:4" ht="15.75" thickBot="1" x14ac:dyDescent="0.3">
      <c r="A1332" s="287">
        <v>13.1</v>
      </c>
      <c r="B1332" s="293" t="s">
        <v>362</v>
      </c>
      <c r="C1332" s="296">
        <v>440929</v>
      </c>
      <c r="D1332" s="289"/>
    </row>
    <row r="1333" spans="1:4" ht="15.75" thickTop="1" x14ac:dyDescent="0.25">
      <c r="A1333" s="305" t="s">
        <v>232</v>
      </c>
      <c r="B1333" s="306" t="s">
        <v>538</v>
      </c>
      <c r="C1333" s="343">
        <v>440910</v>
      </c>
      <c r="D1333" s="289"/>
    </row>
    <row r="1334" spans="1:4" x14ac:dyDescent="0.25">
      <c r="A1334" s="347" t="s">
        <v>232</v>
      </c>
      <c r="B1334" s="348" t="s">
        <v>540</v>
      </c>
      <c r="C1334" s="349" t="s">
        <v>624</v>
      </c>
      <c r="D1334" s="289" t="s">
        <v>256</v>
      </c>
    </row>
    <row r="1335" spans="1:4" x14ac:dyDescent="0.25">
      <c r="A1335" s="350" t="s">
        <v>232</v>
      </c>
      <c r="B1335" s="351" t="s">
        <v>364</v>
      </c>
      <c r="C1335" s="352" t="s">
        <v>624</v>
      </c>
      <c r="D1335" s="289"/>
    </row>
    <row r="1336" spans="1:4" x14ac:dyDescent="0.25">
      <c r="A1336" s="347" t="s">
        <v>232</v>
      </c>
      <c r="B1336" s="348" t="s">
        <v>363</v>
      </c>
      <c r="C1336" s="349" t="s">
        <v>624</v>
      </c>
      <c r="D1336" s="289" t="s">
        <v>256</v>
      </c>
    </row>
    <row r="1337" spans="1:4" ht="15.75" thickBot="1" x14ac:dyDescent="0.3">
      <c r="A1337" s="347" t="s">
        <v>232</v>
      </c>
      <c r="B1337" s="351" t="s">
        <v>362</v>
      </c>
      <c r="C1337" s="349" t="s">
        <v>624</v>
      </c>
      <c r="D1337" s="289"/>
    </row>
    <row r="1338" spans="1:4" ht="15.75" thickTop="1" x14ac:dyDescent="0.25">
      <c r="A1338" s="305" t="s">
        <v>233</v>
      </c>
      <c r="B1338" s="306" t="s">
        <v>538</v>
      </c>
      <c r="C1338" s="307">
        <v>440920</v>
      </c>
      <c r="D1338" s="294" t="s">
        <v>543</v>
      </c>
    </row>
    <row r="1339" spans="1:4" x14ac:dyDescent="0.25">
      <c r="A1339" s="347" t="s">
        <v>233</v>
      </c>
      <c r="B1339" s="348" t="s">
        <v>540</v>
      </c>
      <c r="C1339" s="349" t="s">
        <v>625</v>
      </c>
      <c r="D1339" s="289" t="s">
        <v>256</v>
      </c>
    </row>
    <row r="1340" spans="1:4" x14ac:dyDescent="0.25">
      <c r="A1340" s="350" t="s">
        <v>233</v>
      </c>
      <c r="B1340" s="351" t="s">
        <v>364</v>
      </c>
      <c r="C1340" s="352" t="s">
        <v>625</v>
      </c>
      <c r="D1340" s="289"/>
    </row>
    <row r="1341" spans="1:4" x14ac:dyDescent="0.25">
      <c r="A1341" s="350" t="s">
        <v>233</v>
      </c>
      <c r="B1341" s="351" t="s">
        <v>363</v>
      </c>
      <c r="C1341" s="352">
        <v>440922</v>
      </c>
      <c r="D1341" s="289"/>
    </row>
    <row r="1342" spans="1:4" x14ac:dyDescent="0.25">
      <c r="A1342" s="350" t="s">
        <v>233</v>
      </c>
      <c r="B1342" s="351" t="s">
        <v>363</v>
      </c>
      <c r="C1342" s="352">
        <v>440929</v>
      </c>
      <c r="D1342" s="289" t="s">
        <v>256</v>
      </c>
    </row>
    <row r="1343" spans="1:4" x14ac:dyDescent="0.25">
      <c r="A1343" s="350" t="s">
        <v>233</v>
      </c>
      <c r="B1343" s="351" t="s">
        <v>362</v>
      </c>
      <c r="C1343" s="352">
        <v>440922</v>
      </c>
      <c r="D1343" s="289"/>
    </row>
    <row r="1344" spans="1:4" ht="15.75" thickBot="1" x14ac:dyDescent="0.3">
      <c r="A1344" s="350" t="s">
        <v>233</v>
      </c>
      <c r="B1344" s="351" t="s">
        <v>362</v>
      </c>
      <c r="C1344" s="352">
        <v>440929</v>
      </c>
      <c r="D1344" s="289"/>
    </row>
    <row r="1345" spans="1:4" ht="15.75" thickTop="1" x14ac:dyDescent="0.25">
      <c r="A1345" s="305" t="s">
        <v>235</v>
      </c>
      <c r="B1345" s="306" t="s">
        <v>538</v>
      </c>
      <c r="C1345" s="307">
        <v>440920</v>
      </c>
      <c r="D1345" s="294" t="s">
        <v>1056</v>
      </c>
    </row>
    <row r="1346" spans="1:4" x14ac:dyDescent="0.25">
      <c r="A1346" s="347" t="s">
        <v>235</v>
      </c>
      <c r="B1346" s="348" t="s">
        <v>540</v>
      </c>
      <c r="C1346" s="355" t="s">
        <v>625</v>
      </c>
      <c r="D1346" s="294" t="s">
        <v>1056</v>
      </c>
    </row>
    <row r="1347" spans="1:4" x14ac:dyDescent="0.25">
      <c r="A1347" s="350" t="s">
        <v>235</v>
      </c>
      <c r="B1347" s="351" t="s">
        <v>364</v>
      </c>
      <c r="C1347" s="356" t="s">
        <v>625</v>
      </c>
      <c r="D1347" s="294" t="s">
        <v>543</v>
      </c>
    </row>
    <row r="1348" spans="1:4" x14ac:dyDescent="0.25">
      <c r="A1348" s="350" t="s">
        <v>235</v>
      </c>
      <c r="B1348" s="351" t="s">
        <v>363</v>
      </c>
      <c r="C1348" s="352">
        <v>440922</v>
      </c>
      <c r="D1348" s="289"/>
    </row>
    <row r="1349" spans="1:4" ht="15.75" thickBot="1" x14ac:dyDescent="0.3">
      <c r="A1349" s="350" t="s">
        <v>235</v>
      </c>
      <c r="B1349" s="351" t="s">
        <v>362</v>
      </c>
      <c r="C1349" s="352">
        <v>440922</v>
      </c>
      <c r="D1349" s="289"/>
    </row>
    <row r="1350" spans="1:4" ht="15.75" thickTop="1" x14ac:dyDescent="0.25">
      <c r="A1350" s="357">
        <v>13.2</v>
      </c>
      <c r="B1350" s="358" t="s">
        <v>538</v>
      </c>
      <c r="C1350" s="359">
        <v>4415</v>
      </c>
      <c r="D1350" s="289"/>
    </row>
    <row r="1351" spans="1:4" x14ac:dyDescent="0.25">
      <c r="A1351" s="292">
        <v>13.2</v>
      </c>
      <c r="B1351" s="293" t="s">
        <v>538</v>
      </c>
      <c r="C1351" s="296">
        <v>4416</v>
      </c>
      <c r="D1351" s="289"/>
    </row>
    <row r="1352" spans="1:4" x14ac:dyDescent="0.25">
      <c r="A1352" s="292">
        <v>13.2</v>
      </c>
      <c r="B1352" s="348" t="s">
        <v>540</v>
      </c>
      <c r="C1352" s="349">
        <v>4415</v>
      </c>
      <c r="D1352" s="289" t="s">
        <v>256</v>
      </c>
    </row>
    <row r="1353" spans="1:4" x14ac:dyDescent="0.25">
      <c r="A1353" s="321">
        <v>13.2</v>
      </c>
      <c r="B1353" s="318" t="s">
        <v>540</v>
      </c>
      <c r="C1353" s="323">
        <v>4416</v>
      </c>
      <c r="D1353" s="289"/>
    </row>
    <row r="1354" spans="1:4" x14ac:dyDescent="0.25">
      <c r="A1354" s="287">
        <v>13.2</v>
      </c>
      <c r="B1354" s="288" t="s">
        <v>364</v>
      </c>
      <c r="C1354" s="316">
        <v>4415</v>
      </c>
      <c r="D1354" s="289" t="s">
        <v>256</v>
      </c>
    </row>
    <row r="1355" spans="1:4" x14ac:dyDescent="0.25">
      <c r="A1355" s="321">
        <v>13.2</v>
      </c>
      <c r="B1355" s="322" t="s">
        <v>364</v>
      </c>
      <c r="C1355" s="323">
        <v>4416</v>
      </c>
      <c r="D1355" s="289"/>
    </row>
    <row r="1356" spans="1:4" x14ac:dyDescent="0.25">
      <c r="A1356" s="287">
        <v>13.2</v>
      </c>
      <c r="B1356" s="322" t="s">
        <v>363</v>
      </c>
      <c r="C1356" s="323">
        <v>4415</v>
      </c>
      <c r="D1356" s="289"/>
    </row>
    <row r="1357" spans="1:4" x14ac:dyDescent="0.25">
      <c r="A1357" s="321">
        <v>13.2</v>
      </c>
      <c r="B1357" s="318" t="s">
        <v>363</v>
      </c>
      <c r="C1357" s="323">
        <v>4416</v>
      </c>
      <c r="D1357" s="289" t="s">
        <v>256</v>
      </c>
    </row>
    <row r="1358" spans="1:4" x14ac:dyDescent="0.25">
      <c r="A1358" s="287">
        <v>13.2</v>
      </c>
      <c r="B1358" s="288" t="s">
        <v>362</v>
      </c>
      <c r="C1358" s="316">
        <v>4415</v>
      </c>
      <c r="D1358" s="289"/>
    </row>
    <row r="1359" spans="1:4" ht="15.75" thickBot="1" x14ac:dyDescent="0.3">
      <c r="A1359" s="332">
        <v>13.2</v>
      </c>
      <c r="B1359" s="288" t="s">
        <v>362</v>
      </c>
      <c r="C1359" s="341">
        <v>4416</v>
      </c>
      <c r="D1359" s="289" t="s">
        <v>256</v>
      </c>
    </row>
    <row r="1360" spans="1:4" ht="15.75" thickTop="1" x14ac:dyDescent="0.25">
      <c r="A1360" s="334">
        <v>13.3</v>
      </c>
      <c r="B1360" s="335" t="s">
        <v>538</v>
      </c>
      <c r="C1360" s="336">
        <v>4414</v>
      </c>
      <c r="D1360" s="289"/>
    </row>
    <row r="1361" spans="1:4" x14ac:dyDescent="0.25">
      <c r="A1361" s="321">
        <v>13.3</v>
      </c>
      <c r="B1361" s="322" t="s">
        <v>538</v>
      </c>
      <c r="C1361" s="330">
        <v>4419</v>
      </c>
      <c r="D1361" s="294" t="s">
        <v>543</v>
      </c>
    </row>
    <row r="1362" spans="1:4" x14ac:dyDescent="0.25">
      <c r="A1362" s="321">
        <v>13.3</v>
      </c>
      <c r="B1362" s="322" t="s">
        <v>538</v>
      </c>
      <c r="C1362" s="323">
        <v>4420</v>
      </c>
      <c r="D1362" s="289"/>
    </row>
    <row r="1363" spans="1:4" x14ac:dyDescent="0.25">
      <c r="A1363" s="287">
        <v>13.3</v>
      </c>
      <c r="B1363" s="288" t="s">
        <v>540</v>
      </c>
      <c r="C1363" s="316" t="s">
        <v>626</v>
      </c>
      <c r="D1363" s="289" t="s">
        <v>256</v>
      </c>
    </row>
    <row r="1364" spans="1:4" x14ac:dyDescent="0.25">
      <c r="A1364" s="317">
        <v>13.3</v>
      </c>
      <c r="B1364" s="318" t="s">
        <v>540</v>
      </c>
      <c r="C1364" s="331" t="s">
        <v>627</v>
      </c>
      <c r="D1364" s="294" t="s">
        <v>543</v>
      </c>
    </row>
    <row r="1365" spans="1:4" x14ac:dyDescent="0.25">
      <c r="A1365" s="321">
        <v>13.3</v>
      </c>
      <c r="B1365" s="322" t="s">
        <v>540</v>
      </c>
      <c r="C1365" s="323">
        <v>4420</v>
      </c>
      <c r="D1365" s="289" t="s">
        <v>256</v>
      </c>
    </row>
    <row r="1366" spans="1:4" x14ac:dyDescent="0.25">
      <c r="A1366" s="287">
        <v>13.3</v>
      </c>
      <c r="B1366" s="288" t="s">
        <v>364</v>
      </c>
      <c r="C1366" s="316" t="s">
        <v>626</v>
      </c>
      <c r="D1366" s="289" t="s">
        <v>256</v>
      </c>
    </row>
    <row r="1367" spans="1:4" x14ac:dyDescent="0.25">
      <c r="A1367" s="287">
        <v>13.3</v>
      </c>
      <c r="B1367" s="288" t="s">
        <v>364</v>
      </c>
      <c r="C1367" s="320" t="s">
        <v>627</v>
      </c>
      <c r="D1367" s="294" t="s">
        <v>543</v>
      </c>
    </row>
    <row r="1368" spans="1:4" x14ac:dyDescent="0.25">
      <c r="A1368" s="287">
        <v>13.3</v>
      </c>
      <c r="B1368" s="288" t="s">
        <v>364</v>
      </c>
      <c r="C1368" s="316">
        <v>4420</v>
      </c>
      <c r="D1368" s="289" t="s">
        <v>256</v>
      </c>
    </row>
    <row r="1369" spans="1:4" x14ac:dyDescent="0.25">
      <c r="A1369" s="287">
        <v>13.3</v>
      </c>
      <c r="B1369" s="322" t="s">
        <v>363</v>
      </c>
      <c r="C1369" s="323">
        <v>4414</v>
      </c>
      <c r="D1369" s="289"/>
    </row>
    <row r="1370" spans="1:4" x14ac:dyDescent="0.25">
      <c r="A1370" s="321">
        <v>13.3</v>
      </c>
      <c r="B1370" s="322" t="s">
        <v>363</v>
      </c>
      <c r="C1370" s="323">
        <v>441990</v>
      </c>
      <c r="D1370" s="289"/>
    </row>
    <row r="1371" spans="1:4" x14ac:dyDescent="0.25">
      <c r="A1371" s="287">
        <v>13.3</v>
      </c>
      <c r="B1371" s="322" t="s">
        <v>363</v>
      </c>
      <c r="C1371" s="323">
        <v>4420</v>
      </c>
      <c r="D1371" s="289"/>
    </row>
    <row r="1372" spans="1:4" x14ac:dyDescent="0.25">
      <c r="A1372" s="321">
        <v>13.3</v>
      </c>
      <c r="B1372" s="322" t="s">
        <v>362</v>
      </c>
      <c r="C1372" s="323">
        <v>4414</v>
      </c>
      <c r="D1372" s="289"/>
    </row>
    <row r="1373" spans="1:4" x14ac:dyDescent="0.25">
      <c r="A1373" s="287">
        <v>13.3</v>
      </c>
      <c r="B1373" s="322" t="s">
        <v>362</v>
      </c>
      <c r="C1373" s="323">
        <v>441920</v>
      </c>
      <c r="D1373" s="289"/>
    </row>
    <row r="1374" spans="1:4" x14ac:dyDescent="0.25">
      <c r="A1374" s="321">
        <v>13.3</v>
      </c>
      <c r="B1374" s="322" t="s">
        <v>362</v>
      </c>
      <c r="C1374" s="323">
        <v>441990</v>
      </c>
      <c r="D1374" s="289"/>
    </row>
    <row r="1375" spans="1:4" ht="15.75" thickBot="1" x14ac:dyDescent="0.3">
      <c r="A1375" s="332">
        <v>13.3</v>
      </c>
      <c r="B1375" s="322" t="s">
        <v>362</v>
      </c>
      <c r="C1375" s="341">
        <v>4420</v>
      </c>
      <c r="D1375" s="289"/>
    </row>
    <row r="1376" spans="1:4" ht="15.75" thickTop="1" x14ac:dyDescent="0.25">
      <c r="A1376" s="292">
        <v>13.4</v>
      </c>
      <c r="B1376" s="293" t="s">
        <v>538</v>
      </c>
      <c r="C1376" s="300">
        <v>441119</v>
      </c>
      <c r="D1376" s="294" t="s">
        <v>543</v>
      </c>
    </row>
    <row r="1377" spans="1:4" x14ac:dyDescent="0.25">
      <c r="A1377" s="292">
        <v>13.4</v>
      </c>
      <c r="B1377" s="322" t="s">
        <v>538</v>
      </c>
      <c r="C1377" s="296">
        <v>441810</v>
      </c>
      <c r="D1377" s="289"/>
    </row>
    <row r="1378" spans="1:4" x14ac:dyDescent="0.25">
      <c r="A1378" s="292">
        <v>13.4</v>
      </c>
      <c r="B1378" s="322" t="s">
        <v>538</v>
      </c>
      <c r="C1378" s="296">
        <v>441820</v>
      </c>
      <c r="D1378" s="289"/>
    </row>
    <row r="1379" spans="1:4" x14ac:dyDescent="0.25">
      <c r="A1379" s="292">
        <v>13.4</v>
      </c>
      <c r="B1379" s="322" t="s">
        <v>538</v>
      </c>
      <c r="C1379" s="296">
        <v>441830</v>
      </c>
      <c r="D1379" s="289"/>
    </row>
    <row r="1380" spans="1:4" x14ac:dyDescent="0.25">
      <c r="A1380" s="292">
        <v>13.4</v>
      </c>
      <c r="B1380" s="322" t="s">
        <v>538</v>
      </c>
      <c r="C1380" s="296">
        <v>441840</v>
      </c>
      <c r="D1380" s="289"/>
    </row>
    <row r="1381" spans="1:4" x14ac:dyDescent="0.25">
      <c r="A1381" s="292">
        <v>13.4</v>
      </c>
      <c r="B1381" s="322" t="s">
        <v>538</v>
      </c>
      <c r="C1381" s="296">
        <v>441850</v>
      </c>
      <c r="D1381" s="289"/>
    </row>
    <row r="1382" spans="1:4" x14ac:dyDescent="0.25">
      <c r="A1382" s="292">
        <v>13.4</v>
      </c>
      <c r="B1382" s="322" t="s">
        <v>538</v>
      </c>
      <c r="C1382" s="300">
        <v>441890</v>
      </c>
      <c r="D1382" s="294" t="s">
        <v>543</v>
      </c>
    </row>
    <row r="1383" spans="1:4" x14ac:dyDescent="0.25">
      <c r="A1383" s="317">
        <v>13.4</v>
      </c>
      <c r="B1383" s="318" t="s">
        <v>540</v>
      </c>
      <c r="C1383" s="331">
        <v>441113</v>
      </c>
      <c r="D1383" s="311" t="s">
        <v>543</v>
      </c>
    </row>
    <row r="1384" spans="1:4" x14ac:dyDescent="0.25">
      <c r="A1384" s="317">
        <v>13.4</v>
      </c>
      <c r="B1384" s="318" t="s">
        <v>540</v>
      </c>
      <c r="C1384" s="331">
        <v>441114</v>
      </c>
      <c r="D1384" s="294" t="s">
        <v>543</v>
      </c>
    </row>
    <row r="1385" spans="1:4" x14ac:dyDescent="0.25">
      <c r="A1385" s="292">
        <v>13.4</v>
      </c>
      <c r="B1385" s="288" t="s">
        <v>540</v>
      </c>
      <c r="C1385" s="316">
        <v>441810</v>
      </c>
      <c r="D1385" s="289" t="s">
        <v>256</v>
      </c>
    </row>
    <row r="1386" spans="1:4" x14ac:dyDescent="0.25">
      <c r="A1386" s="292">
        <v>13.4</v>
      </c>
      <c r="B1386" s="288" t="s">
        <v>540</v>
      </c>
      <c r="C1386" s="323">
        <v>481820</v>
      </c>
      <c r="D1386" s="289"/>
    </row>
    <row r="1387" spans="1:4" x14ac:dyDescent="0.25">
      <c r="A1387" s="292">
        <v>13.4</v>
      </c>
      <c r="B1387" s="288" t="s">
        <v>540</v>
      </c>
      <c r="C1387" s="323">
        <v>441840</v>
      </c>
      <c r="D1387" s="289"/>
    </row>
    <row r="1388" spans="1:4" x14ac:dyDescent="0.25">
      <c r="A1388" s="292">
        <v>13.4</v>
      </c>
      <c r="B1388" s="288" t="s">
        <v>540</v>
      </c>
      <c r="C1388" s="323">
        <v>441850</v>
      </c>
      <c r="D1388" s="289"/>
    </row>
    <row r="1389" spans="1:4" x14ac:dyDescent="0.25">
      <c r="A1389" s="292">
        <v>13.4</v>
      </c>
      <c r="B1389" s="288" t="s">
        <v>540</v>
      </c>
      <c r="C1389" s="323">
        <v>441860</v>
      </c>
      <c r="D1389" s="289"/>
    </row>
    <row r="1390" spans="1:4" x14ac:dyDescent="0.25">
      <c r="A1390" s="292">
        <v>13.4</v>
      </c>
      <c r="B1390" s="288" t="s">
        <v>540</v>
      </c>
      <c r="C1390" s="330">
        <v>441871</v>
      </c>
      <c r="D1390" s="294" t="s">
        <v>543</v>
      </c>
    </row>
    <row r="1391" spans="1:4" x14ac:dyDescent="0.25">
      <c r="A1391" s="292">
        <v>13.4</v>
      </c>
      <c r="B1391" s="288" t="s">
        <v>540</v>
      </c>
      <c r="C1391" s="330">
        <v>441872</v>
      </c>
      <c r="D1391" s="294" t="s">
        <v>543</v>
      </c>
    </row>
    <row r="1392" spans="1:4" x14ac:dyDescent="0.25">
      <c r="A1392" s="292">
        <v>13.4</v>
      </c>
      <c r="B1392" s="288" t="s">
        <v>540</v>
      </c>
      <c r="C1392" s="330">
        <v>441879</v>
      </c>
      <c r="D1392" s="294" t="s">
        <v>543</v>
      </c>
    </row>
    <row r="1393" spans="1:4" x14ac:dyDescent="0.25">
      <c r="A1393" s="292">
        <v>13.4</v>
      </c>
      <c r="B1393" s="322" t="s">
        <v>540</v>
      </c>
      <c r="C1393" s="330">
        <v>441890</v>
      </c>
      <c r="D1393" s="294" t="s">
        <v>543</v>
      </c>
    </row>
    <row r="1394" spans="1:4" x14ac:dyDescent="0.25">
      <c r="A1394" s="317">
        <v>13.4</v>
      </c>
      <c r="B1394" s="318" t="s">
        <v>364</v>
      </c>
      <c r="C1394" s="331">
        <v>441113</v>
      </c>
      <c r="D1394" s="311" t="s">
        <v>543</v>
      </c>
    </row>
    <row r="1395" spans="1:4" x14ac:dyDescent="0.25">
      <c r="A1395" s="317">
        <v>13.4</v>
      </c>
      <c r="B1395" s="318" t="s">
        <v>364</v>
      </c>
      <c r="C1395" s="331">
        <v>441114</v>
      </c>
      <c r="D1395" s="294" t="s">
        <v>543</v>
      </c>
    </row>
    <row r="1396" spans="1:4" x14ac:dyDescent="0.25">
      <c r="A1396" s="292">
        <v>13.4</v>
      </c>
      <c r="B1396" s="293" t="s">
        <v>364</v>
      </c>
      <c r="C1396" s="296">
        <v>441810</v>
      </c>
      <c r="D1396" s="289"/>
    </row>
    <row r="1397" spans="1:4" x14ac:dyDescent="0.25">
      <c r="A1397" s="292">
        <v>13.4</v>
      </c>
      <c r="B1397" s="293" t="s">
        <v>364</v>
      </c>
      <c r="C1397" s="296">
        <v>441820</v>
      </c>
      <c r="D1397" s="289"/>
    </row>
    <row r="1398" spans="1:4" x14ac:dyDescent="0.25">
      <c r="A1398" s="292">
        <v>13.4</v>
      </c>
      <c r="B1398" s="293" t="s">
        <v>364</v>
      </c>
      <c r="C1398" s="296">
        <v>441840</v>
      </c>
      <c r="D1398" s="847"/>
    </row>
    <row r="1399" spans="1:4" x14ac:dyDescent="0.25">
      <c r="A1399" s="292">
        <v>13.4</v>
      </c>
      <c r="B1399" s="293" t="s">
        <v>364</v>
      </c>
      <c r="C1399" s="296">
        <v>441850</v>
      </c>
      <c r="D1399" s="847"/>
    </row>
    <row r="1400" spans="1:4" x14ac:dyDescent="0.25">
      <c r="A1400" s="292">
        <v>13.4</v>
      </c>
      <c r="B1400" s="293" t="s">
        <v>364</v>
      </c>
      <c r="C1400" s="296">
        <v>441860</v>
      </c>
      <c r="D1400" s="847"/>
    </row>
    <row r="1401" spans="1:4" x14ac:dyDescent="0.25">
      <c r="A1401" s="292">
        <v>13.4</v>
      </c>
      <c r="B1401" s="293" t="s">
        <v>364</v>
      </c>
      <c r="C1401" s="300">
        <v>441871</v>
      </c>
      <c r="D1401" s="294" t="s">
        <v>543</v>
      </c>
    </row>
    <row r="1402" spans="1:4" x14ac:dyDescent="0.25">
      <c r="A1402" s="292">
        <v>13.4</v>
      </c>
      <c r="B1402" s="293" t="s">
        <v>364</v>
      </c>
      <c r="C1402" s="300">
        <v>441872</v>
      </c>
      <c r="D1402" s="294" t="s">
        <v>543</v>
      </c>
    </row>
    <row r="1403" spans="1:4" x14ac:dyDescent="0.25">
      <c r="A1403" s="292">
        <v>13.4</v>
      </c>
      <c r="B1403" s="293" t="s">
        <v>364</v>
      </c>
      <c r="C1403" s="300">
        <v>441879</v>
      </c>
      <c r="D1403" s="294" t="s">
        <v>543</v>
      </c>
    </row>
    <row r="1404" spans="1:4" x14ac:dyDescent="0.25">
      <c r="A1404" s="292">
        <v>13.4</v>
      </c>
      <c r="B1404" s="293" t="s">
        <v>364</v>
      </c>
      <c r="C1404" s="300">
        <v>441890</v>
      </c>
      <c r="D1404" s="294" t="s">
        <v>543</v>
      </c>
    </row>
    <row r="1405" spans="1:4" x14ac:dyDescent="0.25">
      <c r="A1405" s="317">
        <v>13.4</v>
      </c>
      <c r="B1405" s="318" t="s">
        <v>363</v>
      </c>
      <c r="C1405" s="331">
        <v>441113</v>
      </c>
      <c r="D1405" s="311" t="s">
        <v>543</v>
      </c>
    </row>
    <row r="1406" spans="1:4" x14ac:dyDescent="0.25">
      <c r="A1406" s="317">
        <v>13.4</v>
      </c>
      <c r="B1406" s="318" t="s">
        <v>363</v>
      </c>
      <c r="C1406" s="331">
        <v>441114</v>
      </c>
      <c r="D1406" s="294" t="s">
        <v>543</v>
      </c>
    </row>
    <row r="1407" spans="1:4" x14ac:dyDescent="0.25">
      <c r="A1407" s="292">
        <v>13.4</v>
      </c>
      <c r="B1407" s="293" t="s">
        <v>363</v>
      </c>
      <c r="C1407" s="296">
        <v>441810</v>
      </c>
      <c r="D1407" s="847"/>
    </row>
    <row r="1408" spans="1:4" x14ac:dyDescent="0.25">
      <c r="A1408" s="292">
        <v>13.4</v>
      </c>
      <c r="B1408" s="293" t="s">
        <v>363</v>
      </c>
      <c r="C1408" s="296">
        <v>441820</v>
      </c>
      <c r="D1408" s="847"/>
    </row>
    <row r="1409" spans="1:4" x14ac:dyDescent="0.25">
      <c r="A1409" s="292">
        <v>13.4</v>
      </c>
      <c r="B1409" s="293" t="s">
        <v>363</v>
      </c>
      <c r="C1409" s="296">
        <v>441840</v>
      </c>
      <c r="D1409" s="847"/>
    </row>
    <row r="1410" spans="1:4" x14ac:dyDescent="0.25">
      <c r="A1410" s="292">
        <v>13.4</v>
      </c>
      <c r="B1410" s="293" t="s">
        <v>363</v>
      </c>
      <c r="C1410" s="296">
        <v>441850</v>
      </c>
      <c r="D1410" s="847"/>
    </row>
    <row r="1411" spans="1:4" x14ac:dyDescent="0.25">
      <c r="A1411" s="292">
        <v>13.4</v>
      </c>
      <c r="B1411" s="293" t="s">
        <v>363</v>
      </c>
      <c r="C1411" s="296">
        <v>441860</v>
      </c>
      <c r="D1411" s="847"/>
    </row>
    <row r="1412" spans="1:4" x14ac:dyDescent="0.25">
      <c r="A1412" s="292">
        <v>13.4</v>
      </c>
      <c r="B1412" s="293" t="s">
        <v>363</v>
      </c>
      <c r="C1412" s="296">
        <v>441874</v>
      </c>
      <c r="D1412" s="847"/>
    </row>
    <row r="1413" spans="1:4" x14ac:dyDescent="0.25">
      <c r="A1413" s="292">
        <v>13.4</v>
      </c>
      <c r="B1413" s="293" t="s">
        <v>363</v>
      </c>
      <c r="C1413" s="296">
        <v>441875</v>
      </c>
      <c r="D1413" s="847"/>
    </row>
    <row r="1414" spans="1:4" x14ac:dyDescent="0.25">
      <c r="A1414" s="292">
        <v>13.4</v>
      </c>
      <c r="B1414" s="293" t="s">
        <v>363</v>
      </c>
      <c r="C1414" s="296">
        <v>441879</v>
      </c>
      <c r="D1414" s="847"/>
    </row>
    <row r="1415" spans="1:4" x14ac:dyDescent="0.25">
      <c r="A1415" s="292">
        <v>13.4</v>
      </c>
      <c r="B1415" s="293" t="s">
        <v>363</v>
      </c>
      <c r="C1415" s="296">
        <v>441899</v>
      </c>
      <c r="D1415" s="847"/>
    </row>
    <row r="1416" spans="1:4" x14ac:dyDescent="0.25">
      <c r="A1416" s="317">
        <v>13.4</v>
      </c>
      <c r="B1416" s="318" t="s">
        <v>362</v>
      </c>
      <c r="C1416" s="331">
        <v>441113</v>
      </c>
      <c r="D1416" s="311" t="s">
        <v>543</v>
      </c>
    </row>
    <row r="1417" spans="1:4" x14ac:dyDescent="0.25">
      <c r="A1417" s="317">
        <v>13.4</v>
      </c>
      <c r="B1417" s="318" t="s">
        <v>362</v>
      </c>
      <c r="C1417" s="331">
        <v>441114</v>
      </c>
      <c r="D1417" s="294" t="s">
        <v>543</v>
      </c>
    </row>
    <row r="1418" spans="1:4" x14ac:dyDescent="0.25">
      <c r="A1418" s="292">
        <v>13.4</v>
      </c>
      <c r="B1418" s="293" t="s">
        <v>362</v>
      </c>
      <c r="C1418" s="296">
        <v>441811</v>
      </c>
      <c r="D1418" s="847"/>
    </row>
    <row r="1419" spans="1:4" x14ac:dyDescent="0.25">
      <c r="A1419" s="292">
        <v>13.4</v>
      </c>
      <c r="B1419" s="293" t="s">
        <v>362</v>
      </c>
      <c r="C1419" s="296">
        <v>441819</v>
      </c>
      <c r="D1419" s="847"/>
    </row>
    <row r="1420" spans="1:4" x14ac:dyDescent="0.25">
      <c r="A1420" s="292">
        <v>13.4</v>
      </c>
      <c r="B1420" s="293" t="s">
        <v>362</v>
      </c>
      <c r="C1420" s="296">
        <v>441821</v>
      </c>
      <c r="D1420" s="847"/>
    </row>
    <row r="1421" spans="1:4" x14ac:dyDescent="0.25">
      <c r="A1421" s="292">
        <v>13.4</v>
      </c>
      <c r="B1421" s="293" t="s">
        <v>362</v>
      </c>
      <c r="C1421" s="296">
        <v>441829</v>
      </c>
      <c r="D1421" s="847"/>
    </row>
    <row r="1422" spans="1:4" x14ac:dyDescent="0.25">
      <c r="A1422" s="292">
        <v>13.4</v>
      </c>
      <c r="B1422" s="293" t="s">
        <v>362</v>
      </c>
      <c r="C1422" s="296">
        <v>441830</v>
      </c>
      <c r="D1422" s="847"/>
    </row>
    <row r="1423" spans="1:4" x14ac:dyDescent="0.25">
      <c r="A1423" s="292">
        <v>13.4</v>
      </c>
      <c r="B1423" s="293" t="s">
        <v>362</v>
      </c>
      <c r="C1423" s="296">
        <v>441840</v>
      </c>
      <c r="D1423" s="847"/>
    </row>
    <row r="1424" spans="1:4" x14ac:dyDescent="0.25">
      <c r="A1424" s="292">
        <v>13.4</v>
      </c>
      <c r="B1424" s="293" t="s">
        <v>362</v>
      </c>
      <c r="C1424" s="296">
        <v>441850</v>
      </c>
      <c r="D1424" s="847"/>
    </row>
    <row r="1425" spans="1:4" x14ac:dyDescent="0.25">
      <c r="A1425" s="292">
        <v>13.4</v>
      </c>
      <c r="B1425" s="293" t="s">
        <v>362</v>
      </c>
      <c r="C1425" s="296">
        <v>441874</v>
      </c>
      <c r="D1425" s="847"/>
    </row>
    <row r="1426" spans="1:4" x14ac:dyDescent="0.25">
      <c r="A1426" s="292">
        <v>13.4</v>
      </c>
      <c r="B1426" s="293" t="s">
        <v>362</v>
      </c>
      <c r="C1426" s="296">
        <v>441875</v>
      </c>
      <c r="D1426" s="847"/>
    </row>
    <row r="1427" spans="1:4" x14ac:dyDescent="0.25">
      <c r="A1427" s="292">
        <v>13.4</v>
      </c>
      <c r="B1427" s="293" t="s">
        <v>362</v>
      </c>
      <c r="C1427" s="296">
        <v>441879</v>
      </c>
      <c r="D1427" s="847"/>
    </row>
    <row r="1428" spans="1:4" x14ac:dyDescent="0.25">
      <c r="A1428" s="292">
        <v>13.4</v>
      </c>
      <c r="B1428" s="293" t="s">
        <v>362</v>
      </c>
      <c r="C1428" s="296">
        <v>441881</v>
      </c>
      <c r="D1428" s="847"/>
    </row>
    <row r="1429" spans="1:4" x14ac:dyDescent="0.25">
      <c r="A1429" s="292">
        <v>13.4</v>
      </c>
      <c r="B1429" s="293" t="s">
        <v>362</v>
      </c>
      <c r="C1429" s="296">
        <v>441882</v>
      </c>
      <c r="D1429" s="847"/>
    </row>
    <row r="1430" spans="1:4" x14ac:dyDescent="0.25">
      <c r="A1430" s="292">
        <v>13.4</v>
      </c>
      <c r="B1430" s="293" t="s">
        <v>362</v>
      </c>
      <c r="C1430" s="296">
        <v>441883</v>
      </c>
      <c r="D1430" s="847"/>
    </row>
    <row r="1431" spans="1:4" x14ac:dyDescent="0.25">
      <c r="A1431" s="292">
        <v>13.4</v>
      </c>
      <c r="B1431" s="293" t="s">
        <v>362</v>
      </c>
      <c r="C1431" s="296">
        <v>441889</v>
      </c>
      <c r="D1431" s="847"/>
    </row>
    <row r="1432" spans="1:4" x14ac:dyDescent="0.25">
      <c r="A1432" s="292">
        <v>13.4</v>
      </c>
      <c r="B1432" s="293" t="s">
        <v>362</v>
      </c>
      <c r="C1432" s="296">
        <v>441892</v>
      </c>
      <c r="D1432" s="847"/>
    </row>
    <row r="1433" spans="1:4" ht="15.75" thickBot="1" x14ac:dyDescent="0.3">
      <c r="A1433" s="332">
        <v>13.4</v>
      </c>
      <c r="B1433" s="325" t="s">
        <v>362</v>
      </c>
      <c r="C1433" s="341">
        <v>441899</v>
      </c>
      <c r="D1433" s="289"/>
    </row>
    <row r="1434" spans="1:4" ht="15.75" thickTop="1" x14ac:dyDescent="0.25">
      <c r="A1434" s="292" t="s">
        <v>185</v>
      </c>
      <c r="B1434" s="322" t="s">
        <v>364</v>
      </c>
      <c r="C1434" s="300">
        <v>441860</v>
      </c>
      <c r="D1434" s="294" t="s">
        <v>543</v>
      </c>
    </row>
    <row r="1435" spans="1:4" x14ac:dyDescent="0.25">
      <c r="A1435" s="385" t="s">
        <v>185</v>
      </c>
      <c r="B1435" s="385" t="s">
        <v>364</v>
      </c>
      <c r="C1435" s="300">
        <v>441891</v>
      </c>
      <c r="D1435" s="294" t="s">
        <v>543</v>
      </c>
    </row>
    <row r="1436" spans="1:4" x14ac:dyDescent="0.25">
      <c r="A1436" s="385" t="s">
        <v>185</v>
      </c>
      <c r="B1436" s="385" t="s">
        <v>364</v>
      </c>
      <c r="C1436" s="300">
        <v>441899</v>
      </c>
      <c r="D1436" s="294" t="s">
        <v>543</v>
      </c>
    </row>
    <row r="1437" spans="1:4" x14ac:dyDescent="0.25">
      <c r="A1437" s="385" t="s">
        <v>185</v>
      </c>
      <c r="B1437" s="385" t="s">
        <v>363</v>
      </c>
      <c r="C1437" s="300">
        <v>441860</v>
      </c>
      <c r="D1437" s="294" t="s">
        <v>543</v>
      </c>
    </row>
    <row r="1438" spans="1:4" x14ac:dyDescent="0.25">
      <c r="A1438" s="385" t="s">
        <v>185</v>
      </c>
      <c r="B1438" s="385" t="s">
        <v>363</v>
      </c>
      <c r="C1438" s="300">
        <v>441891</v>
      </c>
      <c r="D1438" s="294" t="s">
        <v>543</v>
      </c>
    </row>
    <row r="1439" spans="1:4" x14ac:dyDescent="0.25">
      <c r="A1439" s="385" t="s">
        <v>185</v>
      </c>
      <c r="B1439" s="385" t="s">
        <v>363</v>
      </c>
      <c r="C1439" s="300">
        <v>441899</v>
      </c>
      <c r="D1439" s="294" t="s">
        <v>543</v>
      </c>
    </row>
    <row r="1440" spans="1:4" ht="15.75" thickBot="1" x14ac:dyDescent="0.3">
      <c r="A1440" s="385" t="s">
        <v>185</v>
      </c>
      <c r="B1440" s="385" t="s">
        <v>362</v>
      </c>
      <c r="C1440" s="341">
        <v>441881</v>
      </c>
      <c r="D1440" s="289"/>
    </row>
    <row r="1441" spans="1:4" ht="15.75" thickTop="1" x14ac:dyDescent="0.25">
      <c r="A1441" s="305" t="s">
        <v>187</v>
      </c>
      <c r="B1441" s="306" t="s">
        <v>364</v>
      </c>
      <c r="C1441" s="300">
        <v>441860</v>
      </c>
      <c r="D1441" s="294" t="s">
        <v>543</v>
      </c>
    </row>
    <row r="1442" spans="1:4" x14ac:dyDescent="0.25">
      <c r="A1442" s="385" t="s">
        <v>187</v>
      </c>
      <c r="B1442" s="385" t="s">
        <v>364</v>
      </c>
      <c r="C1442" s="300">
        <v>441891</v>
      </c>
      <c r="D1442" s="294" t="s">
        <v>543</v>
      </c>
    </row>
    <row r="1443" spans="1:4" x14ac:dyDescent="0.25">
      <c r="A1443" s="385" t="s">
        <v>187</v>
      </c>
      <c r="B1443" s="385" t="s">
        <v>364</v>
      </c>
      <c r="C1443" s="300">
        <v>441899</v>
      </c>
      <c r="D1443" s="294" t="s">
        <v>543</v>
      </c>
    </row>
    <row r="1444" spans="1:4" x14ac:dyDescent="0.25">
      <c r="A1444" s="385" t="s">
        <v>187</v>
      </c>
      <c r="B1444" s="385" t="s">
        <v>363</v>
      </c>
      <c r="C1444" s="300">
        <v>441860</v>
      </c>
      <c r="D1444" s="294" t="s">
        <v>543</v>
      </c>
    </row>
    <row r="1445" spans="1:4" x14ac:dyDescent="0.25">
      <c r="A1445" s="385" t="s">
        <v>187</v>
      </c>
      <c r="B1445" s="385" t="s">
        <v>363</v>
      </c>
      <c r="C1445" s="300">
        <v>441891</v>
      </c>
      <c r="D1445" s="294" t="s">
        <v>543</v>
      </c>
    </row>
    <row r="1446" spans="1:4" x14ac:dyDescent="0.25">
      <c r="A1446" s="385" t="s">
        <v>187</v>
      </c>
      <c r="B1446" s="385" t="s">
        <v>363</v>
      </c>
      <c r="C1446" s="300">
        <v>441899</v>
      </c>
      <c r="D1446" s="294" t="s">
        <v>543</v>
      </c>
    </row>
    <row r="1447" spans="1:4" ht="15.75" thickBot="1" x14ac:dyDescent="0.3">
      <c r="A1447" s="385" t="s">
        <v>187</v>
      </c>
      <c r="B1447" s="385" t="s">
        <v>362</v>
      </c>
      <c r="C1447" s="341">
        <v>441882</v>
      </c>
      <c r="D1447" s="289"/>
    </row>
    <row r="1448" spans="1:4" ht="15.75" thickTop="1" x14ac:dyDescent="0.25">
      <c r="A1448" s="305" t="s">
        <v>189</v>
      </c>
      <c r="B1448" s="306" t="s">
        <v>364</v>
      </c>
      <c r="C1448" s="300">
        <v>441860</v>
      </c>
      <c r="D1448" s="294" t="s">
        <v>543</v>
      </c>
    </row>
    <row r="1449" spans="1:4" x14ac:dyDescent="0.25">
      <c r="A1449" s="385" t="s">
        <v>189</v>
      </c>
      <c r="B1449" s="385" t="s">
        <v>364</v>
      </c>
      <c r="C1449" s="300">
        <v>441891</v>
      </c>
      <c r="D1449" s="294" t="s">
        <v>543</v>
      </c>
    </row>
    <row r="1450" spans="1:4" x14ac:dyDescent="0.25">
      <c r="A1450" s="385" t="s">
        <v>189</v>
      </c>
      <c r="B1450" s="385" t="s">
        <v>364</v>
      </c>
      <c r="C1450" s="300">
        <v>441899</v>
      </c>
      <c r="D1450" s="294" t="s">
        <v>543</v>
      </c>
    </row>
    <row r="1451" spans="1:4" ht="15.75" customHeight="1" x14ac:dyDescent="0.25">
      <c r="A1451" s="385" t="s">
        <v>189</v>
      </c>
      <c r="B1451" s="385" t="s">
        <v>363</v>
      </c>
      <c r="C1451" s="300">
        <v>441860</v>
      </c>
      <c r="D1451" s="294" t="s">
        <v>543</v>
      </c>
    </row>
    <row r="1452" spans="1:4" ht="15.75" customHeight="1" x14ac:dyDescent="0.25">
      <c r="A1452" s="385" t="s">
        <v>189</v>
      </c>
      <c r="B1452" s="385" t="s">
        <v>363</v>
      </c>
      <c r="C1452" s="300">
        <v>441891</v>
      </c>
      <c r="D1452" s="294" t="s">
        <v>543</v>
      </c>
    </row>
    <row r="1453" spans="1:4" ht="15.75" customHeight="1" x14ac:dyDescent="0.25">
      <c r="A1453" s="385" t="s">
        <v>189</v>
      </c>
      <c r="B1453" s="385" t="s">
        <v>363</v>
      </c>
      <c r="C1453" s="300">
        <v>441899</v>
      </c>
      <c r="D1453" s="294" t="s">
        <v>543</v>
      </c>
    </row>
    <row r="1454" spans="1:4" ht="15.75" thickBot="1" x14ac:dyDescent="0.3">
      <c r="A1454" s="385" t="s">
        <v>189</v>
      </c>
      <c r="B1454" s="385" t="s">
        <v>362</v>
      </c>
      <c r="C1454" s="296">
        <v>441883</v>
      </c>
      <c r="D1454" s="360"/>
    </row>
    <row r="1455" spans="1:4" ht="15.75" thickTop="1" x14ac:dyDescent="0.25">
      <c r="A1455" s="305">
        <v>13.5</v>
      </c>
      <c r="B1455" s="306" t="s">
        <v>538</v>
      </c>
      <c r="C1455" s="343">
        <v>940161</v>
      </c>
      <c r="D1455" s="360"/>
    </row>
    <row r="1456" spans="1:4" x14ac:dyDescent="0.25">
      <c r="A1456" s="292">
        <v>13.5</v>
      </c>
      <c r="B1456" s="293" t="s">
        <v>538</v>
      </c>
      <c r="C1456" s="296">
        <v>940169</v>
      </c>
      <c r="D1456" s="360"/>
    </row>
    <row r="1457" spans="1:4" x14ac:dyDescent="0.25">
      <c r="A1457" s="292">
        <v>13.5</v>
      </c>
      <c r="B1457" s="293" t="s">
        <v>538</v>
      </c>
      <c r="C1457" s="300">
        <v>940190</v>
      </c>
      <c r="D1457" s="361" t="s">
        <v>1056</v>
      </c>
    </row>
    <row r="1458" spans="1:4" x14ac:dyDescent="0.25">
      <c r="A1458" s="292">
        <v>13.5</v>
      </c>
      <c r="B1458" s="293" t="s">
        <v>538</v>
      </c>
      <c r="C1458" s="362">
        <v>940330</v>
      </c>
      <c r="D1458" s="360"/>
    </row>
    <row r="1459" spans="1:4" x14ac:dyDescent="0.25">
      <c r="A1459" s="292">
        <v>13.5</v>
      </c>
      <c r="B1459" s="293" t="s">
        <v>538</v>
      </c>
      <c r="C1459" s="362">
        <v>940340</v>
      </c>
      <c r="D1459" s="360"/>
    </row>
    <row r="1460" spans="1:4" x14ac:dyDescent="0.25">
      <c r="A1460" s="292">
        <v>13.5</v>
      </c>
      <c r="B1460" s="293" t="s">
        <v>538</v>
      </c>
      <c r="C1460" s="362">
        <v>940350</v>
      </c>
      <c r="D1460" s="360"/>
    </row>
    <row r="1461" spans="1:4" x14ac:dyDescent="0.25">
      <c r="A1461" s="292">
        <v>13.5</v>
      </c>
      <c r="B1461" s="293" t="s">
        <v>538</v>
      </c>
      <c r="C1461" s="362">
        <v>940360</v>
      </c>
      <c r="D1461" s="360"/>
    </row>
    <row r="1462" spans="1:4" x14ac:dyDescent="0.25">
      <c r="A1462" s="292">
        <v>13.5</v>
      </c>
      <c r="B1462" s="293" t="s">
        <v>538</v>
      </c>
      <c r="C1462" s="363">
        <v>940390</v>
      </c>
      <c r="D1462" s="361" t="s">
        <v>1056</v>
      </c>
    </row>
    <row r="1463" spans="1:4" x14ac:dyDescent="0.25">
      <c r="A1463" s="292">
        <v>13.5</v>
      </c>
      <c r="B1463" s="348" t="s">
        <v>540</v>
      </c>
      <c r="C1463" s="349">
        <v>940161</v>
      </c>
      <c r="D1463" s="360" t="s">
        <v>256</v>
      </c>
    </row>
    <row r="1464" spans="1:4" x14ac:dyDescent="0.25">
      <c r="A1464" s="292">
        <v>13.5</v>
      </c>
      <c r="B1464" s="364" t="s">
        <v>540</v>
      </c>
      <c r="C1464" s="362">
        <v>940169</v>
      </c>
      <c r="D1464" s="360" t="s">
        <v>256</v>
      </c>
    </row>
    <row r="1465" spans="1:4" x14ac:dyDescent="0.25">
      <c r="A1465" s="292">
        <v>13.5</v>
      </c>
      <c r="B1465" s="364" t="s">
        <v>540</v>
      </c>
      <c r="C1465" s="363">
        <v>940190</v>
      </c>
      <c r="D1465" s="361" t="s">
        <v>1056</v>
      </c>
    </row>
    <row r="1466" spans="1:4" x14ac:dyDescent="0.25">
      <c r="A1466" s="292">
        <v>13.5</v>
      </c>
      <c r="B1466" s="364" t="s">
        <v>540</v>
      </c>
      <c r="C1466" s="362">
        <v>940330</v>
      </c>
      <c r="D1466" s="360" t="s">
        <v>256</v>
      </c>
    </row>
    <row r="1467" spans="1:4" x14ac:dyDescent="0.25">
      <c r="A1467" s="292">
        <v>13.5</v>
      </c>
      <c r="B1467" s="364" t="s">
        <v>540</v>
      </c>
      <c r="C1467" s="362">
        <v>940340</v>
      </c>
      <c r="D1467" s="360" t="s">
        <v>256</v>
      </c>
    </row>
    <row r="1468" spans="1:4" x14ac:dyDescent="0.25">
      <c r="A1468" s="292">
        <v>13.5</v>
      </c>
      <c r="B1468" s="364" t="s">
        <v>540</v>
      </c>
      <c r="C1468" s="362">
        <v>940350</v>
      </c>
      <c r="D1468" s="360" t="s">
        <v>256</v>
      </c>
    </row>
    <row r="1469" spans="1:4" x14ac:dyDescent="0.25">
      <c r="A1469" s="292">
        <v>13.5</v>
      </c>
      <c r="B1469" s="364" t="s">
        <v>540</v>
      </c>
      <c r="C1469" s="362">
        <v>940360</v>
      </c>
      <c r="D1469" s="360" t="s">
        <v>256</v>
      </c>
    </row>
    <row r="1470" spans="1:4" x14ac:dyDescent="0.25">
      <c r="A1470" s="292">
        <v>13.5</v>
      </c>
      <c r="B1470" s="364" t="s">
        <v>540</v>
      </c>
      <c r="C1470" s="363">
        <v>940390</v>
      </c>
      <c r="D1470" s="361" t="s">
        <v>1056</v>
      </c>
    </row>
    <row r="1471" spans="1:4" x14ac:dyDescent="0.25">
      <c r="A1471" s="292">
        <v>13.5</v>
      </c>
      <c r="B1471" s="364" t="s">
        <v>364</v>
      </c>
      <c r="C1471" s="362">
        <v>940161</v>
      </c>
      <c r="D1471" s="360" t="s">
        <v>256</v>
      </c>
    </row>
    <row r="1472" spans="1:4" x14ac:dyDescent="0.25">
      <c r="A1472" s="292">
        <v>13.5</v>
      </c>
      <c r="B1472" s="364" t="s">
        <v>364</v>
      </c>
      <c r="C1472" s="362">
        <v>940169</v>
      </c>
      <c r="D1472" s="360" t="s">
        <v>256</v>
      </c>
    </row>
    <row r="1473" spans="1:4" x14ac:dyDescent="0.25">
      <c r="A1473" s="292">
        <v>13.5</v>
      </c>
      <c r="B1473" s="364" t="s">
        <v>364</v>
      </c>
      <c r="C1473" s="363">
        <v>940190</v>
      </c>
      <c r="D1473" s="361" t="s">
        <v>1056</v>
      </c>
    </row>
    <row r="1474" spans="1:4" x14ac:dyDescent="0.25">
      <c r="A1474" s="292">
        <v>13.5</v>
      </c>
      <c r="B1474" s="364" t="s">
        <v>364</v>
      </c>
      <c r="C1474" s="362">
        <v>940330</v>
      </c>
      <c r="D1474" s="360" t="s">
        <v>256</v>
      </c>
    </row>
    <row r="1475" spans="1:4" x14ac:dyDescent="0.25">
      <c r="A1475" s="292">
        <v>13.5</v>
      </c>
      <c r="B1475" s="364" t="s">
        <v>364</v>
      </c>
      <c r="C1475" s="362">
        <v>940340</v>
      </c>
      <c r="D1475" s="360" t="s">
        <v>256</v>
      </c>
    </row>
    <row r="1476" spans="1:4" x14ac:dyDescent="0.25">
      <c r="A1476" s="292">
        <v>13.5</v>
      </c>
      <c r="B1476" s="364" t="s">
        <v>364</v>
      </c>
      <c r="C1476" s="362">
        <v>940350</v>
      </c>
      <c r="D1476" s="360" t="s">
        <v>256</v>
      </c>
    </row>
    <row r="1477" spans="1:4" x14ac:dyDescent="0.25">
      <c r="A1477" s="292">
        <v>13.5</v>
      </c>
      <c r="B1477" s="364" t="s">
        <v>364</v>
      </c>
      <c r="C1477" s="362">
        <v>940360</v>
      </c>
      <c r="D1477" s="360" t="s">
        <v>256</v>
      </c>
    </row>
    <row r="1478" spans="1:4" x14ac:dyDescent="0.25">
      <c r="A1478" s="292">
        <v>13.5</v>
      </c>
      <c r="B1478" s="365" t="s">
        <v>364</v>
      </c>
      <c r="C1478" s="366">
        <v>940390</v>
      </c>
      <c r="D1478" s="361" t="s">
        <v>543</v>
      </c>
    </row>
    <row r="1479" spans="1:4" x14ac:dyDescent="0.25">
      <c r="A1479" s="292">
        <v>13.5</v>
      </c>
      <c r="B1479" s="365" t="s">
        <v>363</v>
      </c>
      <c r="C1479" s="367">
        <v>940161</v>
      </c>
      <c r="D1479" s="360"/>
    </row>
    <row r="1480" spans="1:4" x14ac:dyDescent="0.25">
      <c r="A1480" s="292">
        <v>13.5</v>
      </c>
      <c r="B1480" s="365" t="s">
        <v>363</v>
      </c>
      <c r="C1480" s="367">
        <v>940169</v>
      </c>
      <c r="D1480" s="360"/>
    </row>
    <row r="1481" spans="1:4" x14ac:dyDescent="0.25">
      <c r="A1481" s="292">
        <v>13.5</v>
      </c>
      <c r="B1481" s="365" t="s">
        <v>363</v>
      </c>
      <c r="C1481" s="366">
        <v>940190</v>
      </c>
      <c r="D1481" s="361" t="s">
        <v>543</v>
      </c>
    </row>
    <row r="1482" spans="1:4" x14ac:dyDescent="0.25">
      <c r="A1482" s="292">
        <v>13.5</v>
      </c>
      <c r="B1482" s="365" t="s">
        <v>363</v>
      </c>
      <c r="C1482" s="367">
        <v>940330</v>
      </c>
      <c r="D1482" s="360"/>
    </row>
    <row r="1483" spans="1:4" x14ac:dyDescent="0.25">
      <c r="A1483" s="292">
        <v>13.5</v>
      </c>
      <c r="B1483" s="365" t="s">
        <v>363</v>
      </c>
      <c r="C1483" s="367">
        <v>940340</v>
      </c>
      <c r="D1483" s="360"/>
    </row>
    <row r="1484" spans="1:4" x14ac:dyDescent="0.25">
      <c r="A1484" s="292">
        <v>13.5</v>
      </c>
      <c r="B1484" s="365" t="s">
        <v>363</v>
      </c>
      <c r="C1484" s="367">
        <v>940350</v>
      </c>
      <c r="D1484" s="360"/>
    </row>
    <row r="1485" spans="1:4" x14ac:dyDescent="0.25">
      <c r="A1485" s="292">
        <v>13.5</v>
      </c>
      <c r="B1485" s="365" t="s">
        <v>363</v>
      </c>
      <c r="C1485" s="367">
        <v>940360</v>
      </c>
      <c r="D1485" s="360"/>
    </row>
    <row r="1486" spans="1:4" x14ac:dyDescent="0.25">
      <c r="A1486" s="292">
        <v>13.5</v>
      </c>
      <c r="B1486" s="365" t="s">
        <v>363</v>
      </c>
      <c r="C1486" s="367">
        <v>940390</v>
      </c>
      <c r="D1486" s="361" t="s">
        <v>543</v>
      </c>
    </row>
    <row r="1487" spans="1:4" x14ac:dyDescent="0.25">
      <c r="A1487" s="292">
        <v>13.5</v>
      </c>
      <c r="B1487" s="365" t="s">
        <v>362</v>
      </c>
      <c r="C1487" s="367">
        <v>940131</v>
      </c>
      <c r="D1487" s="289"/>
    </row>
    <row r="1488" spans="1:4" x14ac:dyDescent="0.25">
      <c r="A1488" s="292">
        <v>13.5</v>
      </c>
      <c r="B1488" s="365" t="s">
        <v>362</v>
      </c>
      <c r="C1488" s="367">
        <v>940141</v>
      </c>
      <c r="D1488" s="289"/>
    </row>
    <row r="1489" spans="1:4" x14ac:dyDescent="0.25">
      <c r="A1489" s="292">
        <v>13.5</v>
      </c>
      <c r="B1489" s="365" t="s">
        <v>362</v>
      </c>
      <c r="C1489" s="367">
        <v>940161</v>
      </c>
      <c r="D1489" s="289"/>
    </row>
    <row r="1490" spans="1:4" x14ac:dyDescent="0.25">
      <c r="A1490" s="292">
        <v>13.5</v>
      </c>
      <c r="B1490" s="365" t="s">
        <v>362</v>
      </c>
      <c r="C1490" s="367">
        <v>940169</v>
      </c>
      <c r="D1490" s="289"/>
    </row>
    <row r="1491" spans="1:4" x14ac:dyDescent="0.25">
      <c r="A1491" s="292">
        <v>13.5</v>
      </c>
      <c r="B1491" s="365" t="s">
        <v>362</v>
      </c>
      <c r="C1491" s="367">
        <v>940191</v>
      </c>
      <c r="D1491" s="289"/>
    </row>
    <row r="1492" spans="1:4" x14ac:dyDescent="0.25">
      <c r="A1492" s="292">
        <v>13.5</v>
      </c>
      <c r="B1492" s="365" t="s">
        <v>362</v>
      </c>
      <c r="C1492" s="367">
        <v>940330</v>
      </c>
      <c r="D1492" s="289"/>
    </row>
    <row r="1493" spans="1:4" x14ac:dyDescent="0.25">
      <c r="A1493" s="292">
        <v>13.5</v>
      </c>
      <c r="B1493" s="365" t="s">
        <v>362</v>
      </c>
      <c r="C1493" s="367">
        <v>940340</v>
      </c>
      <c r="D1493" s="289"/>
    </row>
    <row r="1494" spans="1:4" x14ac:dyDescent="0.25">
      <c r="A1494" s="292">
        <v>13.5</v>
      </c>
      <c r="B1494" s="365" t="s">
        <v>362</v>
      </c>
      <c r="C1494" s="367">
        <v>940350</v>
      </c>
      <c r="D1494" s="289"/>
    </row>
    <row r="1495" spans="1:4" x14ac:dyDescent="0.25">
      <c r="A1495" s="292">
        <v>13.5</v>
      </c>
      <c r="B1495" s="365" t="s">
        <v>362</v>
      </c>
      <c r="C1495" s="367">
        <v>940360</v>
      </c>
      <c r="D1495" s="289"/>
    </row>
    <row r="1496" spans="1:4" ht="15.75" thickBot="1" x14ac:dyDescent="0.3">
      <c r="A1496" s="655">
        <v>13.5</v>
      </c>
      <c r="B1496" s="650" t="s">
        <v>362</v>
      </c>
      <c r="C1496" s="341">
        <v>940391</v>
      </c>
      <c r="D1496" s="289"/>
    </row>
    <row r="1497" spans="1:4" ht="15.75" thickTop="1" x14ac:dyDescent="0.25">
      <c r="A1497" s="305">
        <v>13.6</v>
      </c>
      <c r="B1497" s="306" t="s">
        <v>538</v>
      </c>
      <c r="C1497" s="307">
        <v>9406</v>
      </c>
      <c r="D1497" s="361" t="s">
        <v>1056</v>
      </c>
    </row>
    <row r="1498" spans="1:4" x14ac:dyDescent="0.25">
      <c r="A1498" s="287">
        <v>13.6</v>
      </c>
      <c r="B1498" s="288" t="s">
        <v>540</v>
      </c>
      <c r="C1498" s="320">
        <v>9406</v>
      </c>
      <c r="D1498" s="361" t="s">
        <v>1056</v>
      </c>
    </row>
    <row r="1499" spans="1:4" x14ac:dyDescent="0.25">
      <c r="A1499" s="321">
        <v>13.6</v>
      </c>
      <c r="B1499" s="322" t="s">
        <v>364</v>
      </c>
      <c r="C1499" s="330">
        <v>9406</v>
      </c>
      <c r="D1499" s="361" t="s">
        <v>543</v>
      </c>
    </row>
    <row r="1500" spans="1:4" x14ac:dyDescent="0.25">
      <c r="A1500" s="292">
        <v>13.6</v>
      </c>
      <c r="B1500" s="365" t="s">
        <v>363</v>
      </c>
      <c r="C1500" s="367">
        <v>940610</v>
      </c>
      <c r="D1500" s="289"/>
    </row>
    <row r="1501" spans="1:4" ht="15.75" thickBot="1" x14ac:dyDescent="0.3">
      <c r="A1501" s="292">
        <v>13.6</v>
      </c>
      <c r="B1501" s="365" t="s">
        <v>362</v>
      </c>
      <c r="C1501" s="367">
        <v>940610</v>
      </c>
      <c r="D1501" s="289"/>
    </row>
    <row r="1502" spans="1:4" ht="15.75" thickTop="1" x14ac:dyDescent="0.25">
      <c r="A1502" s="305">
        <v>13.7</v>
      </c>
      <c r="B1502" s="335" t="s">
        <v>538</v>
      </c>
      <c r="C1502" s="343">
        <v>4404</v>
      </c>
      <c r="D1502" s="289"/>
    </row>
    <row r="1503" spans="1:4" x14ac:dyDescent="0.25">
      <c r="A1503" s="292">
        <v>13.7</v>
      </c>
      <c r="B1503" s="322" t="s">
        <v>538</v>
      </c>
      <c r="C1503" s="296">
        <v>4405</v>
      </c>
      <c r="D1503" s="289"/>
    </row>
    <row r="1504" spans="1:4" x14ac:dyDescent="0.25">
      <c r="A1504" s="292">
        <v>13.7</v>
      </c>
      <c r="B1504" s="322" t="s">
        <v>538</v>
      </c>
      <c r="C1504" s="296">
        <v>4413</v>
      </c>
      <c r="D1504" s="289"/>
    </row>
    <row r="1505" spans="1:4" x14ac:dyDescent="0.25">
      <c r="A1505" s="292">
        <v>13.7</v>
      </c>
      <c r="B1505" s="322" t="s">
        <v>538</v>
      </c>
      <c r="C1505" s="296">
        <v>4417</v>
      </c>
      <c r="D1505" s="289"/>
    </row>
    <row r="1506" spans="1:4" x14ac:dyDescent="0.25">
      <c r="A1506" s="292">
        <v>13.7</v>
      </c>
      <c r="B1506" s="322" t="s">
        <v>538</v>
      </c>
      <c r="C1506" s="296">
        <v>442110</v>
      </c>
      <c r="D1506" s="289"/>
    </row>
    <row r="1507" spans="1:4" x14ac:dyDescent="0.25">
      <c r="A1507" s="292">
        <v>13.7</v>
      </c>
      <c r="B1507" s="322" t="s">
        <v>538</v>
      </c>
      <c r="C1507" s="300">
        <v>442190</v>
      </c>
      <c r="D1507" s="361" t="s">
        <v>543</v>
      </c>
    </row>
    <row r="1508" spans="1:4" x14ac:dyDescent="0.25">
      <c r="A1508" s="292">
        <v>13.7</v>
      </c>
      <c r="B1508" s="322" t="s">
        <v>540</v>
      </c>
      <c r="C1508" s="296">
        <v>4404</v>
      </c>
      <c r="D1508" s="289"/>
    </row>
    <row r="1509" spans="1:4" x14ac:dyDescent="0.25">
      <c r="A1509" s="292">
        <v>13.7</v>
      </c>
      <c r="B1509" s="322" t="s">
        <v>540</v>
      </c>
      <c r="C1509" s="296">
        <v>4405</v>
      </c>
      <c r="D1509" s="289"/>
    </row>
    <row r="1510" spans="1:4" x14ac:dyDescent="0.25">
      <c r="A1510" s="292">
        <v>13.7</v>
      </c>
      <c r="B1510" s="322" t="s">
        <v>540</v>
      </c>
      <c r="C1510" s="296">
        <v>4413</v>
      </c>
      <c r="D1510" s="289"/>
    </row>
    <row r="1511" spans="1:4" x14ac:dyDescent="0.25">
      <c r="A1511" s="287">
        <v>13.7</v>
      </c>
      <c r="B1511" s="288" t="s">
        <v>540</v>
      </c>
      <c r="C1511" s="316">
        <v>4417</v>
      </c>
      <c r="D1511" s="289" t="s">
        <v>256</v>
      </c>
    </row>
    <row r="1512" spans="1:4" x14ac:dyDescent="0.25">
      <c r="A1512" s="287">
        <v>13.7</v>
      </c>
      <c r="B1512" s="288" t="s">
        <v>540</v>
      </c>
      <c r="C1512" s="316">
        <v>442110</v>
      </c>
      <c r="D1512" s="289" t="s">
        <v>256</v>
      </c>
    </row>
    <row r="1513" spans="1:4" x14ac:dyDescent="0.25">
      <c r="A1513" s="287">
        <v>13.7</v>
      </c>
      <c r="B1513" s="288" t="s">
        <v>540</v>
      </c>
      <c r="C1513" s="320">
        <v>442190</v>
      </c>
      <c r="D1513" s="361" t="s">
        <v>543</v>
      </c>
    </row>
    <row r="1514" spans="1:4" x14ac:dyDescent="0.25">
      <c r="A1514" s="287">
        <v>13.7</v>
      </c>
      <c r="B1514" s="288" t="s">
        <v>364</v>
      </c>
      <c r="C1514" s="316">
        <v>4404</v>
      </c>
      <c r="D1514" s="289"/>
    </row>
    <row r="1515" spans="1:4" x14ac:dyDescent="0.25">
      <c r="A1515" s="287">
        <v>13.7</v>
      </c>
      <c r="B1515" s="288" t="s">
        <v>364</v>
      </c>
      <c r="C1515" s="316">
        <v>4405</v>
      </c>
      <c r="D1515" s="289"/>
    </row>
    <row r="1516" spans="1:4" x14ac:dyDescent="0.25">
      <c r="A1516" s="287">
        <v>13.7</v>
      </c>
      <c r="B1516" s="288" t="s">
        <v>364</v>
      </c>
      <c r="C1516" s="316">
        <v>4413</v>
      </c>
      <c r="D1516" s="289"/>
    </row>
    <row r="1517" spans="1:4" x14ac:dyDescent="0.25">
      <c r="A1517" s="287">
        <v>13.7</v>
      </c>
      <c r="B1517" s="288" t="s">
        <v>364</v>
      </c>
      <c r="C1517" s="316" t="s">
        <v>628</v>
      </c>
      <c r="D1517" s="289" t="s">
        <v>256</v>
      </c>
    </row>
    <row r="1518" spans="1:4" x14ac:dyDescent="0.25">
      <c r="A1518" s="287">
        <v>13.7</v>
      </c>
      <c r="B1518" s="288" t="s">
        <v>364</v>
      </c>
      <c r="C1518" s="316">
        <v>442110</v>
      </c>
      <c r="D1518" s="289"/>
    </row>
    <row r="1519" spans="1:4" x14ac:dyDescent="0.25">
      <c r="A1519" s="321">
        <v>13.7</v>
      </c>
      <c r="B1519" s="322" t="s">
        <v>364</v>
      </c>
      <c r="C1519" s="330">
        <v>442190</v>
      </c>
      <c r="D1519" s="361" t="s">
        <v>543</v>
      </c>
    </row>
    <row r="1520" spans="1:4" x14ac:dyDescent="0.25">
      <c r="A1520" s="287">
        <v>13.7</v>
      </c>
      <c r="B1520" s="322" t="s">
        <v>363</v>
      </c>
      <c r="C1520" s="323">
        <v>4404</v>
      </c>
      <c r="D1520" s="289"/>
    </row>
    <row r="1521" spans="1:4" x14ac:dyDescent="0.25">
      <c r="A1521" s="321">
        <v>13.7</v>
      </c>
      <c r="B1521" s="322" t="s">
        <v>363</v>
      </c>
      <c r="C1521" s="323">
        <v>4405</v>
      </c>
      <c r="D1521" s="289"/>
    </row>
    <row r="1522" spans="1:4" x14ac:dyDescent="0.25">
      <c r="A1522" s="287">
        <v>13.7</v>
      </c>
      <c r="B1522" s="322" t="s">
        <v>363</v>
      </c>
      <c r="C1522" s="323">
        <v>4413</v>
      </c>
      <c r="D1522" s="289"/>
    </row>
    <row r="1523" spans="1:4" x14ac:dyDescent="0.25">
      <c r="A1523" s="321">
        <v>13.7</v>
      </c>
      <c r="B1523" s="322" t="s">
        <v>363</v>
      </c>
      <c r="C1523" s="323">
        <v>4417</v>
      </c>
      <c r="D1523" s="289"/>
    </row>
    <row r="1524" spans="1:4" x14ac:dyDescent="0.25">
      <c r="A1524" s="287">
        <v>13.7</v>
      </c>
      <c r="B1524" s="322" t="s">
        <v>363</v>
      </c>
      <c r="C1524" s="323">
        <v>442110</v>
      </c>
      <c r="D1524" s="289"/>
    </row>
    <row r="1525" spans="1:4" x14ac:dyDescent="0.25">
      <c r="A1525" s="321">
        <v>13.7</v>
      </c>
      <c r="B1525" s="322" t="s">
        <v>363</v>
      </c>
      <c r="C1525" s="323">
        <v>442199</v>
      </c>
      <c r="D1525" s="289" t="s">
        <v>256</v>
      </c>
    </row>
    <row r="1526" spans="1:4" x14ac:dyDescent="0.25">
      <c r="A1526" s="378">
        <v>13.7</v>
      </c>
      <c r="B1526" s="364" t="s">
        <v>362</v>
      </c>
      <c r="C1526" s="362">
        <v>4404</v>
      </c>
      <c r="D1526" s="289"/>
    </row>
    <row r="1527" spans="1:4" x14ac:dyDescent="0.25">
      <c r="A1527" s="321">
        <v>13.7</v>
      </c>
      <c r="B1527" s="322" t="s">
        <v>362</v>
      </c>
      <c r="C1527" s="323">
        <v>4405</v>
      </c>
      <c r="D1527" s="289"/>
    </row>
    <row r="1528" spans="1:4" x14ac:dyDescent="0.25">
      <c r="A1528" s="287">
        <v>13.7</v>
      </c>
      <c r="B1528" s="322" t="s">
        <v>362</v>
      </c>
      <c r="C1528" s="323">
        <v>4413</v>
      </c>
      <c r="D1528" s="289"/>
    </row>
    <row r="1529" spans="1:4" x14ac:dyDescent="0.25">
      <c r="A1529" s="321">
        <v>13.7</v>
      </c>
      <c r="B1529" s="322" t="s">
        <v>362</v>
      </c>
      <c r="C1529" s="323">
        <v>4417</v>
      </c>
      <c r="D1529" s="289"/>
    </row>
    <row r="1530" spans="1:4" x14ac:dyDescent="0.25">
      <c r="A1530" s="287">
        <v>13.7</v>
      </c>
      <c r="B1530" s="322" t="s">
        <v>362</v>
      </c>
      <c r="C1530" s="323">
        <v>442110</v>
      </c>
      <c r="D1530" s="289"/>
    </row>
    <row r="1531" spans="1:4" x14ac:dyDescent="0.25">
      <c r="A1531" s="287">
        <v>13.7</v>
      </c>
      <c r="B1531" s="322" t="s">
        <v>362</v>
      </c>
      <c r="C1531" s="323">
        <v>442120</v>
      </c>
      <c r="D1531" s="289"/>
    </row>
    <row r="1532" spans="1:4" ht="15.75" thickBot="1" x14ac:dyDescent="0.3">
      <c r="A1532" s="292">
        <v>13.7</v>
      </c>
      <c r="B1532" s="365" t="s">
        <v>362</v>
      </c>
      <c r="C1532" s="367">
        <v>442199</v>
      </c>
      <c r="D1532" s="289" t="s">
        <v>256</v>
      </c>
    </row>
    <row r="1533" spans="1:4" ht="15.75" thickTop="1" x14ac:dyDescent="0.25">
      <c r="A1533" s="305">
        <v>14.1</v>
      </c>
      <c r="B1533" s="306" t="s">
        <v>538</v>
      </c>
      <c r="C1533" s="343">
        <v>4807</v>
      </c>
      <c r="D1533" s="360"/>
    </row>
    <row r="1534" spans="1:4" x14ac:dyDescent="0.25">
      <c r="A1534" s="287">
        <v>14.1</v>
      </c>
      <c r="B1534" s="288" t="s">
        <v>540</v>
      </c>
      <c r="C1534" s="316" t="s">
        <v>629</v>
      </c>
      <c r="D1534" s="360" t="s">
        <v>256</v>
      </c>
    </row>
    <row r="1535" spans="1:4" x14ac:dyDescent="0.25">
      <c r="A1535" s="321">
        <v>14.1</v>
      </c>
      <c r="B1535" s="322" t="s">
        <v>364</v>
      </c>
      <c r="C1535" s="323" t="s">
        <v>629</v>
      </c>
      <c r="D1535" s="360"/>
    </row>
    <row r="1536" spans="1:4" x14ac:dyDescent="0.25">
      <c r="A1536" s="321">
        <v>14.1</v>
      </c>
      <c r="B1536" s="322" t="s">
        <v>363</v>
      </c>
      <c r="C1536" s="323" t="s">
        <v>629</v>
      </c>
      <c r="D1536" s="360" t="s">
        <v>256</v>
      </c>
    </row>
    <row r="1537" spans="1:4" ht="15.75" thickBot="1" x14ac:dyDescent="0.3">
      <c r="A1537" s="321">
        <v>14.1</v>
      </c>
      <c r="B1537" s="322" t="s">
        <v>362</v>
      </c>
      <c r="C1537" s="323" t="s">
        <v>629</v>
      </c>
      <c r="D1537" s="360"/>
    </row>
    <row r="1538" spans="1:4" ht="15.75" thickTop="1" x14ac:dyDescent="0.25">
      <c r="A1538" s="305">
        <v>14.2</v>
      </c>
      <c r="B1538" s="306" t="s">
        <v>538</v>
      </c>
      <c r="C1538" s="343">
        <v>481110</v>
      </c>
      <c r="D1538" s="360"/>
    </row>
    <row r="1539" spans="1:4" x14ac:dyDescent="0.25">
      <c r="A1539" s="292">
        <v>14.2</v>
      </c>
      <c r="B1539" s="293" t="s">
        <v>538</v>
      </c>
      <c r="C1539" s="296">
        <v>481141</v>
      </c>
      <c r="D1539" s="360"/>
    </row>
    <row r="1540" spans="1:4" x14ac:dyDescent="0.25">
      <c r="A1540" s="292">
        <v>14.2</v>
      </c>
      <c r="B1540" s="293" t="s">
        <v>538</v>
      </c>
      <c r="C1540" s="296">
        <v>481149</v>
      </c>
      <c r="D1540" s="360"/>
    </row>
    <row r="1541" spans="1:4" x14ac:dyDescent="0.25">
      <c r="A1541" s="292">
        <v>14.2</v>
      </c>
      <c r="B1541" s="293" t="s">
        <v>538</v>
      </c>
      <c r="C1541" s="296">
        <v>481160</v>
      </c>
      <c r="D1541" s="360"/>
    </row>
    <row r="1542" spans="1:4" x14ac:dyDescent="0.25">
      <c r="A1542" s="292">
        <v>14.2</v>
      </c>
      <c r="B1542" s="293" t="s">
        <v>538</v>
      </c>
      <c r="C1542" s="296">
        <v>481190</v>
      </c>
      <c r="D1542" s="360"/>
    </row>
    <row r="1543" spans="1:4" x14ac:dyDescent="0.25">
      <c r="A1543" s="287">
        <v>14.2</v>
      </c>
      <c r="B1543" s="288" t="s">
        <v>540</v>
      </c>
      <c r="C1543" s="316">
        <v>481110</v>
      </c>
      <c r="D1543" s="360" t="s">
        <v>256</v>
      </c>
    </row>
    <row r="1544" spans="1:4" x14ac:dyDescent="0.25">
      <c r="A1544" s="369">
        <v>14.2</v>
      </c>
      <c r="B1544" s="370" t="s">
        <v>540</v>
      </c>
      <c r="C1544" s="371">
        <v>481141</v>
      </c>
      <c r="D1544" s="360" t="s">
        <v>256</v>
      </c>
    </row>
    <row r="1545" spans="1:4" x14ac:dyDescent="0.25">
      <c r="A1545" s="369">
        <v>14.2</v>
      </c>
      <c r="B1545" s="370" t="s">
        <v>540</v>
      </c>
      <c r="C1545" s="371">
        <v>481149</v>
      </c>
      <c r="D1545" s="360" t="s">
        <v>256</v>
      </c>
    </row>
    <row r="1546" spans="1:4" x14ac:dyDescent="0.25">
      <c r="A1546" s="369">
        <v>14.2</v>
      </c>
      <c r="B1546" s="370" t="s">
        <v>540</v>
      </c>
      <c r="C1546" s="371">
        <v>481160</v>
      </c>
      <c r="D1546" s="360" t="s">
        <v>256</v>
      </c>
    </row>
    <row r="1547" spans="1:4" x14ac:dyDescent="0.25">
      <c r="A1547" s="369">
        <v>14.2</v>
      </c>
      <c r="B1547" s="370" t="s">
        <v>540</v>
      </c>
      <c r="C1547" s="371">
        <v>481190</v>
      </c>
      <c r="D1547" s="360" t="s">
        <v>256</v>
      </c>
    </row>
    <row r="1548" spans="1:4" x14ac:dyDescent="0.25">
      <c r="A1548" s="369">
        <v>14.2</v>
      </c>
      <c r="B1548" s="370" t="s">
        <v>364</v>
      </c>
      <c r="C1548" s="371">
        <v>481110</v>
      </c>
      <c r="D1548" s="360" t="s">
        <v>256</v>
      </c>
    </row>
    <row r="1549" spans="1:4" x14ac:dyDescent="0.25">
      <c r="A1549" s="369">
        <v>14.2</v>
      </c>
      <c r="B1549" s="370" t="s">
        <v>364</v>
      </c>
      <c r="C1549" s="371">
        <v>481141</v>
      </c>
      <c r="D1549" s="360" t="s">
        <v>256</v>
      </c>
    </row>
    <row r="1550" spans="1:4" x14ac:dyDescent="0.25">
      <c r="A1550" s="369">
        <v>14.2</v>
      </c>
      <c r="B1550" s="370" t="s">
        <v>364</v>
      </c>
      <c r="C1550" s="371">
        <v>481149</v>
      </c>
      <c r="D1550" s="360" t="s">
        <v>256</v>
      </c>
    </row>
    <row r="1551" spans="1:4" x14ac:dyDescent="0.25">
      <c r="A1551" s="369">
        <v>14.2</v>
      </c>
      <c r="B1551" s="370" t="s">
        <v>364</v>
      </c>
      <c r="C1551" s="371">
        <v>481160</v>
      </c>
      <c r="D1551" s="360" t="s">
        <v>256</v>
      </c>
    </row>
    <row r="1552" spans="1:4" x14ac:dyDescent="0.25">
      <c r="A1552" s="369">
        <v>14.2</v>
      </c>
      <c r="B1552" s="370" t="s">
        <v>364</v>
      </c>
      <c r="C1552" s="371">
        <v>481190</v>
      </c>
      <c r="D1552" s="360"/>
    </row>
    <row r="1553" spans="1:4" x14ac:dyDescent="0.25">
      <c r="A1553" s="369">
        <v>14.2</v>
      </c>
      <c r="B1553" s="370" t="s">
        <v>363</v>
      </c>
      <c r="C1553" s="371">
        <v>481110</v>
      </c>
      <c r="D1553" s="360"/>
    </row>
    <row r="1554" spans="1:4" x14ac:dyDescent="0.25">
      <c r="A1554" s="369">
        <v>14.2</v>
      </c>
      <c r="B1554" s="370" t="s">
        <v>363</v>
      </c>
      <c r="C1554" s="371">
        <v>481141</v>
      </c>
      <c r="D1554" s="360"/>
    </row>
    <row r="1555" spans="1:4" x14ac:dyDescent="0.25">
      <c r="A1555" s="369">
        <v>14.2</v>
      </c>
      <c r="B1555" s="370" t="s">
        <v>363</v>
      </c>
      <c r="C1555" s="371">
        <v>481149</v>
      </c>
      <c r="D1555" s="360"/>
    </row>
    <row r="1556" spans="1:4" x14ac:dyDescent="0.25">
      <c r="A1556" s="369">
        <v>14.2</v>
      </c>
      <c r="B1556" s="370" t="s">
        <v>363</v>
      </c>
      <c r="C1556" s="371">
        <v>481160</v>
      </c>
      <c r="D1556" s="360"/>
    </row>
    <row r="1557" spans="1:4" x14ac:dyDescent="0.25">
      <c r="A1557" s="369">
        <v>14.2</v>
      </c>
      <c r="B1557" s="370" t="s">
        <v>363</v>
      </c>
      <c r="C1557" s="371">
        <v>481190</v>
      </c>
      <c r="D1557" s="360" t="s">
        <v>256</v>
      </c>
    </row>
    <row r="1558" spans="1:4" x14ac:dyDescent="0.25">
      <c r="A1558" s="369">
        <v>14.2</v>
      </c>
      <c r="B1558" s="370" t="s">
        <v>362</v>
      </c>
      <c r="C1558" s="371">
        <v>481110</v>
      </c>
      <c r="D1558" s="360"/>
    </row>
    <row r="1559" spans="1:4" x14ac:dyDescent="0.25">
      <c r="A1559" s="369">
        <v>14.2</v>
      </c>
      <c r="B1559" s="370" t="s">
        <v>362</v>
      </c>
      <c r="C1559" s="371">
        <v>481141</v>
      </c>
      <c r="D1559" s="360"/>
    </row>
    <row r="1560" spans="1:4" x14ac:dyDescent="0.25">
      <c r="A1560" s="369">
        <v>14.2</v>
      </c>
      <c r="B1560" s="370" t="s">
        <v>362</v>
      </c>
      <c r="C1560" s="371">
        <v>481149</v>
      </c>
      <c r="D1560" s="360"/>
    </row>
    <row r="1561" spans="1:4" x14ac:dyDescent="0.25">
      <c r="A1561" s="369">
        <v>14.2</v>
      </c>
      <c r="B1561" s="370" t="s">
        <v>362</v>
      </c>
      <c r="C1561" s="371">
        <v>481160</v>
      </c>
      <c r="D1561" s="360"/>
    </row>
    <row r="1562" spans="1:4" ht="15.75" thickBot="1" x14ac:dyDescent="0.3">
      <c r="A1562" s="377">
        <v>14.2</v>
      </c>
      <c r="B1562" s="372" t="s">
        <v>362</v>
      </c>
      <c r="C1562" s="373">
        <v>481190</v>
      </c>
      <c r="D1562" s="360"/>
    </row>
    <row r="1563" spans="1:4" ht="15.75" thickTop="1" x14ac:dyDescent="0.25">
      <c r="A1563" s="374">
        <v>14.3</v>
      </c>
      <c r="B1563" s="375" t="s">
        <v>538</v>
      </c>
      <c r="C1563" s="376">
        <v>4818</v>
      </c>
      <c r="D1563" s="360"/>
    </row>
    <row r="1564" spans="1:4" x14ac:dyDescent="0.25">
      <c r="A1564" s="369">
        <v>14.3</v>
      </c>
      <c r="B1564" s="351" t="s">
        <v>540</v>
      </c>
      <c r="C1564" s="352">
        <v>4818</v>
      </c>
      <c r="D1564" s="360"/>
    </row>
    <row r="1565" spans="1:4" x14ac:dyDescent="0.25">
      <c r="A1565" s="369">
        <v>14.3</v>
      </c>
      <c r="B1565" s="370" t="s">
        <v>364</v>
      </c>
      <c r="C1565" s="371">
        <v>4818</v>
      </c>
      <c r="D1565" s="360"/>
    </row>
    <row r="1566" spans="1:4" x14ac:dyDescent="0.25">
      <c r="A1566" s="369">
        <v>14.3</v>
      </c>
      <c r="B1566" s="370" t="s">
        <v>363</v>
      </c>
      <c r="C1566" s="371">
        <v>4818</v>
      </c>
      <c r="D1566" s="360"/>
    </row>
    <row r="1567" spans="1:4" ht="15.75" thickBot="1" x14ac:dyDescent="0.3">
      <c r="A1567" s="377">
        <v>14.3</v>
      </c>
      <c r="B1567" s="372" t="s">
        <v>362</v>
      </c>
      <c r="C1567" s="373">
        <v>4818</v>
      </c>
      <c r="D1567" s="360"/>
    </row>
    <row r="1568" spans="1:4" ht="15.75" thickTop="1" x14ac:dyDescent="0.25">
      <c r="A1568" s="374">
        <v>14.4</v>
      </c>
      <c r="B1568" s="375" t="s">
        <v>538</v>
      </c>
      <c r="C1568" s="376">
        <v>4819</v>
      </c>
      <c r="D1568" s="360"/>
    </row>
    <row r="1569" spans="1:4" x14ac:dyDescent="0.25">
      <c r="A1569" s="347">
        <v>14.4</v>
      </c>
      <c r="B1569" s="348" t="s">
        <v>540</v>
      </c>
      <c r="C1569" s="349">
        <v>4819</v>
      </c>
      <c r="D1569" s="360"/>
    </row>
    <row r="1570" spans="1:4" x14ac:dyDescent="0.25">
      <c r="A1570" s="369">
        <v>14.4</v>
      </c>
      <c r="B1570" s="370" t="s">
        <v>364</v>
      </c>
      <c r="C1570" s="371">
        <v>4819</v>
      </c>
      <c r="D1570" s="360"/>
    </row>
    <row r="1571" spans="1:4" x14ac:dyDescent="0.25">
      <c r="A1571" s="369">
        <v>14.4</v>
      </c>
      <c r="B1571" s="370" t="s">
        <v>363</v>
      </c>
      <c r="C1571" s="371">
        <v>4819</v>
      </c>
      <c r="D1571" s="360"/>
    </row>
    <row r="1572" spans="1:4" ht="15.75" thickBot="1" x14ac:dyDescent="0.3">
      <c r="A1572" s="377">
        <v>14.4</v>
      </c>
      <c r="B1572" s="372" t="s">
        <v>362</v>
      </c>
      <c r="C1572" s="373">
        <v>4819</v>
      </c>
      <c r="D1572" s="360"/>
    </row>
    <row r="1573" spans="1:4" ht="15.75" thickTop="1" x14ac:dyDescent="0.25">
      <c r="A1573" s="374">
        <v>14.5</v>
      </c>
      <c r="B1573" s="375" t="s">
        <v>538</v>
      </c>
      <c r="C1573" s="376">
        <v>4814</v>
      </c>
      <c r="D1573" s="360"/>
    </row>
    <row r="1574" spans="1:4" x14ac:dyDescent="0.25">
      <c r="A1574" s="369">
        <v>14.5</v>
      </c>
      <c r="B1574" s="370" t="s">
        <v>538</v>
      </c>
      <c r="C1574" s="371">
        <v>4816</v>
      </c>
      <c r="D1574" s="360"/>
    </row>
    <row r="1575" spans="1:4" x14ac:dyDescent="0.25">
      <c r="A1575" s="369">
        <v>14.5</v>
      </c>
      <c r="B1575" s="370" t="s">
        <v>538</v>
      </c>
      <c r="C1575" s="371">
        <v>4817</v>
      </c>
      <c r="D1575" s="360"/>
    </row>
    <row r="1576" spans="1:4" x14ac:dyDescent="0.25">
      <c r="A1576" s="369">
        <v>14.5</v>
      </c>
      <c r="B1576" s="370" t="s">
        <v>538</v>
      </c>
      <c r="C1576" s="371">
        <v>4820</v>
      </c>
      <c r="D1576" s="360"/>
    </row>
    <row r="1577" spans="1:4" x14ac:dyDescent="0.25">
      <c r="A1577" s="369">
        <v>14.5</v>
      </c>
      <c r="B1577" s="370" t="s">
        <v>538</v>
      </c>
      <c r="C1577" s="371">
        <v>4821</v>
      </c>
      <c r="D1577" s="360"/>
    </row>
    <row r="1578" spans="1:4" x14ac:dyDescent="0.25">
      <c r="A1578" s="369">
        <v>14.5</v>
      </c>
      <c r="B1578" s="370" t="s">
        <v>538</v>
      </c>
      <c r="C1578" s="371">
        <v>4822</v>
      </c>
      <c r="D1578" s="360"/>
    </row>
    <row r="1579" spans="1:4" x14ac:dyDescent="0.25">
      <c r="A1579" s="369">
        <v>14.5</v>
      </c>
      <c r="B1579" s="370" t="s">
        <v>538</v>
      </c>
      <c r="C1579" s="371">
        <v>4823</v>
      </c>
      <c r="D1579" s="360"/>
    </row>
    <row r="1580" spans="1:4" x14ac:dyDescent="0.25">
      <c r="A1580" s="378">
        <v>14.5</v>
      </c>
      <c r="B1580" s="364" t="s">
        <v>540</v>
      </c>
      <c r="C1580" s="362">
        <v>4814</v>
      </c>
      <c r="D1580" s="360"/>
    </row>
    <row r="1581" spans="1:4" x14ac:dyDescent="0.25">
      <c r="A1581" s="378">
        <v>14.5</v>
      </c>
      <c r="B1581" s="364" t="s">
        <v>540</v>
      </c>
      <c r="C1581" s="362">
        <v>4816</v>
      </c>
      <c r="D1581" s="360"/>
    </row>
    <row r="1582" spans="1:4" x14ac:dyDescent="0.25">
      <c r="A1582" s="378">
        <v>14.5</v>
      </c>
      <c r="B1582" s="364" t="s">
        <v>540</v>
      </c>
      <c r="C1582" s="362">
        <v>4817</v>
      </c>
      <c r="D1582" s="360"/>
    </row>
    <row r="1583" spans="1:4" x14ac:dyDescent="0.25">
      <c r="A1583" s="378">
        <v>14.5</v>
      </c>
      <c r="B1583" s="364" t="s">
        <v>540</v>
      </c>
      <c r="C1583" s="362">
        <v>4820</v>
      </c>
      <c r="D1583" s="360" t="s">
        <v>256</v>
      </c>
    </row>
    <row r="1584" spans="1:4" x14ac:dyDescent="0.25">
      <c r="A1584" s="378">
        <v>14.5</v>
      </c>
      <c r="B1584" s="364" t="s">
        <v>540</v>
      </c>
      <c r="C1584" s="362">
        <v>4821</v>
      </c>
      <c r="D1584" s="360"/>
    </row>
    <row r="1585" spans="1:4" x14ac:dyDescent="0.25">
      <c r="A1585" s="378">
        <v>14.5</v>
      </c>
      <c r="B1585" s="364" t="s">
        <v>540</v>
      </c>
      <c r="C1585" s="362">
        <v>4822</v>
      </c>
      <c r="D1585" s="360"/>
    </row>
    <row r="1586" spans="1:4" x14ac:dyDescent="0.25">
      <c r="A1586" s="378">
        <v>14.5</v>
      </c>
      <c r="B1586" s="364" t="s">
        <v>540</v>
      </c>
      <c r="C1586" s="362">
        <v>4823</v>
      </c>
      <c r="D1586" s="360"/>
    </row>
    <row r="1587" spans="1:4" x14ac:dyDescent="0.25">
      <c r="A1587" s="378">
        <v>14.5</v>
      </c>
      <c r="B1587" s="364" t="s">
        <v>364</v>
      </c>
      <c r="C1587" s="362">
        <v>4814</v>
      </c>
      <c r="D1587" s="360" t="s">
        <v>256</v>
      </c>
    </row>
    <row r="1588" spans="1:4" x14ac:dyDescent="0.25">
      <c r="A1588" s="378">
        <v>14.5</v>
      </c>
      <c r="B1588" s="364" t="s">
        <v>364</v>
      </c>
      <c r="C1588" s="362">
        <v>4816</v>
      </c>
      <c r="D1588" s="360"/>
    </row>
    <row r="1589" spans="1:4" x14ac:dyDescent="0.25">
      <c r="A1589" s="378">
        <v>14.5</v>
      </c>
      <c r="B1589" s="364" t="s">
        <v>364</v>
      </c>
      <c r="C1589" s="362">
        <v>4817</v>
      </c>
      <c r="D1589" s="360"/>
    </row>
    <row r="1590" spans="1:4" x14ac:dyDescent="0.25">
      <c r="A1590" s="378">
        <v>14.5</v>
      </c>
      <c r="B1590" s="364" t="s">
        <v>364</v>
      </c>
      <c r="C1590" s="362">
        <v>4820</v>
      </c>
      <c r="D1590" s="360"/>
    </row>
    <row r="1591" spans="1:4" x14ac:dyDescent="0.25">
      <c r="A1591" s="378">
        <v>14.5</v>
      </c>
      <c r="B1591" s="364" t="s">
        <v>364</v>
      </c>
      <c r="C1591" s="362">
        <v>4821</v>
      </c>
      <c r="D1591" s="360"/>
    </row>
    <row r="1592" spans="1:4" x14ac:dyDescent="0.25">
      <c r="A1592" s="378">
        <v>14.5</v>
      </c>
      <c r="B1592" s="364" t="s">
        <v>364</v>
      </c>
      <c r="C1592" s="362">
        <v>4822</v>
      </c>
      <c r="D1592" s="360"/>
    </row>
    <row r="1593" spans="1:4" x14ac:dyDescent="0.25">
      <c r="A1593" s="378">
        <v>14.5</v>
      </c>
      <c r="B1593" s="364" t="s">
        <v>364</v>
      </c>
      <c r="C1593" s="362">
        <v>4823</v>
      </c>
      <c r="D1593" s="360"/>
    </row>
    <row r="1594" spans="1:4" x14ac:dyDescent="0.25">
      <c r="A1594" s="378">
        <v>14.5</v>
      </c>
      <c r="B1594" s="364" t="s">
        <v>363</v>
      </c>
      <c r="C1594" s="362">
        <v>4814</v>
      </c>
      <c r="D1594" s="360"/>
    </row>
    <row r="1595" spans="1:4" x14ac:dyDescent="0.25">
      <c r="A1595" s="378">
        <v>14.5</v>
      </c>
      <c r="B1595" s="364" t="s">
        <v>363</v>
      </c>
      <c r="C1595" s="362">
        <v>4816</v>
      </c>
      <c r="D1595" s="360"/>
    </row>
    <row r="1596" spans="1:4" x14ac:dyDescent="0.25">
      <c r="A1596" s="378">
        <v>14.5</v>
      </c>
      <c r="B1596" s="364" t="s">
        <v>363</v>
      </c>
      <c r="C1596" s="362">
        <v>4817</v>
      </c>
      <c r="D1596" s="360"/>
    </row>
    <row r="1597" spans="1:4" x14ac:dyDescent="0.25">
      <c r="A1597" s="378">
        <v>14.5</v>
      </c>
      <c r="B1597" s="364" t="s">
        <v>363</v>
      </c>
      <c r="C1597" s="362">
        <v>4820</v>
      </c>
      <c r="D1597" s="360"/>
    </row>
    <row r="1598" spans="1:4" x14ac:dyDescent="0.25">
      <c r="A1598" s="378">
        <v>14.5</v>
      </c>
      <c r="B1598" s="364" t="s">
        <v>363</v>
      </c>
      <c r="C1598" s="362">
        <v>4821</v>
      </c>
      <c r="D1598" s="360"/>
    </row>
    <row r="1599" spans="1:4" x14ac:dyDescent="0.25">
      <c r="A1599" s="378">
        <v>14.5</v>
      </c>
      <c r="B1599" s="364" t="s">
        <v>363</v>
      </c>
      <c r="C1599" s="362">
        <v>4822</v>
      </c>
      <c r="D1599" s="360"/>
    </row>
    <row r="1600" spans="1:4" x14ac:dyDescent="0.25">
      <c r="A1600" s="378">
        <v>14.5</v>
      </c>
      <c r="B1600" s="364" t="s">
        <v>363</v>
      </c>
      <c r="C1600" s="362">
        <v>4823</v>
      </c>
      <c r="D1600" s="360"/>
    </row>
    <row r="1601" spans="1:4" x14ac:dyDescent="0.25">
      <c r="A1601" s="378">
        <v>14.5</v>
      </c>
      <c r="B1601" s="364" t="s">
        <v>362</v>
      </c>
      <c r="C1601" s="362">
        <v>4814</v>
      </c>
      <c r="D1601" s="360"/>
    </row>
    <row r="1602" spans="1:4" x14ac:dyDescent="0.25">
      <c r="A1602" s="378">
        <v>14.5</v>
      </c>
      <c r="B1602" s="364" t="s">
        <v>362</v>
      </c>
      <c r="C1602" s="362">
        <v>4816</v>
      </c>
      <c r="D1602" s="360"/>
    </row>
    <row r="1603" spans="1:4" x14ac:dyDescent="0.25">
      <c r="A1603" s="378">
        <v>14.5</v>
      </c>
      <c r="B1603" s="364" t="s">
        <v>362</v>
      </c>
      <c r="C1603" s="362">
        <v>4817</v>
      </c>
      <c r="D1603" s="360"/>
    </row>
    <row r="1604" spans="1:4" x14ac:dyDescent="0.25">
      <c r="A1604" s="378">
        <v>14.5</v>
      </c>
      <c r="B1604" s="364" t="s">
        <v>362</v>
      </c>
      <c r="C1604" s="362">
        <v>4820</v>
      </c>
      <c r="D1604" s="360"/>
    </row>
    <row r="1605" spans="1:4" x14ac:dyDescent="0.25">
      <c r="A1605" s="378">
        <v>14.5</v>
      </c>
      <c r="B1605" s="364" t="s">
        <v>362</v>
      </c>
      <c r="C1605" s="362">
        <v>4821</v>
      </c>
      <c r="D1605" s="360"/>
    </row>
    <row r="1606" spans="1:4" x14ac:dyDescent="0.25">
      <c r="A1606" s="378">
        <v>14.5</v>
      </c>
      <c r="B1606" s="364" t="s">
        <v>362</v>
      </c>
      <c r="C1606" s="362">
        <v>4822</v>
      </c>
      <c r="D1606" s="360"/>
    </row>
    <row r="1607" spans="1:4" ht="15.75" thickBot="1" x14ac:dyDescent="0.3">
      <c r="A1607" s="377">
        <v>14.5</v>
      </c>
      <c r="B1607" s="372" t="s">
        <v>362</v>
      </c>
      <c r="C1607" s="373">
        <v>4823</v>
      </c>
      <c r="D1607" s="360"/>
    </row>
    <row r="1608" spans="1:4" ht="15.75" thickTop="1" x14ac:dyDescent="0.25">
      <c r="A1608" s="369" t="s">
        <v>248</v>
      </c>
      <c r="B1608" s="370" t="s">
        <v>538</v>
      </c>
      <c r="C1608" s="379">
        <v>482390</v>
      </c>
      <c r="D1608" s="361" t="s">
        <v>543</v>
      </c>
    </row>
    <row r="1609" spans="1:4" x14ac:dyDescent="0.25">
      <c r="A1609" s="380" t="s">
        <v>248</v>
      </c>
      <c r="B1609" s="364" t="s">
        <v>540</v>
      </c>
      <c r="C1609" s="363" t="s">
        <v>630</v>
      </c>
      <c r="D1609" s="361" t="s">
        <v>543</v>
      </c>
    </row>
    <row r="1610" spans="1:4" x14ac:dyDescent="0.25">
      <c r="A1610" s="381" t="s">
        <v>248</v>
      </c>
      <c r="B1610" s="365" t="s">
        <v>364</v>
      </c>
      <c r="C1610" s="366" t="s">
        <v>630</v>
      </c>
      <c r="D1610" s="361" t="s">
        <v>543</v>
      </c>
    </row>
    <row r="1611" spans="1:4" x14ac:dyDescent="0.25">
      <c r="A1611" s="381" t="s">
        <v>248</v>
      </c>
      <c r="B1611" s="365" t="s">
        <v>363</v>
      </c>
      <c r="C1611" s="366" t="s">
        <v>630</v>
      </c>
      <c r="D1611" s="361" t="s">
        <v>1056</v>
      </c>
    </row>
    <row r="1612" spans="1:4" ht="15.75" thickBot="1" x14ac:dyDescent="0.3">
      <c r="A1612" s="382" t="s">
        <v>248</v>
      </c>
      <c r="B1612" s="353" t="s">
        <v>362</v>
      </c>
      <c r="C1612" s="368" t="s">
        <v>630</v>
      </c>
      <c r="D1612" s="361" t="s">
        <v>1056</v>
      </c>
    </row>
    <row r="1613" spans="1:4" ht="15.75" thickTop="1" x14ac:dyDescent="0.25">
      <c r="A1613" s="374" t="s">
        <v>250</v>
      </c>
      <c r="B1613" s="375" t="s">
        <v>538</v>
      </c>
      <c r="C1613" s="376">
        <v>482370</v>
      </c>
      <c r="D1613" s="360"/>
    </row>
    <row r="1614" spans="1:4" x14ac:dyDescent="0.25">
      <c r="A1614" s="380" t="s">
        <v>250</v>
      </c>
      <c r="B1614" s="364" t="s">
        <v>540</v>
      </c>
      <c r="C1614" s="362" t="s">
        <v>631</v>
      </c>
      <c r="D1614" s="360" t="s">
        <v>256</v>
      </c>
    </row>
    <row r="1615" spans="1:4" x14ac:dyDescent="0.25">
      <c r="A1615" s="381" t="s">
        <v>250</v>
      </c>
      <c r="B1615" s="365" t="s">
        <v>364</v>
      </c>
      <c r="C1615" s="367" t="s">
        <v>631</v>
      </c>
      <c r="D1615" s="360"/>
    </row>
    <row r="1616" spans="1:4" x14ac:dyDescent="0.25">
      <c r="A1616" s="381" t="s">
        <v>250</v>
      </c>
      <c r="B1616" s="365" t="s">
        <v>363</v>
      </c>
      <c r="C1616" s="367" t="s">
        <v>631</v>
      </c>
      <c r="D1616" s="360" t="s">
        <v>256</v>
      </c>
    </row>
    <row r="1617" spans="1:4" ht="15.75" thickBot="1" x14ac:dyDescent="0.3">
      <c r="A1617" s="382" t="s">
        <v>250</v>
      </c>
      <c r="B1617" s="353" t="s">
        <v>362</v>
      </c>
      <c r="C1617" s="354" t="s">
        <v>631</v>
      </c>
      <c r="D1617" s="360" t="s">
        <v>256</v>
      </c>
    </row>
    <row r="1618" spans="1:4" ht="15.75" thickTop="1" x14ac:dyDescent="0.25">
      <c r="A1618" s="374" t="s">
        <v>252</v>
      </c>
      <c r="B1618" s="375" t="s">
        <v>538</v>
      </c>
      <c r="C1618" s="376" t="s">
        <v>632</v>
      </c>
      <c r="D1618" s="360"/>
    </row>
    <row r="1619" spans="1:4" x14ac:dyDescent="0.25">
      <c r="A1619" s="380" t="s">
        <v>252</v>
      </c>
      <c r="B1619" s="364" t="s">
        <v>540</v>
      </c>
      <c r="C1619" s="362" t="s">
        <v>632</v>
      </c>
      <c r="D1619" s="360" t="s">
        <v>256</v>
      </c>
    </row>
    <row r="1620" spans="1:4" x14ac:dyDescent="0.25">
      <c r="A1620" s="381" t="s">
        <v>252</v>
      </c>
      <c r="B1620" s="365" t="s">
        <v>364</v>
      </c>
      <c r="C1620" s="367" t="s">
        <v>632</v>
      </c>
      <c r="D1620" s="383"/>
    </row>
    <row r="1621" spans="1:4" x14ac:dyDescent="0.25">
      <c r="A1621" s="381" t="s">
        <v>252</v>
      </c>
      <c r="B1621" s="365" t="s">
        <v>363</v>
      </c>
      <c r="C1621" s="367" t="s">
        <v>632</v>
      </c>
      <c r="D1621" s="383" t="s">
        <v>256</v>
      </c>
    </row>
    <row r="1622" spans="1:4" ht="15.75" thickBot="1" x14ac:dyDescent="0.3">
      <c r="A1622" s="382" t="s">
        <v>252</v>
      </c>
      <c r="B1622" s="353" t="s">
        <v>362</v>
      </c>
      <c r="C1622" s="354" t="s">
        <v>632</v>
      </c>
      <c r="D1622" s="384" t="s">
        <v>256</v>
      </c>
    </row>
    <row r="1623" spans="1:4" ht="15.75" thickTop="1" x14ac:dyDescent="0.15"/>
  </sheetData>
  <sheetProtection formatCells="0" formatColumns="0" formatRows="0" insertColumns="0" insertRows="0" insertHyperlinks="0" deleteColumns="0" deleteRows="0" selectLockedCells="1" sort="0" autoFilter="0" pivotTables="0" selectUnlockedCells="1"/>
  <autoFilter ref="A1:D1622" xr:uid="{00000000-0009-0000-0000-000017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0811-07C8-40B3-ABED-955615C63CF4}">
  <dimension ref="A1:L138"/>
  <sheetViews>
    <sheetView zoomScale="115" zoomScaleNormal="115" workbookViewId="0">
      <selection activeCell="O29" sqref="O29"/>
    </sheetView>
  </sheetViews>
  <sheetFormatPr defaultRowHeight="12" x14ac:dyDescent="0.15"/>
  <cols>
    <col min="1" max="1" width="29.625" customWidth="1"/>
    <col min="2" max="2" width="31.25" hidden="1" customWidth="1"/>
    <col min="3" max="3" width="31.5" hidden="1" customWidth="1"/>
    <col min="4" max="4" width="46.125" hidden="1" customWidth="1"/>
    <col min="5" max="5" width="20.125" customWidth="1"/>
    <col min="6" max="6" width="12.375" customWidth="1"/>
    <col min="7" max="7" width="20.125" hidden="1" customWidth="1"/>
    <col min="8" max="8" width="12.375" hidden="1" customWidth="1"/>
    <col min="9" max="9" width="20.125" hidden="1" customWidth="1"/>
    <col min="10" max="10" width="12.375" hidden="1" customWidth="1"/>
    <col min="11" max="11" width="20.125" hidden="1" customWidth="1"/>
    <col min="12" max="12" width="12.375" hidden="1" customWidth="1"/>
  </cols>
  <sheetData>
    <row r="1" spans="1:12" ht="15" x14ac:dyDescent="0.25">
      <c r="A1" s="839" t="s">
        <v>633</v>
      </c>
      <c r="B1" s="839" t="s">
        <v>634</v>
      </c>
      <c r="C1" s="839" t="s">
        <v>635</v>
      </c>
      <c r="D1" s="839" t="s">
        <v>1344</v>
      </c>
      <c r="E1" s="839" t="s">
        <v>1343</v>
      </c>
      <c r="F1" s="839" t="s">
        <v>1342</v>
      </c>
      <c r="G1" s="839" t="s">
        <v>1341</v>
      </c>
      <c r="H1" s="839" t="s">
        <v>1340</v>
      </c>
      <c r="I1" s="839" t="s">
        <v>1339</v>
      </c>
      <c r="J1" s="839" t="s">
        <v>1338</v>
      </c>
      <c r="K1" s="839" t="s">
        <v>1337</v>
      </c>
      <c r="L1" s="839" t="s">
        <v>1336</v>
      </c>
    </row>
    <row r="2" spans="1:12" ht="15" x14ac:dyDescent="0.25">
      <c r="A2" s="838" t="s">
        <v>636</v>
      </c>
      <c r="B2" s="837" t="s">
        <v>637</v>
      </c>
      <c r="C2" s="837" t="s">
        <v>638</v>
      </c>
      <c r="D2" s="837" t="s">
        <v>1335</v>
      </c>
      <c r="E2" s="851" t="s">
        <v>1334</v>
      </c>
      <c r="F2" s="852"/>
      <c r="G2" s="836" t="s">
        <v>1334</v>
      </c>
      <c r="H2" s="835"/>
      <c r="I2" s="836" t="s">
        <v>1334</v>
      </c>
      <c r="J2" s="835"/>
      <c r="K2" s="836" t="s">
        <v>1334</v>
      </c>
      <c r="L2" s="835"/>
    </row>
    <row r="3" spans="1:12" ht="15" x14ac:dyDescent="0.25">
      <c r="A3" s="838" t="s">
        <v>639</v>
      </c>
      <c r="B3" s="837" t="s">
        <v>639</v>
      </c>
      <c r="C3" s="837" t="s">
        <v>639</v>
      </c>
      <c r="D3" s="837" t="s">
        <v>1333</v>
      </c>
      <c r="E3" s="851" t="s">
        <v>1332</v>
      </c>
      <c r="F3" s="852"/>
      <c r="G3" s="836" t="s">
        <v>1332</v>
      </c>
      <c r="H3" s="835"/>
      <c r="I3" s="836" t="s">
        <v>1332</v>
      </c>
      <c r="J3" s="835"/>
      <c r="K3" s="836" t="s">
        <v>1332</v>
      </c>
      <c r="L3" s="835"/>
    </row>
    <row r="4" spans="1:12" ht="15" x14ac:dyDescent="0.25">
      <c r="A4" s="838" t="s">
        <v>640</v>
      </c>
      <c r="B4" s="837" t="s">
        <v>641</v>
      </c>
      <c r="C4" s="837" t="s">
        <v>642</v>
      </c>
      <c r="D4" s="837" t="s">
        <v>1331</v>
      </c>
      <c r="E4" s="851" t="s">
        <v>1330</v>
      </c>
      <c r="F4" s="852"/>
      <c r="G4" s="836" t="s">
        <v>1330</v>
      </c>
      <c r="H4" s="835"/>
      <c r="I4" s="836" t="s">
        <v>1330</v>
      </c>
      <c r="J4" s="835"/>
      <c r="K4" s="836" t="s">
        <v>1330</v>
      </c>
      <c r="L4" s="835"/>
    </row>
    <row r="5" spans="1:12" ht="15" x14ac:dyDescent="0.25">
      <c r="A5" s="838" t="s">
        <v>643</v>
      </c>
      <c r="B5" s="837" t="s">
        <v>644</v>
      </c>
      <c r="C5" s="837" t="s">
        <v>645</v>
      </c>
      <c r="D5" s="837" t="s">
        <v>1329</v>
      </c>
      <c r="E5" s="851" t="s">
        <v>1328</v>
      </c>
      <c r="F5" s="852"/>
      <c r="G5" s="836" t="s">
        <v>1328</v>
      </c>
      <c r="H5" s="835"/>
      <c r="I5" s="836" t="s">
        <v>1328</v>
      </c>
      <c r="J5" s="835"/>
      <c r="K5" s="836" t="s">
        <v>1328</v>
      </c>
      <c r="L5" s="835"/>
    </row>
    <row r="6" spans="1:12" ht="15" x14ac:dyDescent="0.25">
      <c r="A6" s="838" t="s">
        <v>646</v>
      </c>
      <c r="B6" s="837" t="s">
        <v>646</v>
      </c>
      <c r="C6" s="837" t="s">
        <v>646</v>
      </c>
      <c r="D6" s="837" t="s">
        <v>1327</v>
      </c>
      <c r="E6" s="851" t="s">
        <v>1326</v>
      </c>
      <c r="F6" s="852"/>
      <c r="G6" s="836" t="s">
        <v>1326</v>
      </c>
      <c r="H6" s="835"/>
      <c r="I6" s="836" t="s">
        <v>1326</v>
      </c>
      <c r="J6" s="835"/>
      <c r="K6" s="836" t="s">
        <v>1326</v>
      </c>
      <c r="L6" s="835"/>
    </row>
    <row r="7" spans="1:12" ht="15" x14ac:dyDescent="0.25">
      <c r="A7" s="838" t="s">
        <v>647</v>
      </c>
      <c r="B7" s="837" t="s">
        <v>647</v>
      </c>
      <c r="C7" s="837" t="s">
        <v>647</v>
      </c>
      <c r="D7" s="837" t="s">
        <v>1325</v>
      </c>
      <c r="E7" s="851" t="s">
        <v>1324</v>
      </c>
      <c r="F7" s="852"/>
      <c r="G7" s="836" t="s">
        <v>1324</v>
      </c>
      <c r="H7" s="835"/>
      <c r="I7" s="836" t="s">
        <v>1324</v>
      </c>
      <c r="J7" s="835"/>
      <c r="K7" s="836" t="s">
        <v>1324</v>
      </c>
      <c r="L7" s="835"/>
    </row>
    <row r="8" spans="1:12" ht="15" x14ac:dyDescent="0.25">
      <c r="A8" s="838" t="s">
        <v>648</v>
      </c>
      <c r="B8" s="837" t="s">
        <v>649</v>
      </c>
      <c r="C8" s="837" t="s">
        <v>648</v>
      </c>
      <c r="D8" s="837" t="s">
        <v>1323</v>
      </c>
      <c r="E8" s="851" t="s">
        <v>1322</v>
      </c>
      <c r="F8" s="852"/>
      <c r="G8" s="836" t="s">
        <v>1322</v>
      </c>
      <c r="H8" s="835"/>
      <c r="I8" s="836" t="s">
        <v>1322</v>
      </c>
      <c r="J8" s="835"/>
      <c r="K8" s="836" t="s">
        <v>1322</v>
      </c>
      <c r="L8" s="835"/>
    </row>
    <row r="9" spans="1:12" ht="15" x14ac:dyDescent="0.25">
      <c r="A9" s="838" t="s">
        <v>650</v>
      </c>
      <c r="B9" s="837" t="s">
        <v>650</v>
      </c>
      <c r="C9" s="837" t="s">
        <v>651</v>
      </c>
      <c r="D9" s="837" t="s">
        <v>1321</v>
      </c>
      <c r="E9" s="851" t="s">
        <v>1320</v>
      </c>
      <c r="F9" s="852"/>
      <c r="G9" s="836" t="s">
        <v>1320</v>
      </c>
      <c r="H9" s="835"/>
      <c r="I9" s="836" t="s">
        <v>1320</v>
      </c>
      <c r="J9" s="835"/>
      <c r="K9" s="836" t="s">
        <v>1320</v>
      </c>
      <c r="L9" s="835"/>
    </row>
    <row r="10" spans="1:12" ht="15" x14ac:dyDescent="0.25">
      <c r="A10" s="838" t="s">
        <v>652</v>
      </c>
      <c r="B10" s="837" t="s">
        <v>653</v>
      </c>
      <c r="C10" s="837" t="s">
        <v>652</v>
      </c>
      <c r="D10" s="837" t="s">
        <v>1319</v>
      </c>
      <c r="E10" s="851" t="s">
        <v>1318</v>
      </c>
      <c r="F10" s="852"/>
      <c r="G10" s="836" t="s">
        <v>1318</v>
      </c>
      <c r="H10" s="835"/>
      <c r="I10" s="836" t="s">
        <v>1318</v>
      </c>
      <c r="J10" s="835"/>
      <c r="K10" s="836" t="s">
        <v>1318</v>
      </c>
      <c r="L10" s="835"/>
    </row>
    <row r="11" spans="1:12" ht="15" x14ac:dyDescent="0.25">
      <c r="A11" s="838" t="s">
        <v>654</v>
      </c>
      <c r="B11" s="837" t="s">
        <v>655</v>
      </c>
      <c r="C11" s="837" t="s">
        <v>656</v>
      </c>
      <c r="D11" s="837" t="s">
        <v>1317</v>
      </c>
      <c r="E11" s="851" t="s">
        <v>1316</v>
      </c>
      <c r="F11" s="852"/>
      <c r="G11" s="836" t="s">
        <v>1316</v>
      </c>
      <c r="H11" s="835"/>
      <c r="I11" s="836" t="s">
        <v>1316</v>
      </c>
      <c r="J11" s="835"/>
      <c r="K11" s="836" t="s">
        <v>1316</v>
      </c>
      <c r="L11" s="835"/>
    </row>
    <row r="12" spans="1:12" ht="15" x14ac:dyDescent="0.25">
      <c r="A12" s="838" t="s">
        <v>657</v>
      </c>
      <c r="B12" s="837" t="s">
        <v>658</v>
      </c>
      <c r="C12" s="837" t="s">
        <v>659</v>
      </c>
      <c r="D12" s="837" t="s">
        <v>1315</v>
      </c>
      <c r="E12" s="851" t="s">
        <v>1314</v>
      </c>
      <c r="F12" s="852"/>
      <c r="G12" s="836" t="s">
        <v>1314</v>
      </c>
      <c r="H12" s="835"/>
      <c r="I12" s="836" t="s">
        <v>1314</v>
      </c>
      <c r="J12" s="835"/>
      <c r="K12" s="836" t="s">
        <v>1314</v>
      </c>
      <c r="L12" s="835"/>
    </row>
    <row r="13" spans="1:12" ht="15" x14ac:dyDescent="0.25">
      <c r="A13" s="838" t="s">
        <v>660</v>
      </c>
      <c r="B13" s="837" t="s">
        <v>660</v>
      </c>
      <c r="C13" s="837" t="s">
        <v>660</v>
      </c>
      <c r="D13" s="837" t="s">
        <v>1313</v>
      </c>
      <c r="E13" s="851" t="s">
        <v>1312</v>
      </c>
      <c r="F13" s="852"/>
      <c r="G13" s="836" t="s">
        <v>1312</v>
      </c>
      <c r="H13" s="835"/>
      <c r="I13" s="836" t="s">
        <v>1312</v>
      </c>
      <c r="J13" s="835"/>
      <c r="K13" s="836" t="s">
        <v>1312</v>
      </c>
      <c r="L13" s="835"/>
    </row>
    <row r="14" spans="1:12" ht="15" x14ac:dyDescent="0.25">
      <c r="A14" s="838" t="s">
        <v>661</v>
      </c>
      <c r="B14" s="837" t="s">
        <v>662</v>
      </c>
      <c r="C14" s="837" t="s">
        <v>663</v>
      </c>
      <c r="D14" s="837" t="s">
        <v>1311</v>
      </c>
      <c r="E14" s="851" t="s">
        <v>1310</v>
      </c>
      <c r="F14" s="852"/>
      <c r="G14" s="836" t="s">
        <v>1310</v>
      </c>
      <c r="H14" s="835"/>
      <c r="I14" s="836" t="s">
        <v>1310</v>
      </c>
      <c r="J14" s="835"/>
      <c r="K14" s="836" t="s">
        <v>1310</v>
      </c>
      <c r="L14" s="835"/>
    </row>
    <row r="15" spans="1:12" ht="15" customHeight="1" x14ac:dyDescent="0.25">
      <c r="A15" s="838" t="s">
        <v>664</v>
      </c>
      <c r="B15" s="837" t="s">
        <v>665</v>
      </c>
      <c r="C15" s="837" t="s">
        <v>666</v>
      </c>
      <c r="D15" s="837" t="s">
        <v>1309</v>
      </c>
      <c r="E15" s="851" t="s">
        <v>1308</v>
      </c>
      <c r="F15" s="852"/>
      <c r="G15" s="836" t="s">
        <v>1308</v>
      </c>
      <c r="H15" s="835"/>
      <c r="I15" s="836" t="s">
        <v>1308</v>
      </c>
      <c r="J15" s="835"/>
      <c r="K15" s="836" t="s">
        <v>1308</v>
      </c>
      <c r="L15" s="835"/>
    </row>
    <row r="16" spans="1:12" ht="15" x14ac:dyDescent="0.25">
      <c r="A16" s="838" t="s">
        <v>667</v>
      </c>
      <c r="B16" s="837" t="s">
        <v>668</v>
      </c>
      <c r="C16" s="837" t="s">
        <v>669</v>
      </c>
      <c r="D16" s="837" t="s">
        <v>1307</v>
      </c>
      <c r="E16" s="851" t="s">
        <v>1306</v>
      </c>
      <c r="F16" s="852"/>
      <c r="G16" s="836" t="s">
        <v>1306</v>
      </c>
      <c r="H16" s="835"/>
      <c r="I16" s="836" t="s">
        <v>1306</v>
      </c>
      <c r="J16" s="835"/>
      <c r="K16" s="836" t="s">
        <v>1306</v>
      </c>
      <c r="L16" s="835"/>
    </row>
    <row r="17" spans="1:12" ht="15" x14ac:dyDescent="0.25">
      <c r="A17" s="838" t="s">
        <v>670</v>
      </c>
      <c r="B17" s="837" t="s">
        <v>671</v>
      </c>
      <c r="C17" s="837" t="s">
        <v>670</v>
      </c>
      <c r="D17" s="837" t="s">
        <v>1305</v>
      </c>
      <c r="E17" s="851" t="s">
        <v>1304</v>
      </c>
      <c r="F17" s="852"/>
      <c r="G17" s="836" t="s">
        <v>1304</v>
      </c>
      <c r="H17" s="835"/>
      <c r="I17" s="836" t="s">
        <v>1304</v>
      </c>
      <c r="J17" s="835"/>
      <c r="K17" s="836" t="s">
        <v>1304</v>
      </c>
      <c r="L17" s="835"/>
    </row>
    <row r="18" spans="1:12" ht="15" x14ac:dyDescent="0.25">
      <c r="A18" s="838" t="s">
        <v>672</v>
      </c>
      <c r="B18" s="837" t="s">
        <v>672</v>
      </c>
      <c r="C18" s="837" t="s">
        <v>672</v>
      </c>
      <c r="D18" s="837" t="s">
        <v>1303</v>
      </c>
      <c r="E18" s="851" t="s">
        <v>1302</v>
      </c>
      <c r="F18" s="852"/>
      <c r="G18" s="836" t="s">
        <v>1302</v>
      </c>
      <c r="H18" s="835"/>
      <c r="I18" s="836" t="s">
        <v>1302</v>
      </c>
      <c r="J18" s="835"/>
      <c r="K18" s="836" t="s">
        <v>1302</v>
      </c>
      <c r="L18" s="835"/>
    </row>
    <row r="19" spans="1:12" ht="15" x14ac:dyDescent="0.25">
      <c r="A19" s="838" t="s">
        <v>673</v>
      </c>
      <c r="B19" s="837" t="s">
        <v>673</v>
      </c>
      <c r="C19" s="837" t="s">
        <v>673</v>
      </c>
      <c r="D19" s="837" t="s">
        <v>1301</v>
      </c>
      <c r="E19" s="851" t="s">
        <v>1300</v>
      </c>
      <c r="F19" s="852"/>
      <c r="G19" s="836" t="s">
        <v>1300</v>
      </c>
      <c r="H19" s="835"/>
      <c r="I19" s="836" t="s">
        <v>1300</v>
      </c>
      <c r="J19" s="835"/>
      <c r="K19" s="836" t="s">
        <v>1300</v>
      </c>
      <c r="L19" s="835"/>
    </row>
    <row r="20" spans="1:12" ht="15" x14ac:dyDescent="0.25">
      <c r="A20" s="838" t="s">
        <v>674</v>
      </c>
      <c r="B20" s="837" t="s">
        <v>674</v>
      </c>
      <c r="C20" s="837" t="s">
        <v>674</v>
      </c>
      <c r="D20" s="837" t="s">
        <v>1299</v>
      </c>
      <c r="E20" s="851" t="s">
        <v>1298</v>
      </c>
      <c r="F20" s="852"/>
      <c r="G20" s="836" t="s">
        <v>1298</v>
      </c>
      <c r="H20" s="835"/>
      <c r="I20" s="836" t="s">
        <v>1298</v>
      </c>
      <c r="J20" s="835"/>
      <c r="K20" s="836" t="s">
        <v>1298</v>
      </c>
      <c r="L20" s="835"/>
    </row>
    <row r="21" spans="1:12" ht="15" x14ac:dyDescent="0.25">
      <c r="A21" s="838" t="s">
        <v>675</v>
      </c>
      <c r="B21" s="837" t="s">
        <v>676</v>
      </c>
      <c r="C21" s="837" t="s">
        <v>677</v>
      </c>
      <c r="D21" s="837" t="s">
        <v>1297</v>
      </c>
      <c r="E21" s="851" t="s">
        <v>1296</v>
      </c>
      <c r="F21" s="852"/>
      <c r="G21" s="836" t="s">
        <v>1296</v>
      </c>
      <c r="H21" s="835"/>
      <c r="I21" s="836" t="s">
        <v>1296</v>
      </c>
      <c r="J21" s="835"/>
      <c r="K21" s="836" t="s">
        <v>1296</v>
      </c>
      <c r="L21" s="835"/>
    </row>
    <row r="22" spans="1:12" ht="15" x14ac:dyDescent="0.25">
      <c r="A22" s="838" t="s">
        <v>678</v>
      </c>
      <c r="B22" s="837" t="s">
        <v>679</v>
      </c>
      <c r="C22" s="837" t="s">
        <v>680</v>
      </c>
      <c r="D22" s="837" t="s">
        <v>1295</v>
      </c>
      <c r="E22" s="851" t="s">
        <v>1294</v>
      </c>
      <c r="F22" s="852"/>
      <c r="G22" s="836" t="s">
        <v>1294</v>
      </c>
      <c r="H22" s="835"/>
      <c r="I22" s="836" t="s">
        <v>1294</v>
      </c>
      <c r="J22" s="835"/>
      <c r="K22" s="836" t="s">
        <v>1294</v>
      </c>
      <c r="L22" s="835"/>
    </row>
    <row r="23" spans="1:12" ht="15" x14ac:dyDescent="0.25">
      <c r="A23" s="838" t="s">
        <v>681</v>
      </c>
      <c r="B23" s="837" t="s">
        <v>682</v>
      </c>
      <c r="C23" s="837" t="s">
        <v>683</v>
      </c>
      <c r="D23" s="837" t="s">
        <v>1293</v>
      </c>
      <c r="E23" s="851" t="s">
        <v>1292</v>
      </c>
      <c r="F23" s="852"/>
      <c r="G23" s="836" t="s">
        <v>1292</v>
      </c>
      <c r="H23" s="835"/>
      <c r="I23" s="836" t="s">
        <v>1292</v>
      </c>
      <c r="J23" s="835"/>
      <c r="K23" s="836" t="s">
        <v>1292</v>
      </c>
      <c r="L23" s="835"/>
    </row>
    <row r="24" spans="1:12" ht="15" x14ac:dyDescent="0.25">
      <c r="A24" s="838" t="s">
        <v>684</v>
      </c>
      <c r="B24" s="837" t="s">
        <v>685</v>
      </c>
      <c r="C24" s="837" t="s">
        <v>686</v>
      </c>
      <c r="D24" s="837" t="s">
        <v>1291</v>
      </c>
      <c r="E24" s="851" t="s">
        <v>1290</v>
      </c>
      <c r="F24" s="852"/>
      <c r="G24" s="836" t="s">
        <v>1290</v>
      </c>
      <c r="H24" s="835"/>
      <c r="I24" s="836" t="s">
        <v>1290</v>
      </c>
      <c r="J24" s="835"/>
      <c r="K24" s="836" t="s">
        <v>1290</v>
      </c>
      <c r="L24" s="835"/>
    </row>
    <row r="25" spans="1:12" ht="15" x14ac:dyDescent="0.25">
      <c r="A25" s="838" t="s">
        <v>687</v>
      </c>
      <c r="B25" s="837" t="s">
        <v>688</v>
      </c>
      <c r="C25" s="837" t="s">
        <v>687</v>
      </c>
      <c r="D25" s="837" t="s">
        <v>1289</v>
      </c>
      <c r="E25" s="851" t="s">
        <v>1288</v>
      </c>
      <c r="F25" s="852"/>
      <c r="G25" s="836" t="s">
        <v>1288</v>
      </c>
      <c r="H25" s="835"/>
      <c r="I25" s="836" t="s">
        <v>1288</v>
      </c>
      <c r="J25" s="835"/>
      <c r="K25" s="836" t="s">
        <v>1288</v>
      </c>
      <c r="L25" s="835"/>
    </row>
    <row r="26" spans="1:12" ht="15" x14ac:dyDescent="0.25">
      <c r="A26" s="838" t="s">
        <v>689</v>
      </c>
      <c r="B26" s="837" t="s">
        <v>690</v>
      </c>
      <c r="C26" s="837" t="s">
        <v>691</v>
      </c>
      <c r="D26" s="837" t="s">
        <v>1287</v>
      </c>
      <c r="E26" s="851" t="s">
        <v>1286</v>
      </c>
      <c r="F26" s="852"/>
      <c r="G26" s="836" t="s">
        <v>1286</v>
      </c>
      <c r="H26" s="835"/>
      <c r="I26" s="836" t="s">
        <v>1286</v>
      </c>
      <c r="J26" s="835"/>
      <c r="K26" s="836" t="s">
        <v>1286</v>
      </c>
      <c r="L26" s="835"/>
    </row>
    <row r="27" spans="1:12" ht="15" x14ac:dyDescent="0.25">
      <c r="A27" s="838" t="s">
        <v>692</v>
      </c>
      <c r="B27" s="837" t="s">
        <v>693</v>
      </c>
      <c r="C27" s="837" t="s">
        <v>694</v>
      </c>
      <c r="D27" s="837" t="s">
        <v>1285</v>
      </c>
      <c r="E27" s="851" t="s">
        <v>1284</v>
      </c>
      <c r="F27" s="852"/>
      <c r="G27" s="836" t="s">
        <v>1284</v>
      </c>
      <c r="H27" s="835"/>
      <c r="I27" s="836" t="s">
        <v>1284</v>
      </c>
      <c r="J27" s="835"/>
      <c r="K27" s="836" t="s">
        <v>1284</v>
      </c>
      <c r="L27" s="835"/>
    </row>
    <row r="28" spans="1:12" ht="15" x14ac:dyDescent="0.25">
      <c r="A28" s="838" t="s">
        <v>695</v>
      </c>
      <c r="B28" s="837" t="s">
        <v>696</v>
      </c>
      <c r="C28" s="837" t="s">
        <v>697</v>
      </c>
      <c r="D28" s="837" t="s">
        <v>1283</v>
      </c>
      <c r="E28" s="851" t="s">
        <v>1282</v>
      </c>
      <c r="F28" s="852"/>
      <c r="G28" s="836" t="s">
        <v>1282</v>
      </c>
      <c r="H28" s="835"/>
      <c r="I28" s="836" t="s">
        <v>1282</v>
      </c>
      <c r="J28" s="835"/>
      <c r="K28" s="836" t="s">
        <v>1282</v>
      </c>
      <c r="L28" s="835"/>
    </row>
    <row r="29" spans="1:12" ht="15" x14ac:dyDescent="0.25">
      <c r="A29" s="838" t="s">
        <v>698</v>
      </c>
      <c r="B29" s="837" t="s">
        <v>699</v>
      </c>
      <c r="C29" s="837" t="s">
        <v>700</v>
      </c>
      <c r="D29" s="837" t="s">
        <v>1281</v>
      </c>
      <c r="E29" s="851" t="s">
        <v>1280</v>
      </c>
      <c r="F29" s="852"/>
      <c r="G29" s="836" t="s">
        <v>1280</v>
      </c>
      <c r="H29" s="835"/>
      <c r="I29" s="836" t="s">
        <v>1280</v>
      </c>
      <c r="J29" s="835"/>
      <c r="K29" s="836" t="s">
        <v>1280</v>
      </c>
      <c r="L29" s="835"/>
    </row>
    <row r="30" spans="1:12" ht="15" x14ac:dyDescent="0.25">
      <c r="A30" s="838" t="s">
        <v>701</v>
      </c>
      <c r="B30" s="837" t="s">
        <v>702</v>
      </c>
      <c r="C30" s="837" t="s">
        <v>701</v>
      </c>
      <c r="D30" s="837" t="s">
        <v>1279</v>
      </c>
      <c r="E30" s="851" t="s">
        <v>1278</v>
      </c>
      <c r="F30" s="852"/>
      <c r="G30" s="836" t="s">
        <v>1278</v>
      </c>
      <c r="H30" s="835"/>
      <c r="I30" s="836" t="s">
        <v>1278</v>
      </c>
      <c r="J30" s="835"/>
      <c r="K30" s="836" t="s">
        <v>1278</v>
      </c>
      <c r="L30" s="835"/>
    </row>
    <row r="31" spans="1:12" ht="15" x14ac:dyDescent="0.25">
      <c r="A31" s="838" t="s">
        <v>703</v>
      </c>
      <c r="B31" s="837" t="s">
        <v>704</v>
      </c>
      <c r="C31" s="837" t="s">
        <v>705</v>
      </c>
      <c r="D31" s="837" t="s">
        <v>1277</v>
      </c>
      <c r="E31" s="851" t="s">
        <v>1276</v>
      </c>
      <c r="F31" s="852"/>
      <c r="G31" s="836" t="s">
        <v>1276</v>
      </c>
      <c r="H31" s="835"/>
      <c r="I31" s="836" t="s">
        <v>1276</v>
      </c>
      <c r="J31" s="835"/>
      <c r="K31" s="836" t="s">
        <v>1276</v>
      </c>
      <c r="L31" s="835"/>
    </row>
    <row r="32" spans="1:12" ht="15" x14ac:dyDescent="0.25">
      <c r="A32" s="838" t="s">
        <v>706</v>
      </c>
      <c r="B32" s="837" t="s">
        <v>706</v>
      </c>
      <c r="C32" s="837" t="s">
        <v>706</v>
      </c>
      <c r="D32" s="837" t="s">
        <v>1275</v>
      </c>
      <c r="E32" s="851" t="s">
        <v>1274</v>
      </c>
      <c r="F32" s="852"/>
      <c r="G32" s="836" t="s">
        <v>1274</v>
      </c>
      <c r="H32" s="835"/>
      <c r="I32" s="836" t="s">
        <v>1274</v>
      </c>
      <c r="J32" s="835"/>
      <c r="K32" s="836" t="s">
        <v>1274</v>
      </c>
      <c r="L32" s="835"/>
    </row>
    <row r="33" spans="1:12" ht="15" x14ac:dyDescent="0.25">
      <c r="A33" s="838" t="s">
        <v>707</v>
      </c>
      <c r="B33" s="837" t="s">
        <v>708</v>
      </c>
      <c r="C33" s="837" t="s">
        <v>709</v>
      </c>
      <c r="D33" s="837" t="s">
        <v>1273</v>
      </c>
      <c r="E33" s="851" t="s">
        <v>1272</v>
      </c>
      <c r="F33" s="852"/>
      <c r="G33" s="836" t="s">
        <v>1272</v>
      </c>
      <c r="H33" s="835"/>
      <c r="I33" s="836" t="s">
        <v>1272</v>
      </c>
      <c r="J33" s="835"/>
      <c r="K33" s="836" t="s">
        <v>1272</v>
      </c>
      <c r="L33" s="835"/>
    </row>
    <row r="34" spans="1:12" ht="15" x14ac:dyDescent="0.25">
      <c r="A34" s="838" t="s">
        <v>710</v>
      </c>
      <c r="B34" s="837" t="s">
        <v>710</v>
      </c>
      <c r="C34" s="837" t="s">
        <v>710</v>
      </c>
      <c r="D34" s="837" t="s">
        <v>1271</v>
      </c>
      <c r="E34" s="851" t="s">
        <v>1270</v>
      </c>
      <c r="F34" s="852"/>
      <c r="G34" s="836" t="s">
        <v>1270</v>
      </c>
      <c r="H34" s="835"/>
      <c r="I34" s="836" t="s">
        <v>1270</v>
      </c>
      <c r="J34" s="835"/>
      <c r="K34" s="836" t="s">
        <v>1270</v>
      </c>
      <c r="L34" s="835"/>
    </row>
    <row r="35" spans="1:12" ht="15" x14ac:dyDescent="0.25">
      <c r="A35" s="838" t="s">
        <v>711</v>
      </c>
      <c r="B35" s="837" t="s">
        <v>711</v>
      </c>
      <c r="C35" s="837" t="s">
        <v>711</v>
      </c>
      <c r="D35" s="837" t="s">
        <v>1269</v>
      </c>
      <c r="E35" s="851" t="s">
        <v>1268</v>
      </c>
      <c r="F35" s="852"/>
      <c r="G35" s="836" t="s">
        <v>1268</v>
      </c>
      <c r="H35" s="835"/>
      <c r="I35" s="836" t="s">
        <v>1268</v>
      </c>
      <c r="J35" s="835"/>
      <c r="K35" s="836" t="s">
        <v>1268</v>
      </c>
      <c r="L35" s="835"/>
    </row>
    <row r="36" spans="1:12" ht="15" x14ac:dyDescent="0.25">
      <c r="A36" s="838" t="s">
        <v>712</v>
      </c>
      <c r="B36" s="837" t="s">
        <v>712</v>
      </c>
      <c r="C36" s="837" t="s">
        <v>712</v>
      </c>
      <c r="D36" s="837" t="s">
        <v>1267</v>
      </c>
      <c r="E36" s="851" t="s">
        <v>1266</v>
      </c>
      <c r="F36" s="852"/>
      <c r="G36" s="836" t="s">
        <v>1266</v>
      </c>
      <c r="H36" s="835"/>
      <c r="I36" s="836" t="s">
        <v>1266</v>
      </c>
      <c r="J36" s="835"/>
      <c r="K36" s="836" t="s">
        <v>1266</v>
      </c>
      <c r="L36" s="835"/>
    </row>
    <row r="37" spans="1:12" ht="15" x14ac:dyDescent="0.25">
      <c r="A37" s="838" t="s">
        <v>713</v>
      </c>
      <c r="B37" s="837" t="s">
        <v>713</v>
      </c>
      <c r="C37" s="837" t="s">
        <v>713</v>
      </c>
      <c r="D37" s="837" t="s">
        <v>1265</v>
      </c>
      <c r="E37" s="851" t="s">
        <v>1264</v>
      </c>
      <c r="F37" s="852"/>
      <c r="G37" s="836" t="s">
        <v>1264</v>
      </c>
      <c r="H37" s="835"/>
      <c r="I37" s="836" t="s">
        <v>1264</v>
      </c>
      <c r="J37" s="835"/>
      <c r="K37" s="836" t="s">
        <v>1264</v>
      </c>
      <c r="L37" s="835"/>
    </row>
    <row r="38" spans="1:12" ht="15" x14ac:dyDescent="0.25">
      <c r="A38" s="838" t="s">
        <v>714</v>
      </c>
      <c r="B38" s="837" t="s">
        <v>715</v>
      </c>
      <c r="C38" s="837" t="s">
        <v>716</v>
      </c>
      <c r="D38" s="837" t="s">
        <v>1263</v>
      </c>
      <c r="E38" s="851" t="s">
        <v>1262</v>
      </c>
      <c r="F38" s="852"/>
      <c r="G38" s="836" t="s">
        <v>1262</v>
      </c>
      <c r="H38" s="835"/>
      <c r="I38" s="836" t="s">
        <v>1262</v>
      </c>
      <c r="J38" s="835"/>
      <c r="K38" s="836" t="s">
        <v>1262</v>
      </c>
      <c r="L38" s="835"/>
    </row>
    <row r="39" spans="1:12" ht="15" x14ac:dyDescent="0.25">
      <c r="A39" s="838" t="s">
        <v>717</v>
      </c>
      <c r="B39" s="837" t="s">
        <v>717</v>
      </c>
      <c r="C39" s="837" t="s">
        <v>717</v>
      </c>
      <c r="D39" s="837" t="s">
        <v>1261</v>
      </c>
      <c r="E39" s="851" t="s">
        <v>1260</v>
      </c>
      <c r="F39" s="852"/>
      <c r="G39" s="836" t="s">
        <v>1260</v>
      </c>
      <c r="H39" s="835"/>
      <c r="I39" s="836" t="s">
        <v>1260</v>
      </c>
      <c r="J39" s="835"/>
      <c r="K39" s="836" t="s">
        <v>1260</v>
      </c>
      <c r="L39" s="835"/>
    </row>
    <row r="40" spans="1:12" ht="15" x14ac:dyDescent="0.25">
      <c r="A40" s="838" t="s">
        <v>718</v>
      </c>
      <c r="B40" s="837" t="s">
        <v>719</v>
      </c>
      <c r="C40" s="837" t="s">
        <v>718</v>
      </c>
      <c r="D40" s="837" t="s">
        <v>1259</v>
      </c>
      <c r="E40" s="851" t="s">
        <v>1258</v>
      </c>
      <c r="F40" s="852"/>
      <c r="G40" s="836" t="s">
        <v>1258</v>
      </c>
      <c r="H40" s="835"/>
      <c r="I40" s="836" t="s">
        <v>1258</v>
      </c>
      <c r="J40" s="835"/>
      <c r="K40" s="836" t="s">
        <v>1258</v>
      </c>
      <c r="L40" s="835"/>
    </row>
    <row r="41" spans="1:12" ht="15" x14ac:dyDescent="0.25">
      <c r="A41" s="838" t="s">
        <v>720</v>
      </c>
      <c r="B41" s="837" t="s">
        <v>721</v>
      </c>
      <c r="C41" s="837" t="s">
        <v>722</v>
      </c>
      <c r="D41" s="837" t="s">
        <v>1257</v>
      </c>
      <c r="E41" s="851" t="s">
        <v>1256</v>
      </c>
      <c r="F41" s="852"/>
      <c r="G41" s="836" t="s">
        <v>1256</v>
      </c>
      <c r="H41" s="835"/>
      <c r="I41" s="836" t="s">
        <v>1256</v>
      </c>
      <c r="J41" s="835"/>
      <c r="K41" s="836" t="s">
        <v>1256</v>
      </c>
      <c r="L41" s="835"/>
    </row>
    <row r="42" spans="1:12" ht="15" x14ac:dyDescent="0.25">
      <c r="A42" s="838" t="s">
        <v>723</v>
      </c>
      <c r="B42" s="837" t="s">
        <v>724</v>
      </c>
      <c r="C42" s="837" t="s">
        <v>723</v>
      </c>
      <c r="D42" s="837" t="s">
        <v>1255</v>
      </c>
      <c r="E42" s="851" t="s">
        <v>1254</v>
      </c>
      <c r="F42" s="852"/>
      <c r="G42" s="836" t="s">
        <v>1254</v>
      </c>
      <c r="H42" s="835"/>
      <c r="I42" s="836" t="s">
        <v>1254</v>
      </c>
      <c r="J42" s="835"/>
      <c r="K42" s="836" t="s">
        <v>1254</v>
      </c>
      <c r="L42" s="835"/>
    </row>
    <row r="43" spans="1:12" ht="15" x14ac:dyDescent="0.25">
      <c r="A43" s="838" t="s">
        <v>725</v>
      </c>
      <c r="B43" s="837" t="s">
        <v>725</v>
      </c>
      <c r="C43" s="837" t="s">
        <v>725</v>
      </c>
      <c r="D43" s="837" t="s">
        <v>1253</v>
      </c>
      <c r="E43" s="851" t="s">
        <v>1252</v>
      </c>
      <c r="F43" s="852"/>
      <c r="G43" s="836" t="s">
        <v>1252</v>
      </c>
      <c r="H43" s="835"/>
      <c r="I43" s="836" t="s">
        <v>1252</v>
      </c>
      <c r="J43" s="835"/>
      <c r="K43" s="836" t="s">
        <v>1252</v>
      </c>
      <c r="L43" s="835"/>
    </row>
    <row r="44" spans="1:12" ht="15" x14ac:dyDescent="0.25">
      <c r="A44" s="838" t="s">
        <v>726</v>
      </c>
      <c r="B44" s="837" t="s">
        <v>727</v>
      </c>
      <c r="C44" s="837" t="s">
        <v>728</v>
      </c>
      <c r="D44" s="837" t="s">
        <v>1251</v>
      </c>
      <c r="E44" s="851" t="s">
        <v>1250</v>
      </c>
      <c r="F44" s="852"/>
      <c r="G44" s="836" t="s">
        <v>1250</v>
      </c>
      <c r="H44" s="835"/>
      <c r="I44" s="836" t="s">
        <v>1250</v>
      </c>
      <c r="J44" s="835"/>
      <c r="K44" s="836" t="s">
        <v>1250</v>
      </c>
      <c r="L44" s="835"/>
    </row>
    <row r="45" spans="1:12" ht="15" x14ac:dyDescent="0.25">
      <c r="A45" s="838" t="s">
        <v>729</v>
      </c>
      <c r="B45" s="837" t="s">
        <v>730</v>
      </c>
      <c r="C45" s="837" t="s">
        <v>729</v>
      </c>
      <c r="D45" s="837" t="s">
        <v>1249</v>
      </c>
      <c r="E45" s="851" t="s">
        <v>1248</v>
      </c>
      <c r="F45" s="852"/>
      <c r="G45" s="836" t="s">
        <v>1248</v>
      </c>
      <c r="H45" s="835"/>
      <c r="I45" s="836" t="s">
        <v>1248</v>
      </c>
      <c r="J45" s="835"/>
      <c r="K45" s="836" t="s">
        <v>1248</v>
      </c>
      <c r="L45" s="835"/>
    </row>
    <row r="46" spans="1:12" ht="15" x14ac:dyDescent="0.25">
      <c r="A46" s="838" t="s">
        <v>731</v>
      </c>
      <c r="B46" s="837" t="s">
        <v>732</v>
      </c>
      <c r="C46" s="837" t="s">
        <v>733</v>
      </c>
      <c r="D46" s="837" t="s">
        <v>1247</v>
      </c>
      <c r="E46" s="851" t="s">
        <v>1246</v>
      </c>
      <c r="F46" s="852"/>
      <c r="G46" s="836" t="s">
        <v>1246</v>
      </c>
      <c r="H46" s="835"/>
      <c r="I46" s="836" t="s">
        <v>1246</v>
      </c>
      <c r="J46" s="835"/>
      <c r="K46" s="836" t="s">
        <v>1246</v>
      </c>
      <c r="L46" s="835"/>
    </row>
    <row r="47" spans="1:12" ht="15" x14ac:dyDescent="0.25">
      <c r="A47" s="838" t="s">
        <v>734</v>
      </c>
      <c r="B47" s="837" t="s">
        <v>735</v>
      </c>
      <c r="C47" s="837" t="s">
        <v>734</v>
      </c>
      <c r="D47" s="837" t="s">
        <v>1245</v>
      </c>
      <c r="E47" s="851" t="s">
        <v>1244</v>
      </c>
      <c r="F47" s="852"/>
      <c r="G47" s="836" t="s">
        <v>1244</v>
      </c>
      <c r="H47" s="835"/>
      <c r="I47" s="836" t="s">
        <v>1244</v>
      </c>
      <c r="J47" s="835"/>
      <c r="K47" s="836" t="s">
        <v>1244</v>
      </c>
      <c r="L47" s="835"/>
    </row>
    <row r="48" spans="1:12" ht="15" x14ac:dyDescent="0.25">
      <c r="A48" s="838" t="s">
        <v>736</v>
      </c>
      <c r="B48" s="837" t="s">
        <v>737</v>
      </c>
      <c r="C48" s="837" t="s">
        <v>738</v>
      </c>
      <c r="D48" s="837" t="s">
        <v>1243</v>
      </c>
      <c r="E48" s="851" t="s">
        <v>1242</v>
      </c>
      <c r="F48" s="852"/>
      <c r="G48" s="836" t="s">
        <v>1242</v>
      </c>
      <c r="H48" s="835"/>
      <c r="I48" s="836" t="s">
        <v>1242</v>
      </c>
      <c r="J48" s="835"/>
      <c r="K48" s="836" t="s">
        <v>1242</v>
      </c>
      <c r="L48" s="835"/>
    </row>
    <row r="49" spans="1:12" ht="15" x14ac:dyDescent="0.25">
      <c r="A49" s="838" t="s">
        <v>739</v>
      </c>
      <c r="B49" s="837" t="s">
        <v>740</v>
      </c>
      <c r="C49" s="837" t="s">
        <v>741</v>
      </c>
      <c r="D49" s="837" t="s">
        <v>1241</v>
      </c>
      <c r="E49" s="851" t="s">
        <v>1240</v>
      </c>
      <c r="F49" s="852"/>
      <c r="G49" s="836" t="s">
        <v>1240</v>
      </c>
      <c r="H49" s="835"/>
      <c r="I49" s="836" t="s">
        <v>1240</v>
      </c>
      <c r="J49" s="835"/>
      <c r="K49" s="836" t="s">
        <v>1240</v>
      </c>
      <c r="L49" s="835"/>
    </row>
    <row r="50" spans="1:12" ht="15" x14ac:dyDescent="0.25">
      <c r="A50" s="838" t="s">
        <v>742</v>
      </c>
      <c r="B50" s="837" t="s">
        <v>742</v>
      </c>
      <c r="C50" s="837" t="s">
        <v>743</v>
      </c>
      <c r="D50" s="837" t="s">
        <v>1239</v>
      </c>
      <c r="E50" s="851" t="s">
        <v>1238</v>
      </c>
      <c r="F50" s="852"/>
      <c r="G50" s="836" t="s">
        <v>1238</v>
      </c>
      <c r="H50" s="835"/>
      <c r="I50" s="836" t="s">
        <v>1238</v>
      </c>
      <c r="J50" s="835"/>
      <c r="K50" s="836" t="s">
        <v>1238</v>
      </c>
      <c r="L50" s="835"/>
    </row>
    <row r="51" spans="1:12" ht="15" x14ac:dyDescent="0.25">
      <c r="A51" s="838" t="s">
        <v>744</v>
      </c>
      <c r="B51" s="837" t="s">
        <v>745</v>
      </c>
      <c r="C51" s="837" t="s">
        <v>744</v>
      </c>
      <c r="D51" s="837" t="s">
        <v>1237</v>
      </c>
      <c r="E51" s="851" t="s">
        <v>1236</v>
      </c>
      <c r="F51" s="852"/>
      <c r="G51" s="836" t="s">
        <v>1236</v>
      </c>
      <c r="H51" s="835"/>
      <c r="I51" s="836" t="s">
        <v>1236</v>
      </c>
      <c r="J51" s="835"/>
      <c r="K51" s="836" t="s">
        <v>1236</v>
      </c>
      <c r="L51" s="835"/>
    </row>
    <row r="52" spans="1:12" ht="15" x14ac:dyDescent="0.25">
      <c r="A52" s="838" t="s">
        <v>746</v>
      </c>
      <c r="B52" s="837" t="s">
        <v>746</v>
      </c>
      <c r="C52" s="837" t="s">
        <v>746</v>
      </c>
      <c r="D52" s="837" t="s">
        <v>1235</v>
      </c>
      <c r="E52" s="851" t="s">
        <v>1234</v>
      </c>
      <c r="F52" s="852"/>
      <c r="G52" s="836" t="s">
        <v>1234</v>
      </c>
      <c r="H52" s="835"/>
      <c r="I52" s="836" t="s">
        <v>1234</v>
      </c>
      <c r="J52" s="835"/>
      <c r="K52" s="836" t="s">
        <v>1234</v>
      </c>
      <c r="L52" s="835"/>
    </row>
    <row r="53" spans="1:12" ht="15" x14ac:dyDescent="0.25">
      <c r="A53" s="838" t="s">
        <v>747</v>
      </c>
      <c r="B53" s="837" t="s">
        <v>748</v>
      </c>
      <c r="C53" s="837" t="s">
        <v>749</v>
      </c>
      <c r="D53" s="837" t="s">
        <v>1233</v>
      </c>
      <c r="E53" s="851" t="s">
        <v>1232</v>
      </c>
      <c r="F53" s="852"/>
      <c r="G53" s="836" t="s">
        <v>1232</v>
      </c>
      <c r="H53" s="835"/>
      <c r="I53" s="836" t="s">
        <v>1232</v>
      </c>
      <c r="J53" s="835"/>
      <c r="K53" s="836" t="s">
        <v>1232</v>
      </c>
      <c r="L53" s="835"/>
    </row>
    <row r="54" spans="1:12" ht="15" x14ac:dyDescent="0.25">
      <c r="A54" s="838" t="s">
        <v>750</v>
      </c>
      <c r="B54" s="837" t="s">
        <v>750</v>
      </c>
      <c r="C54" s="837" t="s">
        <v>751</v>
      </c>
      <c r="D54" s="837" t="s">
        <v>1231</v>
      </c>
      <c r="E54" s="851" t="s">
        <v>1230</v>
      </c>
      <c r="F54" s="852"/>
      <c r="G54" s="836" t="s">
        <v>1230</v>
      </c>
      <c r="H54" s="835"/>
      <c r="I54" s="836" t="s">
        <v>1230</v>
      </c>
      <c r="J54" s="835"/>
      <c r="K54" s="836" t="s">
        <v>1230</v>
      </c>
      <c r="L54" s="835"/>
    </row>
    <row r="55" spans="1:12" ht="15" x14ac:dyDescent="0.25">
      <c r="A55" s="838" t="s">
        <v>752</v>
      </c>
      <c r="B55" s="837" t="s">
        <v>752</v>
      </c>
      <c r="C55" s="837" t="s">
        <v>752</v>
      </c>
      <c r="D55" s="837" t="s">
        <v>1229</v>
      </c>
      <c r="E55" s="851" t="s">
        <v>1228</v>
      </c>
      <c r="F55" s="852"/>
      <c r="G55" s="836" t="s">
        <v>1228</v>
      </c>
      <c r="H55" s="835"/>
      <c r="I55" s="836" t="s">
        <v>1228</v>
      </c>
      <c r="J55" s="835"/>
      <c r="K55" s="836" t="s">
        <v>1228</v>
      </c>
      <c r="L55" s="835"/>
    </row>
    <row r="56" spans="1:12" ht="15" x14ac:dyDescent="0.25">
      <c r="A56" s="838" t="s">
        <v>753</v>
      </c>
      <c r="B56" s="837" t="s">
        <v>754</v>
      </c>
      <c r="C56" s="837" t="s">
        <v>753</v>
      </c>
      <c r="D56" s="837" t="s">
        <v>1227</v>
      </c>
      <c r="E56" s="851" t="s">
        <v>1226</v>
      </c>
      <c r="F56" s="852"/>
      <c r="G56" s="836" t="s">
        <v>1226</v>
      </c>
      <c r="H56" s="835"/>
      <c r="I56" s="836" t="s">
        <v>1226</v>
      </c>
      <c r="J56" s="835"/>
      <c r="K56" s="836" t="s">
        <v>1226</v>
      </c>
      <c r="L56" s="835"/>
    </row>
    <row r="57" spans="1:12" ht="15" x14ac:dyDescent="0.25">
      <c r="A57" s="838" t="s">
        <v>755</v>
      </c>
      <c r="B57" s="837" t="s">
        <v>756</v>
      </c>
      <c r="C57" s="837" t="s">
        <v>755</v>
      </c>
      <c r="D57" s="837" t="s">
        <v>1225</v>
      </c>
      <c r="E57" s="851" t="s">
        <v>1224</v>
      </c>
      <c r="F57" s="852"/>
      <c r="G57" s="836" t="s">
        <v>1224</v>
      </c>
      <c r="H57" s="835"/>
      <c r="I57" s="836" t="s">
        <v>1224</v>
      </c>
      <c r="J57" s="835"/>
      <c r="K57" s="836" t="s">
        <v>1224</v>
      </c>
      <c r="L57" s="835"/>
    </row>
    <row r="58" spans="1:12" ht="15" x14ac:dyDescent="0.25">
      <c r="A58" s="838" t="s">
        <v>757</v>
      </c>
      <c r="B58" s="837" t="s">
        <v>757</v>
      </c>
      <c r="C58" s="837" t="s">
        <v>757</v>
      </c>
      <c r="D58" s="837" t="s">
        <v>1223</v>
      </c>
      <c r="E58" s="851" t="s">
        <v>1222</v>
      </c>
      <c r="F58" s="852"/>
      <c r="G58" s="836" t="s">
        <v>1222</v>
      </c>
      <c r="H58" s="835"/>
      <c r="I58" s="836" t="s">
        <v>1222</v>
      </c>
      <c r="J58" s="835"/>
      <c r="K58" s="836" t="s">
        <v>1222</v>
      </c>
      <c r="L58" s="835"/>
    </row>
    <row r="59" spans="1:12" ht="15" x14ac:dyDescent="0.25">
      <c r="A59" s="838" t="s">
        <v>758</v>
      </c>
      <c r="B59" s="837" t="s">
        <v>759</v>
      </c>
      <c r="C59" s="837" t="s">
        <v>760</v>
      </c>
      <c r="D59" s="837" t="s">
        <v>1221</v>
      </c>
      <c r="E59" s="851" t="s">
        <v>1220</v>
      </c>
      <c r="F59" s="852"/>
      <c r="G59" s="836" t="s">
        <v>1220</v>
      </c>
      <c r="H59" s="835"/>
      <c r="I59" s="836" t="s">
        <v>1220</v>
      </c>
      <c r="J59" s="835"/>
      <c r="K59" s="836" t="s">
        <v>1220</v>
      </c>
      <c r="L59" s="835"/>
    </row>
    <row r="60" spans="1:12" ht="15" x14ac:dyDescent="0.25">
      <c r="A60" s="838" t="s">
        <v>761</v>
      </c>
      <c r="B60" s="837" t="s">
        <v>761</v>
      </c>
      <c r="C60" s="837" t="s">
        <v>761</v>
      </c>
      <c r="D60" s="837" t="s">
        <v>1219</v>
      </c>
      <c r="E60" s="851" t="s">
        <v>1218</v>
      </c>
      <c r="F60" s="852"/>
      <c r="G60" s="836" t="s">
        <v>1218</v>
      </c>
      <c r="H60" s="835"/>
      <c r="I60" s="836" t="s">
        <v>1218</v>
      </c>
      <c r="J60" s="835"/>
      <c r="K60" s="836" t="s">
        <v>1218</v>
      </c>
      <c r="L60" s="835"/>
    </row>
    <row r="61" spans="1:12" ht="15" x14ac:dyDescent="0.25">
      <c r="A61" s="838" t="s">
        <v>762</v>
      </c>
      <c r="B61" s="837" t="s">
        <v>763</v>
      </c>
      <c r="C61" s="837" t="s">
        <v>762</v>
      </c>
      <c r="D61" s="837" t="s">
        <v>1217</v>
      </c>
      <c r="E61" s="851" t="s">
        <v>1216</v>
      </c>
      <c r="F61" s="852"/>
      <c r="G61" s="836" t="s">
        <v>1216</v>
      </c>
      <c r="H61" s="835"/>
      <c r="I61" s="836" t="s">
        <v>1216</v>
      </c>
      <c r="J61" s="835"/>
      <c r="K61" s="836" t="s">
        <v>1216</v>
      </c>
      <c r="L61" s="835"/>
    </row>
    <row r="62" spans="1:12" ht="15" x14ac:dyDescent="0.25">
      <c r="A62" s="838" t="s">
        <v>764</v>
      </c>
      <c r="B62" s="837" t="s">
        <v>765</v>
      </c>
      <c r="C62" s="837" t="s">
        <v>764</v>
      </c>
      <c r="D62" s="837" t="s">
        <v>1215</v>
      </c>
      <c r="E62" s="851" t="s">
        <v>1214</v>
      </c>
      <c r="F62" s="852"/>
      <c r="G62" s="836" t="s">
        <v>1214</v>
      </c>
      <c r="H62" s="835"/>
      <c r="I62" s="836" t="s">
        <v>1214</v>
      </c>
      <c r="J62" s="835"/>
      <c r="K62" s="836" t="s">
        <v>1214</v>
      </c>
      <c r="L62" s="835"/>
    </row>
    <row r="63" spans="1:12" ht="15" x14ac:dyDescent="0.25">
      <c r="A63" s="838" t="s">
        <v>766</v>
      </c>
      <c r="B63" s="837" t="s">
        <v>767</v>
      </c>
      <c r="C63" s="837" t="s">
        <v>766</v>
      </c>
      <c r="D63" s="837" t="s">
        <v>1213</v>
      </c>
      <c r="E63" s="851" t="s">
        <v>1212</v>
      </c>
      <c r="F63" s="852"/>
      <c r="G63" s="836" t="s">
        <v>1212</v>
      </c>
      <c r="H63" s="835"/>
      <c r="I63" s="836" t="s">
        <v>1212</v>
      </c>
      <c r="J63" s="835"/>
      <c r="K63" s="836" t="s">
        <v>1212</v>
      </c>
      <c r="L63" s="835"/>
    </row>
    <row r="64" spans="1:12" ht="15.75" customHeight="1" x14ac:dyDescent="0.25">
      <c r="A64" s="838" t="s">
        <v>768</v>
      </c>
      <c r="B64" s="837" t="s">
        <v>768</v>
      </c>
      <c r="C64" s="837" t="s">
        <v>768</v>
      </c>
      <c r="D64" s="837" t="s">
        <v>1211</v>
      </c>
      <c r="E64" s="851" t="s">
        <v>1210</v>
      </c>
      <c r="F64" s="852"/>
      <c r="G64" s="836" t="s">
        <v>1210</v>
      </c>
      <c r="H64" s="835"/>
      <c r="I64" s="836" t="s">
        <v>1210</v>
      </c>
      <c r="J64" s="835"/>
      <c r="K64" s="836" t="s">
        <v>1210</v>
      </c>
      <c r="L64" s="835"/>
    </row>
    <row r="65" spans="1:12" ht="15" x14ac:dyDescent="0.25">
      <c r="A65" s="838" t="s">
        <v>769</v>
      </c>
      <c r="B65" s="837" t="s">
        <v>769</v>
      </c>
      <c r="C65" s="837" t="s">
        <v>769</v>
      </c>
      <c r="D65" s="837" t="s">
        <v>1209</v>
      </c>
      <c r="E65" s="851" t="s">
        <v>1208</v>
      </c>
      <c r="F65" s="852"/>
      <c r="G65" s="836" t="s">
        <v>1208</v>
      </c>
      <c r="H65" s="835"/>
      <c r="I65" s="836" t="s">
        <v>1208</v>
      </c>
      <c r="J65" s="835"/>
      <c r="K65" s="836" t="s">
        <v>1208</v>
      </c>
      <c r="L65" s="835"/>
    </row>
    <row r="66" spans="1:12" ht="15" customHeight="1" x14ac:dyDescent="0.25">
      <c r="A66" s="838" t="s">
        <v>770</v>
      </c>
      <c r="B66" s="837" t="s">
        <v>771</v>
      </c>
      <c r="C66" s="837" t="s">
        <v>772</v>
      </c>
      <c r="D66" s="837" t="s">
        <v>1207</v>
      </c>
      <c r="E66" s="851" t="s">
        <v>1206</v>
      </c>
      <c r="F66" s="852"/>
      <c r="G66" s="836" t="s">
        <v>1206</v>
      </c>
      <c r="H66" s="835"/>
      <c r="I66" s="836" t="s">
        <v>1206</v>
      </c>
      <c r="J66" s="835"/>
      <c r="K66" s="836" t="s">
        <v>1206</v>
      </c>
      <c r="L66" s="835"/>
    </row>
    <row r="67" spans="1:12" ht="15" x14ac:dyDescent="0.25">
      <c r="A67" s="838" t="s">
        <v>773</v>
      </c>
      <c r="B67" s="837" t="s">
        <v>773</v>
      </c>
      <c r="C67" s="837" t="s">
        <v>773</v>
      </c>
      <c r="D67" s="837" t="s">
        <v>1205</v>
      </c>
      <c r="E67" s="851" t="s">
        <v>1204</v>
      </c>
      <c r="F67" s="852"/>
      <c r="G67" s="836" t="s">
        <v>1204</v>
      </c>
      <c r="H67" s="835"/>
      <c r="I67" s="836" t="s">
        <v>1204</v>
      </c>
      <c r="J67" s="835"/>
      <c r="K67" s="836" t="s">
        <v>1204</v>
      </c>
      <c r="L67" s="835"/>
    </row>
    <row r="68" spans="1:12" ht="15" x14ac:dyDescent="0.25">
      <c r="A68" s="838" t="s">
        <v>774</v>
      </c>
      <c r="B68" s="837" t="s">
        <v>775</v>
      </c>
      <c r="C68" s="837" t="s">
        <v>774</v>
      </c>
      <c r="D68" s="837" t="s">
        <v>1203</v>
      </c>
      <c r="E68" s="851" t="s">
        <v>1202</v>
      </c>
      <c r="F68" s="852"/>
      <c r="G68" s="836" t="s">
        <v>1202</v>
      </c>
      <c r="H68" s="835"/>
      <c r="I68" s="836" t="s">
        <v>1202</v>
      </c>
      <c r="J68" s="835"/>
      <c r="K68" s="836" t="s">
        <v>1202</v>
      </c>
      <c r="L68" s="835"/>
    </row>
    <row r="69" spans="1:12" ht="15" x14ac:dyDescent="0.25">
      <c r="A69" s="838" t="s">
        <v>776</v>
      </c>
      <c r="B69" s="837" t="s">
        <v>776</v>
      </c>
      <c r="C69" s="837" t="s">
        <v>776</v>
      </c>
      <c r="D69" s="837" t="s">
        <v>1201</v>
      </c>
      <c r="E69" s="851" t="s">
        <v>1200</v>
      </c>
      <c r="F69" s="852"/>
      <c r="G69" s="836" t="s">
        <v>1200</v>
      </c>
      <c r="H69" s="835"/>
      <c r="I69" s="836" t="s">
        <v>1200</v>
      </c>
      <c r="J69" s="835"/>
      <c r="K69" s="836" t="s">
        <v>1200</v>
      </c>
      <c r="L69" s="835"/>
    </row>
    <row r="70" spans="1:12" ht="15" x14ac:dyDescent="0.25">
      <c r="A70" s="838" t="s">
        <v>777</v>
      </c>
      <c r="B70" s="837" t="s">
        <v>777</v>
      </c>
      <c r="C70" s="837" t="s">
        <v>777</v>
      </c>
      <c r="D70" s="837" t="s">
        <v>1199</v>
      </c>
      <c r="E70" s="851" t="s">
        <v>1198</v>
      </c>
      <c r="F70" s="852"/>
      <c r="G70" s="836" t="s">
        <v>1198</v>
      </c>
      <c r="H70" s="835"/>
      <c r="I70" s="836" t="s">
        <v>1198</v>
      </c>
      <c r="J70" s="835"/>
      <c r="K70" s="836" t="s">
        <v>1198</v>
      </c>
      <c r="L70" s="835"/>
    </row>
    <row r="71" spans="1:12" ht="15" x14ac:dyDescent="0.25">
      <c r="A71" s="838" t="s">
        <v>778</v>
      </c>
      <c r="B71" s="837" t="s">
        <v>779</v>
      </c>
      <c r="C71" s="837" t="s">
        <v>780</v>
      </c>
      <c r="D71" s="837" t="s">
        <v>1197</v>
      </c>
      <c r="E71" s="851" t="s">
        <v>1196</v>
      </c>
      <c r="F71" s="852"/>
      <c r="G71" s="836" t="s">
        <v>1196</v>
      </c>
      <c r="H71" s="835"/>
      <c r="I71" s="836" t="s">
        <v>1196</v>
      </c>
      <c r="J71" s="835"/>
      <c r="K71" s="836" t="s">
        <v>1196</v>
      </c>
      <c r="L71" s="835"/>
    </row>
    <row r="72" spans="1:12" ht="15" x14ac:dyDescent="0.25">
      <c r="A72" s="838" t="s">
        <v>781</v>
      </c>
      <c r="B72" s="837" t="s">
        <v>781</v>
      </c>
      <c r="C72" s="837" t="s">
        <v>782</v>
      </c>
      <c r="D72" s="837" t="s">
        <v>1195</v>
      </c>
      <c r="E72" s="851" t="s">
        <v>1194</v>
      </c>
      <c r="F72" s="852"/>
      <c r="G72" s="836" t="s">
        <v>1194</v>
      </c>
      <c r="H72" s="835"/>
      <c r="I72" s="836" t="s">
        <v>1194</v>
      </c>
      <c r="J72" s="835"/>
      <c r="K72" s="836" t="s">
        <v>1194</v>
      </c>
      <c r="L72" s="835"/>
    </row>
    <row r="73" spans="1:12" ht="15" x14ac:dyDescent="0.25">
      <c r="A73" s="838" t="s">
        <v>783</v>
      </c>
      <c r="B73" s="837" t="s">
        <v>783</v>
      </c>
      <c r="C73" s="837" t="s">
        <v>784</v>
      </c>
      <c r="D73" s="837" t="s">
        <v>1193</v>
      </c>
      <c r="E73" s="851" t="s">
        <v>1192</v>
      </c>
      <c r="F73" s="852"/>
      <c r="G73" s="836" t="s">
        <v>1192</v>
      </c>
      <c r="H73" s="835"/>
      <c r="I73" s="836" t="s">
        <v>1192</v>
      </c>
      <c r="J73" s="835"/>
      <c r="K73" s="836" t="s">
        <v>1192</v>
      </c>
      <c r="L73" s="835"/>
    </row>
    <row r="74" spans="1:12" ht="15" x14ac:dyDescent="0.25">
      <c r="A74" s="838" t="s">
        <v>785</v>
      </c>
      <c r="B74" s="837" t="s">
        <v>786</v>
      </c>
      <c r="C74" s="837" t="s">
        <v>787</v>
      </c>
      <c r="D74" s="837" t="s">
        <v>1191</v>
      </c>
      <c r="E74" s="851" t="s">
        <v>1190</v>
      </c>
      <c r="F74" s="852"/>
      <c r="G74" s="836" t="s">
        <v>1190</v>
      </c>
      <c r="H74" s="835"/>
      <c r="I74" s="836" t="s">
        <v>1190</v>
      </c>
      <c r="J74" s="835"/>
      <c r="K74" s="836" t="s">
        <v>1190</v>
      </c>
      <c r="L74" s="835"/>
    </row>
    <row r="75" spans="1:12" ht="15" x14ac:dyDescent="0.25">
      <c r="A75" s="838" t="s">
        <v>788</v>
      </c>
      <c r="B75" s="837" t="s">
        <v>788</v>
      </c>
      <c r="C75" s="837" t="s">
        <v>789</v>
      </c>
      <c r="D75" s="837" t="s">
        <v>1189</v>
      </c>
      <c r="E75" s="851" t="s">
        <v>1188</v>
      </c>
      <c r="F75" s="852"/>
      <c r="G75" s="836" t="s">
        <v>1188</v>
      </c>
      <c r="H75" s="835"/>
      <c r="I75" s="836" t="s">
        <v>1188</v>
      </c>
      <c r="J75" s="835"/>
      <c r="K75" s="836" t="s">
        <v>1188</v>
      </c>
      <c r="L75" s="835"/>
    </row>
    <row r="76" spans="1:12" ht="15" x14ac:dyDescent="0.25">
      <c r="A76" s="838" t="s">
        <v>790</v>
      </c>
      <c r="B76" s="837" t="s">
        <v>791</v>
      </c>
      <c r="C76" s="837" t="s">
        <v>790</v>
      </c>
      <c r="D76" s="837" t="s">
        <v>1187</v>
      </c>
      <c r="E76" s="851" t="s">
        <v>1186</v>
      </c>
      <c r="F76" s="852"/>
      <c r="G76" s="836" t="s">
        <v>1186</v>
      </c>
      <c r="H76" s="835"/>
      <c r="I76" s="836" t="s">
        <v>1186</v>
      </c>
      <c r="J76" s="835"/>
      <c r="K76" s="836" t="s">
        <v>1186</v>
      </c>
      <c r="L76" s="835"/>
    </row>
    <row r="77" spans="1:12" ht="15" x14ac:dyDescent="0.25">
      <c r="A77" s="838" t="s">
        <v>792</v>
      </c>
      <c r="B77" s="837" t="s">
        <v>793</v>
      </c>
      <c r="C77" s="837" t="s">
        <v>794</v>
      </c>
      <c r="D77" s="837" t="s">
        <v>1185</v>
      </c>
      <c r="E77" s="851" t="s">
        <v>1184</v>
      </c>
      <c r="F77" s="852"/>
      <c r="G77" s="836" t="s">
        <v>1184</v>
      </c>
      <c r="H77" s="835"/>
      <c r="I77" s="836" t="s">
        <v>1184</v>
      </c>
      <c r="J77" s="835"/>
      <c r="K77" s="836" t="s">
        <v>1184</v>
      </c>
      <c r="L77" s="835"/>
    </row>
    <row r="78" spans="1:12" ht="15" x14ac:dyDescent="0.25">
      <c r="A78" s="838" t="s">
        <v>795</v>
      </c>
      <c r="B78" s="837" t="s">
        <v>795</v>
      </c>
      <c r="C78" s="837" t="s">
        <v>795</v>
      </c>
      <c r="D78" s="837" t="s">
        <v>1183</v>
      </c>
      <c r="E78" s="851" t="s">
        <v>1182</v>
      </c>
      <c r="F78" s="852"/>
      <c r="G78" s="836" t="s">
        <v>1182</v>
      </c>
      <c r="H78" s="835"/>
      <c r="I78" s="836" t="s">
        <v>1182</v>
      </c>
      <c r="J78" s="835"/>
      <c r="K78" s="836" t="s">
        <v>1182</v>
      </c>
      <c r="L78" s="835"/>
    </row>
    <row r="79" spans="1:12" ht="15" x14ac:dyDescent="0.25">
      <c r="A79" s="838" t="s">
        <v>796</v>
      </c>
      <c r="B79" s="837" t="s">
        <v>796</v>
      </c>
      <c r="C79" s="837" t="s">
        <v>797</v>
      </c>
      <c r="D79" s="837" t="s">
        <v>1181</v>
      </c>
      <c r="E79" s="851" t="s">
        <v>1180</v>
      </c>
      <c r="F79" s="852"/>
      <c r="G79" s="836" t="s">
        <v>1180</v>
      </c>
      <c r="H79" s="835"/>
      <c r="I79" s="836" t="s">
        <v>1180</v>
      </c>
      <c r="J79" s="835"/>
      <c r="K79" s="836" t="s">
        <v>1180</v>
      </c>
      <c r="L79" s="835"/>
    </row>
    <row r="80" spans="1:12" ht="15" x14ac:dyDescent="0.25">
      <c r="A80" s="838" t="s">
        <v>798</v>
      </c>
      <c r="B80" s="837" t="s">
        <v>799</v>
      </c>
      <c r="C80" s="837" t="s">
        <v>800</v>
      </c>
      <c r="D80" s="837" t="s">
        <v>1179</v>
      </c>
      <c r="E80" s="851" t="s">
        <v>1178</v>
      </c>
      <c r="F80" s="852"/>
      <c r="G80" s="836" t="s">
        <v>1178</v>
      </c>
      <c r="H80" s="835"/>
      <c r="I80" s="836" t="s">
        <v>1178</v>
      </c>
      <c r="J80" s="835"/>
      <c r="K80" s="836" t="s">
        <v>1178</v>
      </c>
      <c r="L80" s="835"/>
    </row>
    <row r="81" spans="1:12" ht="15" x14ac:dyDescent="0.25">
      <c r="A81" s="838" t="s">
        <v>801</v>
      </c>
      <c r="B81" s="837" t="s">
        <v>801</v>
      </c>
      <c r="C81" s="837" t="s">
        <v>801</v>
      </c>
      <c r="D81" s="837" t="s">
        <v>1177</v>
      </c>
      <c r="E81" s="851" t="s">
        <v>1176</v>
      </c>
      <c r="F81" s="852"/>
      <c r="G81" s="836" t="s">
        <v>1176</v>
      </c>
      <c r="H81" s="835"/>
      <c r="I81" s="836" t="s">
        <v>1176</v>
      </c>
      <c r="J81" s="835"/>
      <c r="K81" s="836" t="s">
        <v>1176</v>
      </c>
      <c r="L81" s="835"/>
    </row>
    <row r="82" spans="1:12" ht="15" x14ac:dyDescent="0.25">
      <c r="A82" s="838" t="s">
        <v>802</v>
      </c>
      <c r="B82" s="837" t="s">
        <v>802</v>
      </c>
      <c r="C82" s="837" t="s">
        <v>802</v>
      </c>
      <c r="D82" s="837" t="s">
        <v>1175</v>
      </c>
      <c r="E82" s="851" t="s">
        <v>1174</v>
      </c>
      <c r="F82" s="852"/>
      <c r="G82" s="836" t="s">
        <v>1174</v>
      </c>
      <c r="H82" s="835"/>
      <c r="I82" s="836" t="s">
        <v>1174</v>
      </c>
      <c r="J82" s="835"/>
      <c r="K82" s="836" t="s">
        <v>1174</v>
      </c>
      <c r="L82" s="835"/>
    </row>
    <row r="83" spans="1:12" ht="15" x14ac:dyDescent="0.25">
      <c r="A83" s="838" t="s">
        <v>803</v>
      </c>
      <c r="B83" s="837" t="s">
        <v>803</v>
      </c>
      <c r="C83" s="837" t="s">
        <v>803</v>
      </c>
      <c r="D83" s="837" t="s">
        <v>1173</v>
      </c>
      <c r="E83" s="851" t="s">
        <v>1172</v>
      </c>
      <c r="F83" s="852"/>
      <c r="G83" s="836" t="s">
        <v>1172</v>
      </c>
      <c r="H83" s="835"/>
      <c r="I83" s="836" t="s">
        <v>1172</v>
      </c>
      <c r="J83" s="835"/>
      <c r="K83" s="836" t="s">
        <v>1172</v>
      </c>
      <c r="L83" s="835"/>
    </row>
    <row r="84" spans="1:12" ht="15" x14ac:dyDescent="0.25">
      <c r="A84" s="838" t="s">
        <v>804</v>
      </c>
      <c r="B84" s="837" t="s">
        <v>805</v>
      </c>
      <c r="C84" s="837" t="s">
        <v>804</v>
      </c>
      <c r="D84" s="837" t="s">
        <v>1171</v>
      </c>
      <c r="E84" s="851" t="s">
        <v>1170</v>
      </c>
      <c r="F84" s="852"/>
      <c r="G84" s="836" t="s">
        <v>1170</v>
      </c>
      <c r="H84" s="835"/>
      <c r="I84" s="836" t="s">
        <v>1170</v>
      </c>
      <c r="J84" s="835"/>
      <c r="K84" s="836" t="s">
        <v>1170</v>
      </c>
      <c r="L84" s="835"/>
    </row>
    <row r="85" spans="1:12" ht="15" x14ac:dyDescent="0.25">
      <c r="A85" s="838" t="s">
        <v>806</v>
      </c>
      <c r="B85" s="837" t="s">
        <v>806</v>
      </c>
      <c r="C85" s="837" t="s">
        <v>806</v>
      </c>
      <c r="D85" s="837" t="s">
        <v>1169</v>
      </c>
      <c r="E85" s="851" t="s">
        <v>1168</v>
      </c>
      <c r="F85" s="852"/>
      <c r="G85" s="836" t="s">
        <v>1168</v>
      </c>
      <c r="H85" s="835"/>
      <c r="I85" s="836" t="s">
        <v>1168</v>
      </c>
      <c r="J85" s="835"/>
      <c r="K85" s="836" t="s">
        <v>1168</v>
      </c>
      <c r="L85" s="835"/>
    </row>
    <row r="86" spans="1:12" ht="15" x14ac:dyDescent="0.25">
      <c r="A86" s="838" t="s">
        <v>807</v>
      </c>
      <c r="B86" s="837" t="s">
        <v>808</v>
      </c>
      <c r="C86" s="837" t="s">
        <v>809</v>
      </c>
      <c r="D86" s="837" t="s">
        <v>1167</v>
      </c>
      <c r="E86" s="851" t="s">
        <v>1166</v>
      </c>
      <c r="F86" s="852"/>
      <c r="G86" s="836" t="s">
        <v>1166</v>
      </c>
      <c r="H86" s="835"/>
      <c r="I86" s="836" t="s">
        <v>1166</v>
      </c>
      <c r="J86" s="835"/>
      <c r="K86" s="836" t="s">
        <v>1166</v>
      </c>
      <c r="L86" s="835"/>
    </row>
    <row r="87" spans="1:12" ht="15" x14ac:dyDescent="0.25">
      <c r="A87" s="838" t="s">
        <v>810</v>
      </c>
      <c r="B87" s="837" t="s">
        <v>810</v>
      </c>
      <c r="C87" s="837" t="s">
        <v>810</v>
      </c>
      <c r="D87" s="837" t="s">
        <v>1165</v>
      </c>
      <c r="E87" s="851" t="s">
        <v>1164</v>
      </c>
      <c r="F87" s="852"/>
      <c r="G87" s="836" t="s">
        <v>1164</v>
      </c>
      <c r="H87" s="835"/>
      <c r="I87" s="836" t="s">
        <v>1164</v>
      </c>
      <c r="J87" s="835"/>
      <c r="K87" s="836" t="s">
        <v>1164</v>
      </c>
      <c r="L87" s="835"/>
    </row>
    <row r="88" spans="1:12" ht="15" x14ac:dyDescent="0.25">
      <c r="A88" s="838" t="s">
        <v>811</v>
      </c>
      <c r="B88" s="837" t="s">
        <v>811</v>
      </c>
      <c r="C88" s="837" t="s">
        <v>812</v>
      </c>
      <c r="D88" s="837" t="s">
        <v>1163</v>
      </c>
      <c r="E88" s="851" t="s">
        <v>1162</v>
      </c>
      <c r="F88" s="852"/>
      <c r="G88" s="836" t="s">
        <v>1162</v>
      </c>
      <c r="H88" s="835"/>
      <c r="I88" s="836" t="s">
        <v>1162</v>
      </c>
      <c r="J88" s="835"/>
      <c r="K88" s="836" t="s">
        <v>1162</v>
      </c>
      <c r="L88" s="835"/>
    </row>
    <row r="89" spans="1:12" ht="15" x14ac:dyDescent="0.25">
      <c r="A89" s="838" t="s">
        <v>813</v>
      </c>
      <c r="B89" s="837" t="s">
        <v>814</v>
      </c>
      <c r="C89" s="837" t="s">
        <v>813</v>
      </c>
      <c r="D89" s="837" t="s">
        <v>1161</v>
      </c>
      <c r="E89" s="851" t="s">
        <v>1160</v>
      </c>
      <c r="F89" s="852"/>
      <c r="G89" s="836" t="s">
        <v>1160</v>
      </c>
      <c r="H89" s="835"/>
      <c r="I89" s="836" t="s">
        <v>1160</v>
      </c>
      <c r="J89" s="835"/>
      <c r="K89" s="836" t="s">
        <v>1160</v>
      </c>
      <c r="L89" s="835"/>
    </row>
    <row r="90" spans="1:12" ht="15" x14ac:dyDescent="0.25">
      <c r="A90" s="838" t="s">
        <v>815</v>
      </c>
      <c r="B90" s="837" t="s">
        <v>816</v>
      </c>
      <c r="C90" s="837" t="s">
        <v>815</v>
      </c>
      <c r="D90" s="837" t="s">
        <v>1159</v>
      </c>
      <c r="E90" s="851" t="s">
        <v>1158</v>
      </c>
      <c r="F90" s="852"/>
      <c r="G90" s="836" t="s">
        <v>1158</v>
      </c>
      <c r="H90" s="835"/>
      <c r="I90" s="836" t="s">
        <v>1158</v>
      </c>
      <c r="J90" s="835"/>
      <c r="K90" s="836" t="s">
        <v>1158</v>
      </c>
      <c r="L90" s="835"/>
    </row>
    <row r="91" spans="1:12" ht="15" x14ac:dyDescent="0.25">
      <c r="A91" s="838" t="s">
        <v>817</v>
      </c>
      <c r="B91" s="837" t="s">
        <v>818</v>
      </c>
      <c r="C91" s="837" t="s">
        <v>819</v>
      </c>
      <c r="D91" s="837" t="s">
        <v>1157</v>
      </c>
      <c r="E91" s="851" t="s">
        <v>1156</v>
      </c>
      <c r="F91" s="852"/>
      <c r="G91" s="836" t="s">
        <v>1156</v>
      </c>
      <c r="H91" s="835"/>
      <c r="I91" s="836" t="s">
        <v>1156</v>
      </c>
      <c r="J91" s="835"/>
      <c r="K91" s="836" t="s">
        <v>1156</v>
      </c>
      <c r="L91" s="835"/>
    </row>
    <row r="92" spans="1:12" ht="15" x14ac:dyDescent="0.25">
      <c r="A92" s="838" t="s">
        <v>820</v>
      </c>
      <c r="B92" s="837" t="s">
        <v>821</v>
      </c>
      <c r="C92" s="837" t="s">
        <v>822</v>
      </c>
      <c r="D92" s="837" t="s">
        <v>1155</v>
      </c>
      <c r="E92" s="851" t="s">
        <v>1154</v>
      </c>
      <c r="F92" s="852"/>
      <c r="G92" s="836" t="s">
        <v>1154</v>
      </c>
      <c r="H92" s="835"/>
      <c r="I92" s="836" t="s">
        <v>1154</v>
      </c>
      <c r="J92" s="835"/>
      <c r="K92" s="836" t="s">
        <v>1154</v>
      </c>
      <c r="L92" s="835"/>
    </row>
    <row r="93" spans="1:12" ht="15" x14ac:dyDescent="0.25">
      <c r="A93" s="838" t="s">
        <v>823</v>
      </c>
      <c r="B93" s="837" t="s">
        <v>823</v>
      </c>
      <c r="C93" s="837" t="s">
        <v>824</v>
      </c>
      <c r="D93" s="837" t="s">
        <v>1153</v>
      </c>
      <c r="E93" s="851" t="s">
        <v>1152</v>
      </c>
      <c r="F93" s="852"/>
      <c r="G93" s="836" t="s">
        <v>1152</v>
      </c>
      <c r="H93" s="835"/>
      <c r="I93" s="836" t="s">
        <v>1152</v>
      </c>
      <c r="J93" s="835"/>
      <c r="K93" s="836" t="s">
        <v>1152</v>
      </c>
      <c r="L93" s="835"/>
    </row>
    <row r="94" spans="1:12" ht="15" x14ac:dyDescent="0.25">
      <c r="A94" s="838" t="s">
        <v>825</v>
      </c>
      <c r="B94" s="837" t="s">
        <v>826</v>
      </c>
      <c r="C94" s="837" t="s">
        <v>825</v>
      </c>
      <c r="D94" s="837" t="s">
        <v>1151</v>
      </c>
      <c r="E94" s="851" t="s">
        <v>1150</v>
      </c>
      <c r="F94" s="852"/>
      <c r="G94" s="836" t="s">
        <v>1150</v>
      </c>
      <c r="H94" s="835"/>
      <c r="I94" s="836" t="s">
        <v>1150</v>
      </c>
      <c r="J94" s="835"/>
      <c r="K94" s="836" t="s">
        <v>1150</v>
      </c>
      <c r="L94" s="835"/>
    </row>
    <row r="95" spans="1:12" ht="15" x14ac:dyDescent="0.25">
      <c r="A95" s="838" t="s">
        <v>827</v>
      </c>
      <c r="B95" s="837" t="s">
        <v>827</v>
      </c>
      <c r="C95" s="837" t="s">
        <v>828</v>
      </c>
      <c r="D95" s="837" t="s">
        <v>1149</v>
      </c>
      <c r="E95" s="851" t="s">
        <v>1148</v>
      </c>
      <c r="F95" s="852"/>
      <c r="G95" s="836" t="s">
        <v>1148</v>
      </c>
      <c r="H95" s="835"/>
      <c r="I95" s="836" t="s">
        <v>1148</v>
      </c>
      <c r="J95" s="835"/>
      <c r="K95" s="836" t="s">
        <v>1148</v>
      </c>
      <c r="L95" s="835"/>
    </row>
    <row r="96" spans="1:12" ht="15" x14ac:dyDescent="0.25">
      <c r="A96" s="838" t="s">
        <v>829</v>
      </c>
      <c r="B96" s="837" t="s">
        <v>830</v>
      </c>
      <c r="C96" s="837" t="s">
        <v>831</v>
      </c>
      <c r="D96" s="837" t="s">
        <v>1147</v>
      </c>
      <c r="E96" s="851" t="s">
        <v>1146</v>
      </c>
      <c r="F96" s="852"/>
      <c r="G96" s="836" t="s">
        <v>1146</v>
      </c>
      <c r="H96" s="835"/>
      <c r="I96" s="836" t="s">
        <v>1146</v>
      </c>
      <c r="J96" s="835"/>
      <c r="K96" s="836" t="s">
        <v>1146</v>
      </c>
      <c r="L96" s="835"/>
    </row>
    <row r="97" spans="1:12" ht="15" x14ac:dyDescent="0.25">
      <c r="A97" s="838" t="s">
        <v>832</v>
      </c>
      <c r="B97" s="837" t="s">
        <v>832</v>
      </c>
      <c r="C97" s="837" t="s">
        <v>832</v>
      </c>
      <c r="D97" s="837" t="s">
        <v>1145</v>
      </c>
      <c r="E97" s="851" t="s">
        <v>1144</v>
      </c>
      <c r="F97" s="852"/>
      <c r="G97" s="836" t="s">
        <v>1144</v>
      </c>
      <c r="H97" s="835"/>
      <c r="I97" s="836" t="s">
        <v>1144</v>
      </c>
      <c r="J97" s="835"/>
      <c r="K97" s="836" t="s">
        <v>1144</v>
      </c>
      <c r="L97" s="835"/>
    </row>
    <row r="98" spans="1:12" ht="15" x14ac:dyDescent="0.25">
      <c r="A98" s="838" t="s">
        <v>833</v>
      </c>
      <c r="B98" s="837" t="s">
        <v>834</v>
      </c>
      <c r="C98" s="837" t="s">
        <v>835</v>
      </c>
      <c r="D98" s="837" t="s">
        <v>1143</v>
      </c>
      <c r="E98" s="851" t="s">
        <v>1142</v>
      </c>
      <c r="F98" s="852"/>
      <c r="G98" s="836" t="s">
        <v>1142</v>
      </c>
      <c r="H98" s="835"/>
      <c r="I98" s="836" t="s">
        <v>1142</v>
      </c>
      <c r="J98" s="835"/>
      <c r="K98" s="836" t="s">
        <v>1142</v>
      </c>
      <c r="L98" s="835"/>
    </row>
    <row r="99" spans="1:12" ht="15" x14ac:dyDescent="0.25">
      <c r="A99" s="838" t="s">
        <v>836</v>
      </c>
      <c r="B99" s="837" t="s">
        <v>836</v>
      </c>
      <c r="C99" s="837" t="s">
        <v>837</v>
      </c>
      <c r="D99" s="837" t="s">
        <v>1141</v>
      </c>
      <c r="E99" s="851" t="s">
        <v>1140</v>
      </c>
      <c r="F99" s="852"/>
      <c r="G99" s="836" t="s">
        <v>1140</v>
      </c>
      <c r="H99" s="835"/>
      <c r="I99" s="836" t="s">
        <v>1140</v>
      </c>
      <c r="J99" s="835"/>
      <c r="K99" s="836" t="s">
        <v>1140</v>
      </c>
      <c r="L99" s="835"/>
    </row>
    <row r="100" spans="1:12" ht="15" x14ac:dyDescent="0.25">
      <c r="A100" s="838" t="s">
        <v>838</v>
      </c>
      <c r="B100" s="837" t="s">
        <v>838</v>
      </c>
      <c r="C100" s="837" t="s">
        <v>838</v>
      </c>
      <c r="D100" s="837" t="s">
        <v>1139</v>
      </c>
      <c r="E100" s="851" t="s">
        <v>1138</v>
      </c>
      <c r="F100" s="852"/>
      <c r="G100" s="836" t="s">
        <v>1138</v>
      </c>
      <c r="H100" s="835"/>
      <c r="I100" s="836" t="s">
        <v>1138</v>
      </c>
      <c r="J100" s="835"/>
      <c r="K100" s="836" t="s">
        <v>1138</v>
      </c>
      <c r="L100" s="835"/>
    </row>
    <row r="101" spans="1:12" ht="15" x14ac:dyDescent="0.25">
      <c r="A101" s="838" t="s">
        <v>839</v>
      </c>
      <c r="B101" s="837" t="s">
        <v>839</v>
      </c>
      <c r="C101" s="837" t="s">
        <v>840</v>
      </c>
      <c r="D101" s="837" t="s">
        <v>1137</v>
      </c>
      <c r="E101" s="851" t="s">
        <v>1136</v>
      </c>
      <c r="F101" s="852"/>
      <c r="G101" s="836" t="s">
        <v>1136</v>
      </c>
      <c r="H101" s="835"/>
      <c r="I101" s="836" t="s">
        <v>1136</v>
      </c>
      <c r="J101" s="835"/>
      <c r="K101" s="836" t="s">
        <v>1136</v>
      </c>
      <c r="L101" s="835"/>
    </row>
    <row r="102" spans="1:12" ht="15" x14ac:dyDescent="0.25">
      <c r="A102" s="838" t="s">
        <v>841</v>
      </c>
      <c r="B102" s="837" t="s">
        <v>841</v>
      </c>
      <c r="C102" s="837" t="s">
        <v>841</v>
      </c>
      <c r="D102" s="837" t="s">
        <v>1135</v>
      </c>
      <c r="E102" s="851" t="s">
        <v>1134</v>
      </c>
      <c r="F102" s="852"/>
      <c r="G102" s="836" t="s">
        <v>1134</v>
      </c>
      <c r="H102" s="835"/>
      <c r="I102" s="836" t="s">
        <v>1134</v>
      </c>
      <c r="J102" s="835"/>
      <c r="K102" s="836" t="s">
        <v>1134</v>
      </c>
      <c r="L102" s="835"/>
    </row>
    <row r="103" spans="1:12" ht="15" x14ac:dyDescent="0.25">
      <c r="A103" s="838" t="s">
        <v>842</v>
      </c>
      <c r="B103" s="837" t="s">
        <v>843</v>
      </c>
      <c r="C103" s="837" t="s">
        <v>844</v>
      </c>
      <c r="D103" s="837" t="s">
        <v>1133</v>
      </c>
      <c r="E103" s="851" t="s">
        <v>1132</v>
      </c>
      <c r="F103" s="852"/>
      <c r="G103" s="836" t="s">
        <v>1132</v>
      </c>
      <c r="H103" s="835"/>
      <c r="I103" s="836" t="s">
        <v>1132</v>
      </c>
      <c r="J103" s="835"/>
      <c r="K103" s="836" t="s">
        <v>1132</v>
      </c>
      <c r="L103" s="835"/>
    </row>
    <row r="104" spans="1:12" ht="15" x14ac:dyDescent="0.25">
      <c r="A104" s="838" t="s">
        <v>845</v>
      </c>
      <c r="B104" s="837" t="s">
        <v>846</v>
      </c>
      <c r="C104" s="837" t="s">
        <v>847</v>
      </c>
      <c r="D104" s="837" t="s">
        <v>1131</v>
      </c>
      <c r="E104" s="851" t="s">
        <v>1130</v>
      </c>
      <c r="F104" s="852"/>
      <c r="G104" s="836" t="s">
        <v>1130</v>
      </c>
      <c r="H104" s="835"/>
      <c r="I104" s="836" t="s">
        <v>1130</v>
      </c>
      <c r="J104" s="835"/>
      <c r="K104" s="836" t="s">
        <v>1130</v>
      </c>
      <c r="L104" s="835"/>
    </row>
    <row r="105" spans="1:12" ht="15" x14ac:dyDescent="0.25">
      <c r="A105" s="838" t="s">
        <v>848</v>
      </c>
      <c r="B105" s="837" t="s">
        <v>849</v>
      </c>
      <c r="C105" s="837" t="s">
        <v>850</v>
      </c>
      <c r="D105" s="837" t="s">
        <v>1129</v>
      </c>
      <c r="E105" s="851" t="s">
        <v>1128</v>
      </c>
      <c r="F105" s="852"/>
      <c r="G105" s="836" t="s">
        <v>1128</v>
      </c>
      <c r="H105" s="835"/>
      <c r="I105" s="836" t="s">
        <v>1128</v>
      </c>
      <c r="J105" s="835"/>
      <c r="K105" s="836" t="s">
        <v>1128</v>
      </c>
      <c r="L105" s="835"/>
    </row>
    <row r="106" spans="1:12" ht="15" x14ac:dyDescent="0.25">
      <c r="A106" s="838" t="s">
        <v>851</v>
      </c>
      <c r="B106" s="837" t="s">
        <v>852</v>
      </c>
      <c r="C106" s="837" t="s">
        <v>853</v>
      </c>
      <c r="D106" s="837" t="s">
        <v>1127</v>
      </c>
      <c r="E106" s="851" t="s">
        <v>1126</v>
      </c>
      <c r="F106" s="852"/>
      <c r="G106" s="836" t="s">
        <v>1126</v>
      </c>
      <c r="H106" s="835"/>
      <c r="I106" s="836" t="s">
        <v>1126</v>
      </c>
      <c r="J106" s="835"/>
      <c r="K106" s="836" t="s">
        <v>1126</v>
      </c>
      <c r="L106" s="835"/>
    </row>
    <row r="107" spans="1:12" ht="15" x14ac:dyDescent="0.25">
      <c r="A107" s="838" t="s">
        <v>854</v>
      </c>
      <c r="B107" s="837" t="s">
        <v>855</v>
      </c>
      <c r="C107" s="837" t="s">
        <v>856</v>
      </c>
      <c r="D107" s="837" t="s">
        <v>1125</v>
      </c>
      <c r="E107" s="851" t="s">
        <v>1124</v>
      </c>
      <c r="F107" s="852"/>
      <c r="G107" s="836" t="s">
        <v>1124</v>
      </c>
      <c r="H107" s="835"/>
      <c r="I107" s="836" t="s">
        <v>1124</v>
      </c>
      <c r="J107" s="835"/>
      <c r="K107" s="836" t="s">
        <v>1124</v>
      </c>
      <c r="L107" s="835"/>
    </row>
    <row r="108" spans="1:12" ht="15" x14ac:dyDescent="0.25">
      <c r="A108" s="838" t="s">
        <v>857</v>
      </c>
      <c r="B108" s="837" t="s">
        <v>857</v>
      </c>
      <c r="C108" s="837" t="s">
        <v>857</v>
      </c>
      <c r="D108" s="837" t="s">
        <v>1123</v>
      </c>
      <c r="E108" s="851" t="s">
        <v>1122</v>
      </c>
      <c r="F108" s="852"/>
      <c r="G108" s="836" t="s">
        <v>1122</v>
      </c>
      <c r="H108" s="835"/>
      <c r="I108" s="836" t="s">
        <v>1122</v>
      </c>
      <c r="J108" s="835"/>
      <c r="K108" s="836" t="s">
        <v>1122</v>
      </c>
      <c r="L108" s="835"/>
    </row>
    <row r="109" spans="1:12" ht="15" x14ac:dyDescent="0.25">
      <c r="A109" s="838" t="s">
        <v>858</v>
      </c>
      <c r="B109" s="837" t="s">
        <v>859</v>
      </c>
      <c r="C109" s="837" t="s">
        <v>860</v>
      </c>
      <c r="D109" s="837" t="s">
        <v>1121</v>
      </c>
      <c r="E109" s="851" t="s">
        <v>1120</v>
      </c>
      <c r="F109" s="852"/>
      <c r="G109" s="836" t="s">
        <v>1120</v>
      </c>
      <c r="H109" s="835"/>
      <c r="I109" s="836" t="s">
        <v>1120</v>
      </c>
      <c r="J109" s="835"/>
      <c r="K109" s="836" t="s">
        <v>1120</v>
      </c>
      <c r="L109" s="835"/>
    </row>
    <row r="110" spans="1:12" ht="15" x14ac:dyDescent="0.25">
      <c r="A110" s="838" t="s">
        <v>861</v>
      </c>
      <c r="B110" s="837" t="s">
        <v>862</v>
      </c>
      <c r="C110" s="837" t="s">
        <v>861</v>
      </c>
      <c r="D110" s="837" t="s">
        <v>1119</v>
      </c>
      <c r="E110" s="851" t="s">
        <v>1118</v>
      </c>
      <c r="F110" s="852"/>
      <c r="G110" s="836" t="s">
        <v>1118</v>
      </c>
      <c r="H110" s="835"/>
      <c r="I110" s="836" t="s">
        <v>1118</v>
      </c>
      <c r="J110" s="835"/>
      <c r="K110" s="836" t="s">
        <v>1118</v>
      </c>
      <c r="L110" s="835"/>
    </row>
    <row r="111" spans="1:12" ht="15" x14ac:dyDescent="0.25">
      <c r="A111" s="838" t="s">
        <v>863</v>
      </c>
      <c r="B111" s="837" t="s">
        <v>863</v>
      </c>
      <c r="C111" s="837" t="s">
        <v>863</v>
      </c>
      <c r="D111" s="837" t="s">
        <v>1117</v>
      </c>
      <c r="E111" s="851" t="s">
        <v>1116</v>
      </c>
      <c r="F111" s="852"/>
      <c r="G111" s="836" t="s">
        <v>1116</v>
      </c>
      <c r="H111" s="835"/>
      <c r="I111" s="836" t="s">
        <v>1116</v>
      </c>
      <c r="J111" s="835"/>
      <c r="K111" s="836" t="s">
        <v>1116</v>
      </c>
      <c r="L111" s="835"/>
    </row>
    <row r="112" spans="1:12" ht="15" x14ac:dyDescent="0.25">
      <c r="A112" s="838" t="s">
        <v>864</v>
      </c>
      <c r="B112" s="837" t="s">
        <v>864</v>
      </c>
      <c r="C112" s="837" t="s">
        <v>865</v>
      </c>
      <c r="D112" s="837" t="s">
        <v>1115</v>
      </c>
      <c r="E112" s="851" t="s">
        <v>1114</v>
      </c>
      <c r="F112" s="852"/>
      <c r="G112" s="836" t="s">
        <v>1114</v>
      </c>
      <c r="H112" s="835"/>
      <c r="I112" s="836" t="s">
        <v>1114</v>
      </c>
      <c r="J112" s="835"/>
      <c r="K112" s="836" t="s">
        <v>1114</v>
      </c>
      <c r="L112" s="835"/>
    </row>
    <row r="113" spans="1:12" ht="15" x14ac:dyDescent="0.25">
      <c r="A113" s="838" t="s">
        <v>866</v>
      </c>
      <c r="B113" s="837" t="s">
        <v>867</v>
      </c>
      <c r="C113" s="837" t="s">
        <v>868</v>
      </c>
      <c r="D113" s="837" t="s">
        <v>1113</v>
      </c>
      <c r="E113" s="851" t="s">
        <v>1112</v>
      </c>
      <c r="F113" s="852"/>
      <c r="G113" s="836" t="s">
        <v>1112</v>
      </c>
      <c r="H113" s="835"/>
      <c r="I113" s="836" t="s">
        <v>1112</v>
      </c>
      <c r="J113" s="835"/>
      <c r="K113" s="836" t="s">
        <v>1112</v>
      </c>
      <c r="L113" s="835"/>
    </row>
    <row r="114" spans="1:12" ht="30" x14ac:dyDescent="0.25">
      <c r="A114" s="838" t="s">
        <v>869</v>
      </c>
      <c r="B114" s="837" t="s">
        <v>870</v>
      </c>
      <c r="C114" s="837" t="s">
        <v>871</v>
      </c>
      <c r="D114" s="837" t="s">
        <v>1111</v>
      </c>
      <c r="E114" s="851" t="s">
        <v>1110</v>
      </c>
      <c r="F114" s="852"/>
      <c r="G114" s="836" t="s">
        <v>1110</v>
      </c>
      <c r="H114" s="835"/>
      <c r="I114" s="836" t="s">
        <v>1110</v>
      </c>
      <c r="J114" s="835"/>
      <c r="K114" s="836" t="s">
        <v>1110</v>
      </c>
      <c r="L114" s="835"/>
    </row>
    <row r="115" spans="1:12" ht="15" x14ac:dyDescent="0.25">
      <c r="A115" s="838" t="s">
        <v>872</v>
      </c>
      <c r="B115" s="837" t="s">
        <v>873</v>
      </c>
      <c r="C115" s="837" t="s">
        <v>874</v>
      </c>
      <c r="D115" s="837" t="s">
        <v>1109</v>
      </c>
      <c r="E115" s="851" t="s">
        <v>1108</v>
      </c>
      <c r="F115" s="852"/>
      <c r="G115" s="836" t="s">
        <v>1108</v>
      </c>
      <c r="H115" s="835"/>
      <c r="I115" s="836" t="s">
        <v>1108</v>
      </c>
      <c r="J115" s="835"/>
      <c r="K115" s="836" t="s">
        <v>1108</v>
      </c>
      <c r="L115" s="835"/>
    </row>
    <row r="116" spans="1:12" ht="15" x14ac:dyDescent="0.25">
      <c r="A116" s="838" t="s">
        <v>875</v>
      </c>
      <c r="B116" s="837" t="s">
        <v>876</v>
      </c>
      <c r="C116" s="837" t="s">
        <v>875</v>
      </c>
      <c r="D116" s="837" t="s">
        <v>1107</v>
      </c>
      <c r="E116" s="851" t="s">
        <v>1106</v>
      </c>
      <c r="F116" s="852"/>
      <c r="G116" s="836" t="s">
        <v>1106</v>
      </c>
      <c r="H116" s="835"/>
      <c r="I116" s="836" t="s">
        <v>1106</v>
      </c>
      <c r="J116" s="835"/>
      <c r="K116" s="836" t="s">
        <v>1106</v>
      </c>
      <c r="L116" s="835"/>
    </row>
    <row r="117" spans="1:12" ht="15" x14ac:dyDescent="0.25">
      <c r="A117" s="838" t="s">
        <v>877</v>
      </c>
      <c r="B117" s="837" t="s">
        <v>878</v>
      </c>
      <c r="C117" s="837" t="s">
        <v>879</v>
      </c>
      <c r="D117" s="837" t="s">
        <v>1105</v>
      </c>
      <c r="E117" s="851" t="s">
        <v>1104</v>
      </c>
      <c r="F117" s="852"/>
      <c r="G117" s="836" t="s">
        <v>1104</v>
      </c>
      <c r="H117" s="835"/>
      <c r="I117" s="836" t="s">
        <v>1104</v>
      </c>
      <c r="J117" s="835"/>
      <c r="K117" s="836" t="s">
        <v>1104</v>
      </c>
      <c r="L117" s="835"/>
    </row>
    <row r="118" spans="1:12" ht="15" x14ac:dyDescent="0.25">
      <c r="A118" s="838" t="s">
        <v>880</v>
      </c>
      <c r="B118" s="837" t="s">
        <v>880</v>
      </c>
      <c r="C118" s="837" t="s">
        <v>880</v>
      </c>
      <c r="D118" s="837" t="s">
        <v>1103</v>
      </c>
      <c r="E118" s="851" t="s">
        <v>1102</v>
      </c>
      <c r="F118" s="852"/>
      <c r="G118" s="836" t="s">
        <v>1102</v>
      </c>
      <c r="H118" s="835"/>
      <c r="I118" s="836" t="s">
        <v>1102</v>
      </c>
      <c r="J118" s="835"/>
      <c r="K118" s="836" t="s">
        <v>1102</v>
      </c>
      <c r="L118" s="835"/>
    </row>
    <row r="119" spans="1:12" ht="15" x14ac:dyDescent="0.25">
      <c r="A119" s="838" t="s">
        <v>881</v>
      </c>
      <c r="B119" s="837" t="s">
        <v>882</v>
      </c>
      <c r="C119" s="837" t="s">
        <v>883</v>
      </c>
      <c r="D119" s="837" t="s">
        <v>1101</v>
      </c>
      <c r="E119" s="851" t="s">
        <v>1100</v>
      </c>
      <c r="F119" s="852"/>
      <c r="G119" s="836" t="s">
        <v>1100</v>
      </c>
      <c r="H119" s="835"/>
      <c r="I119" s="836" t="s">
        <v>1100</v>
      </c>
      <c r="J119" s="835"/>
      <c r="K119" s="836" t="s">
        <v>1100</v>
      </c>
      <c r="L119" s="835"/>
    </row>
    <row r="120" spans="1:12" ht="15" x14ac:dyDescent="0.25">
      <c r="A120" s="838" t="s">
        <v>884</v>
      </c>
      <c r="B120" s="837" t="s">
        <v>884</v>
      </c>
      <c r="C120" s="837" t="s">
        <v>884</v>
      </c>
      <c r="D120" s="837" t="s">
        <v>1099</v>
      </c>
      <c r="E120" s="851" t="s">
        <v>1098</v>
      </c>
      <c r="F120" s="852"/>
      <c r="G120" s="836" t="s">
        <v>1098</v>
      </c>
      <c r="H120" s="835"/>
      <c r="I120" s="836" t="s">
        <v>1098</v>
      </c>
      <c r="J120" s="835"/>
      <c r="K120" s="836" t="s">
        <v>1098</v>
      </c>
      <c r="L120" s="835"/>
    </row>
    <row r="121" spans="1:12" ht="15" x14ac:dyDescent="0.25">
      <c r="A121" s="838" t="s">
        <v>885</v>
      </c>
      <c r="B121" s="837" t="s">
        <v>886</v>
      </c>
      <c r="C121" s="837" t="s">
        <v>887</v>
      </c>
      <c r="D121" s="837" t="s">
        <v>1097</v>
      </c>
      <c r="E121" s="851" t="s">
        <v>1096</v>
      </c>
      <c r="F121" s="852"/>
      <c r="G121" s="836" t="s">
        <v>1096</v>
      </c>
      <c r="H121" s="835"/>
      <c r="I121" s="836" t="s">
        <v>1096</v>
      </c>
      <c r="J121" s="835"/>
      <c r="K121" s="836" t="s">
        <v>1096</v>
      </c>
      <c r="L121" s="835"/>
    </row>
    <row r="122" spans="1:12" ht="15" x14ac:dyDescent="0.25">
      <c r="A122" s="838" t="s">
        <v>888</v>
      </c>
      <c r="B122" s="837" t="s">
        <v>888</v>
      </c>
      <c r="C122" s="837" t="s">
        <v>888</v>
      </c>
      <c r="D122" s="837" t="s">
        <v>1095</v>
      </c>
      <c r="E122" s="851" t="s">
        <v>1094</v>
      </c>
      <c r="F122" s="852"/>
      <c r="G122" s="836" t="s">
        <v>1094</v>
      </c>
      <c r="H122" s="835"/>
      <c r="I122" s="836" t="s">
        <v>1094</v>
      </c>
      <c r="J122" s="835"/>
      <c r="K122" s="836" t="s">
        <v>1094</v>
      </c>
      <c r="L122" s="835"/>
    </row>
    <row r="123" spans="1:12" ht="15" x14ac:dyDescent="0.25">
      <c r="A123" s="838" t="s">
        <v>889</v>
      </c>
      <c r="B123" s="837" t="s">
        <v>889</v>
      </c>
      <c r="C123" s="837" t="s">
        <v>889</v>
      </c>
      <c r="D123" s="837" t="s">
        <v>1093</v>
      </c>
      <c r="E123" s="851" t="s">
        <v>1092</v>
      </c>
      <c r="F123" s="852"/>
      <c r="G123" s="836" t="s">
        <v>1092</v>
      </c>
      <c r="H123" s="835"/>
      <c r="I123" s="836" t="s">
        <v>1092</v>
      </c>
      <c r="J123" s="835"/>
      <c r="K123" s="836" t="s">
        <v>1092</v>
      </c>
      <c r="L123" s="835"/>
    </row>
    <row r="124" spans="1:12" ht="15" x14ac:dyDescent="0.25">
      <c r="A124" s="838" t="s">
        <v>890</v>
      </c>
      <c r="B124" s="837" t="s">
        <v>891</v>
      </c>
      <c r="C124" s="837" t="s">
        <v>890</v>
      </c>
      <c r="D124" s="837" t="s">
        <v>1091</v>
      </c>
      <c r="E124" s="851" t="s">
        <v>1090</v>
      </c>
      <c r="F124" s="852"/>
      <c r="G124" s="836" t="s">
        <v>1090</v>
      </c>
      <c r="H124" s="835"/>
      <c r="I124" s="836" t="s">
        <v>1090</v>
      </c>
      <c r="J124" s="835"/>
      <c r="K124" s="836" t="s">
        <v>1090</v>
      </c>
      <c r="L124" s="835"/>
    </row>
    <row r="125" spans="1:12" ht="15" x14ac:dyDescent="0.25">
      <c r="A125" s="838" t="s">
        <v>892</v>
      </c>
      <c r="B125" s="837" t="s">
        <v>892</v>
      </c>
      <c r="C125" s="837" t="s">
        <v>892</v>
      </c>
      <c r="D125" s="837" t="s">
        <v>1089</v>
      </c>
      <c r="E125" s="851" t="s">
        <v>1088</v>
      </c>
      <c r="F125" s="852"/>
      <c r="G125" s="836" t="s">
        <v>1088</v>
      </c>
      <c r="H125" s="835"/>
      <c r="I125" s="836" t="s">
        <v>1088</v>
      </c>
      <c r="J125" s="835"/>
      <c r="K125" s="836" t="s">
        <v>1088</v>
      </c>
      <c r="L125" s="835"/>
    </row>
    <row r="126" spans="1:12" ht="15" x14ac:dyDescent="0.25">
      <c r="A126" s="838" t="s">
        <v>893</v>
      </c>
      <c r="B126" s="837" t="s">
        <v>894</v>
      </c>
      <c r="C126" s="837" t="s">
        <v>895</v>
      </c>
      <c r="D126" s="837" t="s">
        <v>1087</v>
      </c>
      <c r="E126" s="851" t="s">
        <v>1086</v>
      </c>
      <c r="F126" s="852"/>
      <c r="G126" s="836" t="s">
        <v>1086</v>
      </c>
      <c r="H126" s="835"/>
      <c r="I126" s="836" t="s">
        <v>1086</v>
      </c>
      <c r="J126" s="835"/>
      <c r="K126" s="836" t="s">
        <v>1086</v>
      </c>
      <c r="L126" s="835"/>
    </row>
    <row r="127" spans="1:12" ht="15" x14ac:dyDescent="0.25">
      <c r="A127" s="838" t="s">
        <v>896</v>
      </c>
      <c r="B127" s="837" t="s">
        <v>897</v>
      </c>
      <c r="C127" s="837" t="s">
        <v>898</v>
      </c>
      <c r="D127" s="837" t="s">
        <v>1085</v>
      </c>
      <c r="E127" s="851" t="s">
        <v>1084</v>
      </c>
      <c r="F127" s="852"/>
      <c r="G127" s="836" t="s">
        <v>1084</v>
      </c>
      <c r="H127" s="835"/>
      <c r="I127" s="836" t="s">
        <v>1084</v>
      </c>
      <c r="J127" s="835"/>
      <c r="K127" s="836" t="s">
        <v>1084</v>
      </c>
      <c r="L127" s="835"/>
    </row>
    <row r="128" spans="1:12" ht="15" x14ac:dyDescent="0.25">
      <c r="A128" s="838" t="s">
        <v>899</v>
      </c>
      <c r="B128" s="837" t="s">
        <v>899</v>
      </c>
      <c r="C128" s="837" t="s">
        <v>899</v>
      </c>
      <c r="D128" s="837" t="s">
        <v>1083</v>
      </c>
      <c r="E128" s="851" t="s">
        <v>1082</v>
      </c>
      <c r="F128" s="852"/>
      <c r="G128" s="836" t="s">
        <v>1082</v>
      </c>
      <c r="H128" s="835"/>
      <c r="I128" s="836" t="s">
        <v>1082</v>
      </c>
      <c r="J128" s="835"/>
      <c r="K128" s="836" t="s">
        <v>1082</v>
      </c>
      <c r="L128" s="835"/>
    </row>
    <row r="129" spans="1:12" ht="15" x14ac:dyDescent="0.25">
      <c r="A129" s="838" t="s">
        <v>900</v>
      </c>
      <c r="B129" s="837" t="s">
        <v>901</v>
      </c>
      <c r="C129" s="837" t="s">
        <v>900</v>
      </c>
      <c r="D129" s="837" t="s">
        <v>1081</v>
      </c>
      <c r="E129" s="851" t="s">
        <v>1080</v>
      </c>
      <c r="F129" s="852"/>
      <c r="G129" s="836" t="s">
        <v>1080</v>
      </c>
      <c r="H129" s="835"/>
      <c r="I129" s="836" t="s">
        <v>1080</v>
      </c>
      <c r="J129" s="835"/>
      <c r="K129" s="836" t="s">
        <v>1080</v>
      </c>
      <c r="L129" s="835"/>
    </row>
    <row r="130" spans="1:12" ht="15" x14ac:dyDescent="0.25">
      <c r="A130" s="838" t="s">
        <v>902</v>
      </c>
      <c r="B130" s="837" t="s">
        <v>903</v>
      </c>
      <c r="C130" s="837" t="s">
        <v>904</v>
      </c>
      <c r="D130" s="837" t="s">
        <v>1079</v>
      </c>
      <c r="E130" s="851" t="s">
        <v>1078</v>
      </c>
      <c r="F130" s="852"/>
      <c r="G130" s="836" t="s">
        <v>1078</v>
      </c>
      <c r="H130" s="835"/>
      <c r="I130" s="836" t="s">
        <v>1078</v>
      </c>
      <c r="J130" s="835"/>
      <c r="K130" s="836" t="s">
        <v>1078</v>
      </c>
      <c r="L130" s="835"/>
    </row>
    <row r="131" spans="1:12" ht="15" x14ac:dyDescent="0.25">
      <c r="A131" s="838" t="s">
        <v>905</v>
      </c>
      <c r="B131" s="837" t="s">
        <v>905</v>
      </c>
      <c r="C131" s="837" t="s">
        <v>905</v>
      </c>
      <c r="D131" s="837" t="s">
        <v>1077</v>
      </c>
      <c r="E131" s="851" t="s">
        <v>1076</v>
      </c>
      <c r="F131" s="852"/>
      <c r="G131" s="836" t="s">
        <v>1076</v>
      </c>
      <c r="H131" s="835"/>
      <c r="I131" s="836" t="s">
        <v>1076</v>
      </c>
      <c r="J131" s="835"/>
      <c r="K131" s="836" t="s">
        <v>1076</v>
      </c>
      <c r="L131" s="835"/>
    </row>
    <row r="132" spans="1:12" ht="17.25" customHeight="1" x14ac:dyDescent="0.25">
      <c r="A132" s="838" t="s">
        <v>906</v>
      </c>
      <c r="B132" s="837" t="s">
        <v>907</v>
      </c>
      <c r="C132" s="837" t="s">
        <v>908</v>
      </c>
      <c r="D132" s="837" t="s">
        <v>1075</v>
      </c>
      <c r="E132" s="851" t="s">
        <v>1074</v>
      </c>
      <c r="F132" s="852"/>
      <c r="G132" s="836" t="s">
        <v>1074</v>
      </c>
      <c r="H132" s="835"/>
      <c r="I132" s="836" t="s">
        <v>1074</v>
      </c>
      <c r="J132" s="835"/>
      <c r="K132" s="836" t="s">
        <v>1074</v>
      </c>
      <c r="L132" s="835"/>
    </row>
    <row r="133" spans="1:12" ht="15" x14ac:dyDescent="0.25">
      <c r="A133" s="838" t="s">
        <v>909</v>
      </c>
      <c r="B133" s="837" t="s">
        <v>909</v>
      </c>
      <c r="C133" s="837" t="s">
        <v>909</v>
      </c>
      <c r="D133" s="837" t="s">
        <v>1073</v>
      </c>
      <c r="E133" s="851" t="s">
        <v>1072</v>
      </c>
      <c r="F133" s="852"/>
      <c r="G133" s="836" t="s">
        <v>1072</v>
      </c>
      <c r="H133" s="835"/>
      <c r="I133" s="836" t="s">
        <v>1072</v>
      </c>
      <c r="J133" s="835"/>
      <c r="K133" s="836" t="s">
        <v>1072</v>
      </c>
      <c r="L133" s="835"/>
    </row>
    <row r="134" spans="1:12" ht="15" x14ac:dyDescent="0.25">
      <c r="A134" s="838" t="s">
        <v>910</v>
      </c>
      <c r="B134" s="837" t="s">
        <v>911</v>
      </c>
      <c r="C134" s="837" t="s">
        <v>912</v>
      </c>
      <c r="D134" s="837" t="s">
        <v>1071</v>
      </c>
      <c r="E134" s="851" t="s">
        <v>1068</v>
      </c>
      <c r="F134" s="852" t="s">
        <v>1067</v>
      </c>
      <c r="G134" s="836" t="s">
        <v>1068</v>
      </c>
      <c r="H134" s="835" t="s">
        <v>1070</v>
      </c>
      <c r="I134" s="836" t="s">
        <v>1068</v>
      </c>
      <c r="J134" s="835" t="s">
        <v>1069</v>
      </c>
      <c r="K134" s="836" t="s">
        <v>1068</v>
      </c>
      <c r="L134" s="835" t="s">
        <v>1067</v>
      </c>
    </row>
    <row r="135" spans="1:12" ht="15" x14ac:dyDescent="0.25">
      <c r="A135" s="838" t="s">
        <v>913</v>
      </c>
      <c r="B135" s="837" t="s">
        <v>914</v>
      </c>
      <c r="C135" s="837" t="s">
        <v>915</v>
      </c>
      <c r="D135" s="837" t="s">
        <v>1066</v>
      </c>
      <c r="E135" s="851" t="s">
        <v>1065</v>
      </c>
      <c r="F135" s="852"/>
      <c r="G135" s="836" t="s">
        <v>1065</v>
      </c>
      <c r="H135" s="835"/>
      <c r="I135" s="836" t="s">
        <v>1065</v>
      </c>
      <c r="J135" s="835"/>
      <c r="K135" s="836" t="s">
        <v>1065</v>
      </c>
      <c r="L135" s="835"/>
    </row>
    <row r="136" spans="1:12" ht="15" x14ac:dyDescent="0.25">
      <c r="A136" s="838" t="s">
        <v>916</v>
      </c>
      <c r="B136" s="837" t="s">
        <v>917</v>
      </c>
      <c r="C136" s="837" t="s">
        <v>916</v>
      </c>
      <c r="D136" s="837" t="s">
        <v>1064</v>
      </c>
      <c r="E136" s="851" t="s">
        <v>1063</v>
      </c>
      <c r="F136" s="852"/>
      <c r="G136" s="836" t="s">
        <v>1063</v>
      </c>
      <c r="H136" s="835"/>
      <c r="I136" s="836" t="s">
        <v>1063</v>
      </c>
      <c r="J136" s="835"/>
      <c r="K136" s="836" t="s">
        <v>1063</v>
      </c>
      <c r="L136" s="835"/>
    </row>
    <row r="137" spans="1:12" ht="15" x14ac:dyDescent="0.25">
      <c r="A137" s="838" t="s">
        <v>918</v>
      </c>
      <c r="B137" s="837" t="s">
        <v>919</v>
      </c>
      <c r="C137" s="837" t="s">
        <v>918</v>
      </c>
      <c r="D137" s="837" t="s">
        <v>1062</v>
      </c>
      <c r="E137" s="851" t="s">
        <v>1061</v>
      </c>
      <c r="F137" s="852"/>
      <c r="G137" s="836" t="s">
        <v>1061</v>
      </c>
      <c r="H137" s="835"/>
      <c r="I137" s="836" t="s">
        <v>1061</v>
      </c>
      <c r="J137" s="835"/>
      <c r="K137" s="836" t="s">
        <v>1061</v>
      </c>
      <c r="L137" s="835"/>
    </row>
    <row r="138" spans="1:12" ht="15" x14ac:dyDescent="0.25">
      <c r="A138" s="838" t="s">
        <v>920</v>
      </c>
      <c r="B138" s="837" t="s">
        <v>920</v>
      </c>
      <c r="C138" s="837" t="s">
        <v>920</v>
      </c>
      <c r="D138" s="837" t="s">
        <v>1060</v>
      </c>
      <c r="E138" s="851" t="s">
        <v>1059</v>
      </c>
      <c r="F138" s="852"/>
      <c r="G138" s="836" t="s">
        <v>1059</v>
      </c>
      <c r="H138" s="835"/>
      <c r="I138" s="836" t="s">
        <v>1059</v>
      </c>
      <c r="J138" s="835"/>
      <c r="K138" s="836" t="s">
        <v>1059</v>
      </c>
      <c r="L138" s="83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8919-FC5C-4D2F-B7DD-04DFFF17A5D3}">
  <sheetPr>
    <pageSetUpPr fitToPage="1"/>
  </sheetPr>
  <dimension ref="A1:IR917"/>
  <sheetViews>
    <sheetView zoomScale="85" zoomScaleNormal="85" zoomScalePageLayoutView="70" workbookViewId="0">
      <selection activeCell="E14" sqref="E14"/>
    </sheetView>
  </sheetViews>
  <sheetFormatPr defaultColWidth="8.375" defaultRowHeight="12.75" x14ac:dyDescent="0.2"/>
  <cols>
    <col min="1" max="1" width="4.375" style="755" customWidth="1"/>
    <col min="2" max="2" width="50.625" style="757" customWidth="1"/>
    <col min="3" max="3" width="70.625" style="757" customWidth="1"/>
    <col min="4" max="4" width="74.625" style="757" customWidth="1"/>
    <col min="5" max="252" width="8.375" style="747"/>
    <col min="253" max="16384" width="8.375" style="757"/>
  </cols>
  <sheetData>
    <row r="1" spans="1:252" s="750" customFormat="1" ht="14.1" customHeight="1" x14ac:dyDescent="0.2">
      <c r="A1" s="747"/>
      <c r="B1" s="748"/>
      <c r="C1" s="748"/>
      <c r="D1" s="749"/>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c r="BV1" s="747"/>
      <c r="BW1" s="747"/>
      <c r="BX1" s="747"/>
      <c r="BY1" s="747"/>
      <c r="BZ1" s="747"/>
      <c r="CA1" s="747"/>
      <c r="CB1" s="747"/>
      <c r="CC1" s="747"/>
      <c r="CD1" s="747"/>
      <c r="CE1" s="747"/>
      <c r="CF1" s="747"/>
      <c r="CG1" s="747"/>
      <c r="CH1" s="747"/>
      <c r="CI1" s="747"/>
      <c r="CJ1" s="747"/>
      <c r="CK1" s="747"/>
      <c r="CL1" s="747"/>
      <c r="CM1" s="747"/>
      <c r="CN1" s="747"/>
      <c r="CO1" s="747"/>
      <c r="CP1" s="747"/>
      <c r="CQ1" s="747"/>
      <c r="CR1" s="747"/>
      <c r="CS1" s="747"/>
      <c r="CT1" s="747"/>
      <c r="CU1" s="747"/>
      <c r="CV1" s="747"/>
      <c r="CW1" s="747"/>
      <c r="CX1" s="747"/>
      <c r="CY1" s="747"/>
      <c r="CZ1" s="747"/>
      <c r="DA1" s="747"/>
      <c r="DB1" s="747"/>
      <c r="DC1" s="747"/>
      <c r="DD1" s="747"/>
      <c r="DE1" s="747"/>
      <c r="DF1" s="747"/>
      <c r="DG1" s="747"/>
      <c r="DH1" s="747"/>
      <c r="DI1" s="747"/>
      <c r="DJ1" s="747"/>
      <c r="DK1" s="747"/>
      <c r="DL1" s="747"/>
      <c r="DM1" s="747"/>
      <c r="DN1" s="747"/>
      <c r="DO1" s="747"/>
      <c r="DP1" s="747"/>
      <c r="DQ1" s="747"/>
      <c r="DR1" s="747"/>
      <c r="DS1" s="747"/>
      <c r="DT1" s="747"/>
      <c r="DU1" s="747"/>
      <c r="DV1" s="747"/>
      <c r="DW1" s="747"/>
      <c r="DX1" s="747"/>
      <c r="DY1" s="747"/>
      <c r="DZ1" s="747"/>
      <c r="EA1" s="747"/>
      <c r="EB1" s="747"/>
      <c r="EC1" s="747"/>
      <c r="ED1" s="747"/>
      <c r="EE1" s="747"/>
      <c r="EF1" s="747"/>
      <c r="EG1" s="747"/>
      <c r="EH1" s="747"/>
      <c r="EI1" s="747"/>
      <c r="EJ1" s="747"/>
      <c r="EK1" s="747"/>
      <c r="EL1" s="747"/>
      <c r="EM1" s="747"/>
      <c r="EN1" s="747"/>
      <c r="EO1" s="747"/>
      <c r="EP1" s="747"/>
      <c r="EQ1" s="747"/>
      <c r="ER1" s="747"/>
      <c r="ES1" s="747"/>
      <c r="ET1" s="747"/>
      <c r="EU1" s="747"/>
      <c r="EV1" s="747"/>
      <c r="EW1" s="747"/>
      <c r="EX1" s="747"/>
      <c r="EY1" s="747"/>
      <c r="EZ1" s="747"/>
      <c r="FA1" s="747"/>
      <c r="FB1" s="747"/>
      <c r="FC1" s="747"/>
      <c r="FD1" s="747"/>
      <c r="FE1" s="747"/>
      <c r="FF1" s="747"/>
      <c r="FG1" s="747"/>
      <c r="FH1" s="747"/>
      <c r="FI1" s="747"/>
      <c r="FJ1" s="747"/>
      <c r="FK1" s="747"/>
      <c r="FL1" s="747"/>
      <c r="FM1" s="747"/>
      <c r="FN1" s="747"/>
      <c r="FO1" s="747"/>
      <c r="FP1" s="747"/>
      <c r="FQ1" s="747"/>
      <c r="FR1" s="747"/>
      <c r="FS1" s="747"/>
      <c r="FT1" s="747"/>
      <c r="FU1" s="747"/>
      <c r="FV1" s="747"/>
      <c r="FW1" s="747"/>
      <c r="FX1" s="747"/>
      <c r="FY1" s="747"/>
      <c r="FZ1" s="747"/>
      <c r="GA1" s="747"/>
      <c r="GB1" s="747"/>
      <c r="GC1" s="747"/>
      <c r="GD1" s="747"/>
      <c r="GE1" s="747"/>
      <c r="GF1" s="747"/>
      <c r="GG1" s="747"/>
      <c r="GH1" s="747"/>
      <c r="GI1" s="747"/>
      <c r="GJ1" s="747"/>
      <c r="GK1" s="747"/>
      <c r="GL1" s="747"/>
      <c r="GM1" s="747"/>
      <c r="GN1" s="747"/>
      <c r="GO1" s="747"/>
      <c r="GP1" s="747"/>
      <c r="GQ1" s="747"/>
      <c r="GR1" s="747"/>
      <c r="GS1" s="747"/>
      <c r="GT1" s="747"/>
      <c r="GU1" s="747"/>
      <c r="GV1" s="747"/>
      <c r="GW1" s="747"/>
      <c r="GX1" s="747"/>
      <c r="GY1" s="747"/>
      <c r="GZ1" s="747"/>
      <c r="HA1" s="747"/>
      <c r="HB1" s="747"/>
      <c r="HC1" s="747"/>
      <c r="HD1" s="747"/>
      <c r="HE1" s="747"/>
      <c r="HF1" s="747"/>
      <c r="HG1" s="747"/>
      <c r="HH1" s="747"/>
      <c r="HI1" s="747"/>
      <c r="HJ1" s="747"/>
      <c r="HK1" s="747"/>
      <c r="HL1" s="747"/>
      <c r="HM1" s="747"/>
      <c r="HN1" s="747"/>
      <c r="HO1" s="747"/>
      <c r="HP1" s="747"/>
      <c r="HQ1" s="747"/>
      <c r="HR1" s="747"/>
      <c r="HS1" s="747"/>
      <c r="HT1" s="747"/>
      <c r="HU1" s="747"/>
      <c r="HV1" s="747"/>
      <c r="HW1" s="747"/>
      <c r="HX1" s="747"/>
      <c r="HY1" s="747"/>
      <c r="HZ1" s="747"/>
      <c r="IA1" s="747"/>
      <c r="IB1" s="747"/>
      <c r="IC1" s="747"/>
      <c r="ID1" s="747"/>
      <c r="IE1" s="747"/>
      <c r="IF1" s="747"/>
      <c r="IG1" s="747"/>
      <c r="IH1" s="747"/>
      <c r="II1" s="747"/>
      <c r="IJ1" s="747"/>
      <c r="IK1" s="747"/>
      <c r="IL1" s="747"/>
      <c r="IM1" s="747"/>
      <c r="IN1" s="747"/>
      <c r="IO1" s="747"/>
      <c r="IP1" s="747"/>
      <c r="IQ1" s="747"/>
      <c r="IR1" s="747"/>
    </row>
    <row r="2" spans="1:252" s="754" customFormat="1" ht="80.099999999999994" customHeight="1" x14ac:dyDescent="0.2">
      <c r="A2" s="751"/>
      <c r="B2" s="865"/>
      <c r="C2" s="866"/>
      <c r="D2" s="867"/>
      <c r="E2" s="752"/>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c r="BD2" s="753"/>
      <c r="BE2" s="753"/>
      <c r="BF2" s="753"/>
      <c r="BG2" s="753"/>
      <c r="BH2" s="753"/>
      <c r="BI2" s="753"/>
      <c r="BJ2" s="753"/>
      <c r="BK2" s="753"/>
      <c r="BL2" s="753"/>
      <c r="BM2" s="753"/>
      <c r="BN2" s="753"/>
      <c r="BO2" s="753"/>
      <c r="BP2" s="753"/>
      <c r="BQ2" s="753"/>
      <c r="BR2" s="753"/>
      <c r="BS2" s="753"/>
      <c r="BT2" s="753"/>
      <c r="BU2" s="753"/>
      <c r="BV2" s="753"/>
      <c r="BW2" s="753"/>
      <c r="BX2" s="753"/>
      <c r="BY2" s="753"/>
      <c r="BZ2" s="753"/>
      <c r="CA2" s="753"/>
      <c r="CB2" s="753"/>
      <c r="CC2" s="753"/>
      <c r="CD2" s="753"/>
      <c r="CE2" s="753"/>
      <c r="CF2" s="753"/>
      <c r="CG2" s="753"/>
      <c r="CH2" s="753"/>
      <c r="CI2" s="753"/>
      <c r="CJ2" s="753"/>
      <c r="CK2" s="753"/>
      <c r="CL2" s="753"/>
      <c r="CM2" s="753"/>
      <c r="CN2" s="753"/>
      <c r="CO2" s="753"/>
      <c r="CP2" s="753"/>
      <c r="CQ2" s="753"/>
      <c r="CR2" s="753"/>
      <c r="CS2" s="753"/>
      <c r="CT2" s="753"/>
      <c r="CU2" s="753"/>
      <c r="CV2" s="753"/>
      <c r="CW2" s="753"/>
      <c r="CX2" s="753"/>
      <c r="CY2" s="753"/>
      <c r="CZ2" s="753"/>
      <c r="DA2" s="753"/>
      <c r="DB2" s="753"/>
      <c r="DC2" s="753"/>
      <c r="DD2" s="753"/>
      <c r="DE2" s="753"/>
      <c r="DF2" s="753"/>
      <c r="DG2" s="753"/>
      <c r="DH2" s="753"/>
      <c r="DI2" s="753"/>
      <c r="DJ2" s="753"/>
      <c r="DK2" s="753"/>
      <c r="DL2" s="753"/>
      <c r="DM2" s="753"/>
      <c r="DN2" s="753"/>
      <c r="DO2" s="753"/>
      <c r="DP2" s="753"/>
      <c r="DQ2" s="753"/>
      <c r="DR2" s="753"/>
      <c r="DS2" s="753"/>
      <c r="DT2" s="753"/>
      <c r="DU2" s="753"/>
      <c r="DV2" s="753"/>
      <c r="DW2" s="753"/>
      <c r="DX2" s="753"/>
      <c r="DY2" s="753"/>
      <c r="DZ2" s="753"/>
      <c r="EA2" s="753"/>
      <c r="EB2" s="753"/>
      <c r="EC2" s="753"/>
      <c r="ED2" s="753"/>
      <c r="EE2" s="753"/>
      <c r="EF2" s="753"/>
      <c r="EG2" s="753"/>
      <c r="EH2" s="753"/>
      <c r="EI2" s="753"/>
      <c r="EJ2" s="753"/>
      <c r="EK2" s="753"/>
      <c r="EL2" s="753"/>
      <c r="EM2" s="753"/>
      <c r="EN2" s="753"/>
      <c r="EO2" s="753"/>
      <c r="EP2" s="753"/>
      <c r="EQ2" s="753"/>
      <c r="ER2" s="753"/>
      <c r="ES2" s="753"/>
      <c r="ET2" s="753"/>
      <c r="EU2" s="753"/>
      <c r="EV2" s="753"/>
      <c r="EW2" s="753"/>
      <c r="EX2" s="753"/>
      <c r="EY2" s="753"/>
      <c r="EZ2" s="753"/>
      <c r="FA2" s="753"/>
      <c r="FB2" s="753"/>
      <c r="FC2" s="753"/>
      <c r="FD2" s="753"/>
      <c r="FE2" s="753"/>
      <c r="FF2" s="753"/>
      <c r="FG2" s="753"/>
      <c r="FH2" s="753"/>
      <c r="FI2" s="753"/>
      <c r="FJ2" s="753"/>
      <c r="FK2" s="753"/>
      <c r="FL2" s="753"/>
      <c r="FM2" s="753"/>
      <c r="FN2" s="753"/>
      <c r="FO2" s="753"/>
      <c r="FP2" s="753"/>
      <c r="FQ2" s="753"/>
      <c r="FR2" s="753"/>
      <c r="FS2" s="753"/>
      <c r="FT2" s="753"/>
      <c r="FU2" s="753"/>
      <c r="FV2" s="753"/>
      <c r="FW2" s="753"/>
      <c r="FX2" s="753"/>
      <c r="FY2" s="753"/>
      <c r="FZ2" s="753"/>
      <c r="GA2" s="753"/>
      <c r="GB2" s="753"/>
      <c r="GC2" s="753"/>
      <c r="GD2" s="753"/>
      <c r="GE2" s="753"/>
      <c r="GF2" s="753"/>
      <c r="GG2" s="753"/>
      <c r="GH2" s="753"/>
      <c r="GI2" s="753"/>
      <c r="GJ2" s="753"/>
      <c r="GK2" s="753"/>
      <c r="GL2" s="753"/>
      <c r="GM2" s="753"/>
      <c r="GN2" s="753"/>
      <c r="GO2" s="753"/>
      <c r="GP2" s="753"/>
      <c r="GQ2" s="753"/>
      <c r="GR2" s="753"/>
      <c r="GS2" s="753"/>
      <c r="GT2" s="753"/>
      <c r="GU2" s="753"/>
      <c r="GV2" s="753"/>
      <c r="GW2" s="753"/>
      <c r="GX2" s="753"/>
      <c r="GY2" s="753"/>
      <c r="GZ2" s="753"/>
      <c r="HA2" s="753"/>
      <c r="HB2" s="753"/>
      <c r="HC2" s="753"/>
      <c r="HD2" s="753"/>
      <c r="HE2" s="753"/>
      <c r="HF2" s="753"/>
      <c r="HG2" s="753"/>
      <c r="HH2" s="753"/>
      <c r="HI2" s="753"/>
      <c r="HJ2" s="753"/>
      <c r="HK2" s="753"/>
      <c r="HL2" s="753"/>
      <c r="HM2" s="753"/>
      <c r="HN2" s="753"/>
      <c r="HO2" s="753"/>
      <c r="HP2" s="753"/>
      <c r="HQ2" s="753"/>
      <c r="HR2" s="753"/>
      <c r="HS2" s="753"/>
      <c r="HT2" s="753"/>
      <c r="HU2" s="753"/>
      <c r="HV2" s="753"/>
      <c r="HW2" s="753"/>
      <c r="HX2" s="753"/>
      <c r="HY2" s="753"/>
      <c r="HZ2" s="753"/>
      <c r="IA2" s="753"/>
      <c r="IB2" s="753"/>
      <c r="IC2" s="753"/>
      <c r="ID2" s="753"/>
      <c r="IE2" s="753"/>
      <c r="IF2" s="753"/>
      <c r="IG2" s="753"/>
      <c r="IH2" s="753"/>
      <c r="II2" s="753"/>
      <c r="IJ2" s="753"/>
      <c r="IK2" s="753"/>
      <c r="IL2" s="753"/>
      <c r="IM2" s="753"/>
      <c r="IN2" s="753"/>
      <c r="IO2" s="753"/>
      <c r="IP2" s="753"/>
      <c r="IQ2" s="753"/>
      <c r="IR2" s="753"/>
    </row>
    <row r="3" spans="1:252" ht="48" customHeight="1" x14ac:dyDescent="0.2">
      <c r="B3" s="868" t="s">
        <v>1345</v>
      </c>
      <c r="C3" s="869"/>
      <c r="D3" s="870"/>
      <c r="E3" s="756"/>
    </row>
    <row r="4" spans="1:252" ht="48" customHeight="1" x14ac:dyDescent="0.2">
      <c r="B4" s="868" t="s">
        <v>14</v>
      </c>
      <c r="C4" s="869"/>
      <c r="D4" s="870"/>
      <c r="E4" s="756"/>
    </row>
    <row r="5" spans="1:252" s="761" customFormat="1" ht="43.5" customHeight="1" x14ac:dyDescent="0.15">
      <c r="A5" s="758"/>
      <c r="B5" s="871" t="s">
        <v>15</v>
      </c>
      <c r="C5" s="874" t="s">
        <v>16</v>
      </c>
      <c r="D5" s="875"/>
      <c r="E5" s="759"/>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0"/>
      <c r="AZ5" s="760"/>
      <c r="BA5" s="760"/>
      <c r="BB5" s="760"/>
      <c r="BC5" s="760"/>
      <c r="BD5" s="760"/>
      <c r="BE5" s="760"/>
      <c r="BF5" s="760"/>
      <c r="BG5" s="760"/>
      <c r="BH5" s="760"/>
      <c r="BI5" s="760"/>
      <c r="BJ5" s="760"/>
      <c r="BK5" s="760"/>
      <c r="BL5" s="760"/>
      <c r="BM5" s="760"/>
      <c r="BN5" s="760"/>
      <c r="BO5" s="760"/>
      <c r="BP5" s="760"/>
      <c r="BQ5" s="760"/>
      <c r="BR5" s="760"/>
      <c r="BS5" s="760"/>
      <c r="BT5" s="760"/>
      <c r="BU5" s="760"/>
      <c r="BV5" s="760"/>
      <c r="BW5" s="760"/>
      <c r="BX5" s="760"/>
      <c r="BY5" s="760"/>
      <c r="BZ5" s="760"/>
      <c r="CA5" s="760"/>
      <c r="CB5" s="760"/>
      <c r="CC5" s="760"/>
      <c r="CD5" s="760"/>
      <c r="CE5" s="760"/>
      <c r="CF5" s="760"/>
      <c r="CG5" s="760"/>
      <c r="CH5" s="760"/>
      <c r="CI5" s="760"/>
      <c r="CJ5" s="760"/>
      <c r="CK5" s="760"/>
      <c r="CL5" s="760"/>
      <c r="CM5" s="760"/>
      <c r="CN5" s="760"/>
      <c r="CO5" s="760"/>
      <c r="CP5" s="760"/>
      <c r="CQ5" s="760"/>
      <c r="CR5" s="760"/>
      <c r="CS5" s="760"/>
      <c r="CT5" s="760"/>
      <c r="CU5" s="760"/>
      <c r="CV5" s="760"/>
      <c r="CW5" s="760"/>
      <c r="CX5" s="760"/>
      <c r="CY5" s="760"/>
      <c r="CZ5" s="760"/>
      <c r="DA5" s="760"/>
      <c r="DB5" s="760"/>
      <c r="DC5" s="760"/>
      <c r="DD5" s="760"/>
      <c r="DE5" s="760"/>
      <c r="DF5" s="760"/>
      <c r="DG5" s="760"/>
      <c r="DH5" s="760"/>
      <c r="DI5" s="760"/>
      <c r="DJ5" s="760"/>
      <c r="DK5" s="760"/>
      <c r="DL5" s="760"/>
      <c r="DM5" s="760"/>
      <c r="DN5" s="760"/>
      <c r="DO5" s="760"/>
      <c r="DP5" s="760"/>
      <c r="DQ5" s="760"/>
      <c r="DR5" s="760"/>
      <c r="DS5" s="760"/>
      <c r="DT5" s="760"/>
      <c r="DU5" s="760"/>
      <c r="DV5" s="760"/>
      <c r="DW5" s="760"/>
      <c r="DX5" s="760"/>
      <c r="DY5" s="760"/>
      <c r="DZ5" s="760"/>
      <c r="EA5" s="760"/>
      <c r="EB5" s="760"/>
      <c r="EC5" s="760"/>
      <c r="ED5" s="760"/>
      <c r="EE5" s="760"/>
      <c r="EF5" s="760"/>
      <c r="EG5" s="760"/>
      <c r="EH5" s="760"/>
      <c r="EI5" s="760"/>
      <c r="EJ5" s="760"/>
      <c r="EK5" s="760"/>
      <c r="EL5" s="760"/>
      <c r="EM5" s="760"/>
      <c r="EN5" s="760"/>
      <c r="EO5" s="760"/>
      <c r="EP5" s="760"/>
      <c r="EQ5" s="760"/>
      <c r="ER5" s="760"/>
      <c r="ES5" s="760"/>
      <c r="ET5" s="760"/>
      <c r="EU5" s="760"/>
      <c r="EV5" s="760"/>
      <c r="EW5" s="760"/>
      <c r="EX5" s="760"/>
      <c r="EY5" s="760"/>
      <c r="EZ5" s="760"/>
      <c r="FA5" s="760"/>
      <c r="FB5" s="760"/>
      <c r="FC5" s="760"/>
      <c r="FD5" s="760"/>
      <c r="FE5" s="760"/>
      <c r="FF5" s="760"/>
      <c r="FG5" s="760"/>
      <c r="FH5" s="760"/>
      <c r="FI5" s="760"/>
      <c r="FJ5" s="760"/>
      <c r="FK5" s="760"/>
      <c r="FL5" s="760"/>
      <c r="FM5" s="760"/>
      <c r="FN5" s="760"/>
      <c r="FO5" s="760"/>
      <c r="FP5" s="760"/>
      <c r="FQ5" s="760"/>
      <c r="FR5" s="760"/>
      <c r="FS5" s="760"/>
      <c r="FT5" s="760"/>
      <c r="FU5" s="760"/>
      <c r="FV5" s="760"/>
      <c r="FW5" s="760"/>
      <c r="FX5" s="760"/>
      <c r="FY5" s="760"/>
      <c r="FZ5" s="760"/>
      <c r="GA5" s="760"/>
      <c r="GB5" s="760"/>
      <c r="GC5" s="760"/>
      <c r="GD5" s="760"/>
      <c r="GE5" s="760"/>
      <c r="GF5" s="760"/>
      <c r="GG5" s="760"/>
      <c r="GH5" s="760"/>
      <c r="GI5" s="760"/>
      <c r="GJ5" s="760"/>
      <c r="GK5" s="760"/>
      <c r="GL5" s="760"/>
      <c r="GM5" s="760"/>
      <c r="GN5" s="760"/>
      <c r="GO5" s="760"/>
      <c r="GP5" s="760"/>
      <c r="GQ5" s="760"/>
      <c r="GR5" s="760"/>
      <c r="GS5" s="760"/>
      <c r="GT5" s="760"/>
      <c r="GU5" s="760"/>
      <c r="GV5" s="760"/>
      <c r="GW5" s="760"/>
      <c r="GX5" s="760"/>
      <c r="GY5" s="760"/>
      <c r="GZ5" s="760"/>
      <c r="HA5" s="760"/>
      <c r="HB5" s="760"/>
      <c r="HC5" s="760"/>
      <c r="HD5" s="760"/>
      <c r="HE5" s="760"/>
      <c r="HF5" s="760"/>
      <c r="HG5" s="760"/>
      <c r="HH5" s="760"/>
      <c r="HI5" s="760"/>
      <c r="HJ5" s="760"/>
      <c r="HK5" s="760"/>
      <c r="HL5" s="760"/>
      <c r="HM5" s="760"/>
      <c r="HN5" s="760"/>
      <c r="HO5" s="760"/>
      <c r="HP5" s="760"/>
      <c r="HQ5" s="760"/>
      <c r="HR5" s="760"/>
      <c r="HS5" s="760"/>
      <c r="HT5" s="760"/>
      <c r="HU5" s="760"/>
      <c r="HV5" s="760"/>
      <c r="HW5" s="760"/>
      <c r="HX5" s="760"/>
      <c r="HY5" s="760"/>
      <c r="HZ5" s="760"/>
      <c r="IA5" s="760"/>
      <c r="IB5" s="760"/>
      <c r="IC5" s="760"/>
      <c r="ID5" s="760"/>
      <c r="IE5" s="760"/>
      <c r="IF5" s="760"/>
      <c r="IG5" s="760"/>
      <c r="IH5" s="760"/>
      <c r="II5" s="760"/>
      <c r="IJ5" s="760"/>
      <c r="IK5" s="760"/>
      <c r="IL5" s="760"/>
      <c r="IM5" s="760"/>
      <c r="IN5" s="760"/>
      <c r="IO5" s="760"/>
      <c r="IP5" s="760"/>
      <c r="IQ5" s="760"/>
      <c r="IR5" s="760"/>
    </row>
    <row r="6" spans="1:252" s="761" customFormat="1" ht="46.5" customHeight="1" x14ac:dyDescent="0.15">
      <c r="A6" s="758"/>
      <c r="B6" s="872"/>
      <c r="C6" s="860" t="s">
        <v>17</v>
      </c>
      <c r="D6" s="861"/>
      <c r="E6" s="759"/>
      <c r="F6" s="760"/>
      <c r="G6" s="760"/>
      <c r="H6" s="760"/>
      <c r="I6" s="760"/>
      <c r="J6" s="760"/>
      <c r="K6" s="760"/>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760"/>
      <c r="AK6" s="760"/>
      <c r="AL6" s="760"/>
      <c r="AM6" s="760"/>
      <c r="AN6" s="760"/>
      <c r="AO6" s="760"/>
      <c r="AP6" s="760"/>
      <c r="AQ6" s="760"/>
      <c r="AR6" s="760"/>
      <c r="AS6" s="760"/>
      <c r="AT6" s="760"/>
      <c r="AU6" s="760"/>
      <c r="AV6" s="760"/>
      <c r="AW6" s="760"/>
      <c r="AX6" s="760"/>
      <c r="AY6" s="760"/>
      <c r="AZ6" s="760"/>
      <c r="BA6" s="760"/>
      <c r="BB6" s="760"/>
      <c r="BC6" s="760"/>
      <c r="BD6" s="760"/>
      <c r="BE6" s="760"/>
      <c r="BF6" s="760"/>
      <c r="BG6" s="760"/>
      <c r="BH6" s="760"/>
      <c r="BI6" s="760"/>
      <c r="BJ6" s="760"/>
      <c r="BK6" s="760"/>
      <c r="BL6" s="760"/>
      <c r="BM6" s="760"/>
      <c r="BN6" s="760"/>
      <c r="BO6" s="760"/>
      <c r="BP6" s="760"/>
      <c r="BQ6" s="760"/>
      <c r="BR6" s="760"/>
      <c r="BS6" s="760"/>
      <c r="BT6" s="760"/>
      <c r="BU6" s="760"/>
      <c r="BV6" s="760"/>
      <c r="BW6" s="760"/>
      <c r="BX6" s="760"/>
      <c r="BY6" s="760"/>
      <c r="BZ6" s="760"/>
      <c r="CA6" s="760"/>
      <c r="CB6" s="760"/>
      <c r="CC6" s="760"/>
      <c r="CD6" s="760"/>
      <c r="CE6" s="760"/>
      <c r="CF6" s="760"/>
      <c r="CG6" s="760"/>
      <c r="CH6" s="760"/>
      <c r="CI6" s="760"/>
      <c r="CJ6" s="760"/>
      <c r="CK6" s="760"/>
      <c r="CL6" s="760"/>
      <c r="CM6" s="760"/>
      <c r="CN6" s="760"/>
      <c r="CO6" s="760"/>
      <c r="CP6" s="760"/>
      <c r="CQ6" s="760"/>
      <c r="CR6" s="760"/>
      <c r="CS6" s="760"/>
      <c r="CT6" s="760"/>
      <c r="CU6" s="760"/>
      <c r="CV6" s="760"/>
      <c r="CW6" s="760"/>
      <c r="CX6" s="760"/>
      <c r="CY6" s="760"/>
      <c r="CZ6" s="760"/>
      <c r="DA6" s="760"/>
      <c r="DB6" s="760"/>
      <c r="DC6" s="760"/>
      <c r="DD6" s="760"/>
      <c r="DE6" s="760"/>
      <c r="DF6" s="760"/>
      <c r="DG6" s="760"/>
      <c r="DH6" s="760"/>
      <c r="DI6" s="760"/>
      <c r="DJ6" s="760"/>
      <c r="DK6" s="760"/>
      <c r="DL6" s="760"/>
      <c r="DM6" s="760"/>
      <c r="DN6" s="760"/>
      <c r="DO6" s="760"/>
      <c r="DP6" s="760"/>
      <c r="DQ6" s="760"/>
      <c r="DR6" s="760"/>
      <c r="DS6" s="760"/>
      <c r="DT6" s="760"/>
      <c r="DU6" s="760"/>
      <c r="DV6" s="760"/>
      <c r="DW6" s="760"/>
      <c r="DX6" s="760"/>
      <c r="DY6" s="760"/>
      <c r="DZ6" s="760"/>
      <c r="EA6" s="760"/>
      <c r="EB6" s="760"/>
      <c r="EC6" s="760"/>
      <c r="ED6" s="760"/>
      <c r="EE6" s="760"/>
      <c r="EF6" s="760"/>
      <c r="EG6" s="760"/>
      <c r="EH6" s="760"/>
      <c r="EI6" s="760"/>
      <c r="EJ6" s="760"/>
      <c r="EK6" s="760"/>
      <c r="EL6" s="760"/>
      <c r="EM6" s="760"/>
      <c r="EN6" s="760"/>
      <c r="EO6" s="760"/>
      <c r="EP6" s="760"/>
      <c r="EQ6" s="760"/>
      <c r="ER6" s="760"/>
      <c r="ES6" s="760"/>
      <c r="ET6" s="760"/>
      <c r="EU6" s="760"/>
      <c r="EV6" s="760"/>
      <c r="EW6" s="760"/>
      <c r="EX6" s="760"/>
      <c r="EY6" s="760"/>
      <c r="EZ6" s="760"/>
      <c r="FA6" s="760"/>
      <c r="FB6" s="760"/>
      <c r="FC6" s="760"/>
      <c r="FD6" s="760"/>
      <c r="FE6" s="760"/>
      <c r="FF6" s="760"/>
      <c r="FG6" s="760"/>
      <c r="FH6" s="760"/>
      <c r="FI6" s="760"/>
      <c r="FJ6" s="760"/>
      <c r="FK6" s="760"/>
      <c r="FL6" s="760"/>
      <c r="FM6" s="760"/>
      <c r="FN6" s="760"/>
      <c r="FO6" s="760"/>
      <c r="FP6" s="760"/>
      <c r="FQ6" s="760"/>
      <c r="FR6" s="760"/>
      <c r="FS6" s="760"/>
      <c r="FT6" s="760"/>
      <c r="FU6" s="760"/>
      <c r="FV6" s="760"/>
      <c r="FW6" s="760"/>
      <c r="FX6" s="760"/>
      <c r="FY6" s="760"/>
      <c r="FZ6" s="760"/>
      <c r="GA6" s="760"/>
      <c r="GB6" s="760"/>
      <c r="GC6" s="760"/>
      <c r="GD6" s="760"/>
      <c r="GE6" s="760"/>
      <c r="GF6" s="760"/>
      <c r="GG6" s="760"/>
      <c r="GH6" s="760"/>
      <c r="GI6" s="760"/>
      <c r="GJ6" s="760"/>
      <c r="GK6" s="760"/>
      <c r="GL6" s="760"/>
      <c r="GM6" s="760"/>
      <c r="GN6" s="760"/>
      <c r="GO6" s="760"/>
      <c r="GP6" s="760"/>
      <c r="GQ6" s="760"/>
      <c r="GR6" s="760"/>
      <c r="GS6" s="760"/>
      <c r="GT6" s="760"/>
      <c r="GU6" s="760"/>
      <c r="GV6" s="760"/>
      <c r="GW6" s="760"/>
      <c r="GX6" s="760"/>
      <c r="GY6" s="760"/>
      <c r="GZ6" s="760"/>
      <c r="HA6" s="760"/>
      <c r="HB6" s="760"/>
      <c r="HC6" s="760"/>
      <c r="HD6" s="760"/>
      <c r="HE6" s="760"/>
      <c r="HF6" s="760"/>
      <c r="HG6" s="760"/>
      <c r="HH6" s="760"/>
      <c r="HI6" s="760"/>
      <c r="HJ6" s="760"/>
      <c r="HK6" s="760"/>
      <c r="HL6" s="760"/>
      <c r="HM6" s="760"/>
      <c r="HN6" s="760"/>
      <c r="HO6" s="760"/>
      <c r="HP6" s="760"/>
      <c r="HQ6" s="760"/>
      <c r="HR6" s="760"/>
      <c r="HS6" s="760"/>
      <c r="HT6" s="760"/>
      <c r="HU6" s="760"/>
      <c r="HV6" s="760"/>
      <c r="HW6" s="760"/>
      <c r="HX6" s="760"/>
      <c r="HY6" s="760"/>
      <c r="HZ6" s="760"/>
      <c r="IA6" s="760"/>
      <c r="IB6" s="760"/>
      <c r="IC6" s="760"/>
      <c r="ID6" s="760"/>
      <c r="IE6" s="760"/>
      <c r="IF6" s="760"/>
      <c r="IG6" s="760"/>
      <c r="IH6" s="760"/>
      <c r="II6" s="760"/>
      <c r="IJ6" s="760"/>
      <c r="IK6" s="760"/>
      <c r="IL6" s="760"/>
      <c r="IM6" s="760"/>
      <c r="IN6" s="760"/>
      <c r="IO6" s="760"/>
      <c r="IP6" s="760"/>
      <c r="IQ6" s="760"/>
      <c r="IR6" s="760"/>
    </row>
    <row r="7" spans="1:252" s="761" customFormat="1" ht="46.5" customHeight="1" x14ac:dyDescent="0.15">
      <c r="A7" s="758"/>
      <c r="B7" s="872"/>
      <c r="C7" s="860" t="s">
        <v>18</v>
      </c>
      <c r="D7" s="861"/>
      <c r="E7" s="759"/>
      <c r="F7" s="760"/>
      <c r="G7" s="760"/>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0"/>
      <c r="CD7" s="760"/>
      <c r="CE7" s="760"/>
      <c r="CF7" s="760"/>
      <c r="CG7" s="760"/>
      <c r="CH7" s="760"/>
      <c r="CI7" s="760"/>
      <c r="CJ7" s="760"/>
      <c r="CK7" s="760"/>
      <c r="CL7" s="760"/>
      <c r="CM7" s="760"/>
      <c r="CN7" s="760"/>
      <c r="CO7" s="760"/>
      <c r="CP7" s="760"/>
      <c r="CQ7" s="760"/>
      <c r="CR7" s="760"/>
      <c r="CS7" s="760"/>
      <c r="CT7" s="760"/>
      <c r="CU7" s="760"/>
      <c r="CV7" s="760"/>
      <c r="CW7" s="760"/>
      <c r="CX7" s="760"/>
      <c r="CY7" s="760"/>
      <c r="CZ7" s="760"/>
      <c r="DA7" s="760"/>
      <c r="DB7" s="760"/>
      <c r="DC7" s="760"/>
      <c r="DD7" s="760"/>
      <c r="DE7" s="760"/>
      <c r="DF7" s="760"/>
      <c r="DG7" s="760"/>
      <c r="DH7" s="760"/>
      <c r="DI7" s="760"/>
      <c r="DJ7" s="760"/>
      <c r="DK7" s="760"/>
      <c r="DL7" s="760"/>
      <c r="DM7" s="760"/>
      <c r="DN7" s="760"/>
      <c r="DO7" s="760"/>
      <c r="DP7" s="760"/>
      <c r="DQ7" s="760"/>
      <c r="DR7" s="760"/>
      <c r="DS7" s="760"/>
      <c r="DT7" s="760"/>
      <c r="DU7" s="760"/>
      <c r="DV7" s="760"/>
      <c r="DW7" s="760"/>
      <c r="DX7" s="760"/>
      <c r="DY7" s="760"/>
      <c r="DZ7" s="760"/>
      <c r="EA7" s="760"/>
      <c r="EB7" s="760"/>
      <c r="EC7" s="760"/>
      <c r="ED7" s="760"/>
      <c r="EE7" s="760"/>
      <c r="EF7" s="760"/>
      <c r="EG7" s="760"/>
      <c r="EH7" s="760"/>
      <c r="EI7" s="760"/>
      <c r="EJ7" s="760"/>
      <c r="EK7" s="760"/>
      <c r="EL7" s="760"/>
      <c r="EM7" s="760"/>
      <c r="EN7" s="760"/>
      <c r="EO7" s="760"/>
      <c r="EP7" s="760"/>
      <c r="EQ7" s="760"/>
      <c r="ER7" s="760"/>
      <c r="ES7" s="760"/>
      <c r="ET7" s="760"/>
      <c r="EU7" s="760"/>
      <c r="EV7" s="760"/>
      <c r="EW7" s="760"/>
      <c r="EX7" s="760"/>
      <c r="EY7" s="760"/>
      <c r="EZ7" s="760"/>
      <c r="FA7" s="760"/>
      <c r="FB7" s="760"/>
      <c r="FC7" s="760"/>
      <c r="FD7" s="760"/>
      <c r="FE7" s="760"/>
      <c r="FF7" s="760"/>
      <c r="FG7" s="760"/>
      <c r="FH7" s="760"/>
      <c r="FI7" s="760"/>
      <c r="FJ7" s="760"/>
      <c r="FK7" s="760"/>
      <c r="FL7" s="760"/>
      <c r="FM7" s="760"/>
      <c r="FN7" s="760"/>
      <c r="FO7" s="760"/>
      <c r="FP7" s="760"/>
      <c r="FQ7" s="760"/>
      <c r="FR7" s="760"/>
      <c r="FS7" s="760"/>
      <c r="FT7" s="760"/>
      <c r="FU7" s="760"/>
      <c r="FV7" s="760"/>
      <c r="FW7" s="760"/>
      <c r="FX7" s="760"/>
      <c r="FY7" s="760"/>
      <c r="FZ7" s="760"/>
      <c r="GA7" s="760"/>
      <c r="GB7" s="760"/>
      <c r="GC7" s="760"/>
      <c r="GD7" s="760"/>
      <c r="GE7" s="760"/>
      <c r="GF7" s="760"/>
      <c r="GG7" s="760"/>
      <c r="GH7" s="760"/>
      <c r="GI7" s="760"/>
      <c r="GJ7" s="760"/>
      <c r="GK7" s="760"/>
      <c r="GL7" s="760"/>
      <c r="GM7" s="760"/>
      <c r="GN7" s="760"/>
      <c r="GO7" s="760"/>
      <c r="GP7" s="760"/>
      <c r="GQ7" s="760"/>
      <c r="GR7" s="760"/>
      <c r="GS7" s="760"/>
      <c r="GT7" s="760"/>
      <c r="GU7" s="760"/>
      <c r="GV7" s="760"/>
      <c r="GW7" s="760"/>
      <c r="GX7" s="760"/>
      <c r="GY7" s="760"/>
      <c r="GZ7" s="760"/>
      <c r="HA7" s="760"/>
      <c r="HB7" s="760"/>
      <c r="HC7" s="760"/>
      <c r="HD7" s="760"/>
      <c r="HE7" s="760"/>
      <c r="HF7" s="760"/>
      <c r="HG7" s="760"/>
      <c r="HH7" s="760"/>
      <c r="HI7" s="760"/>
      <c r="HJ7" s="760"/>
      <c r="HK7" s="760"/>
      <c r="HL7" s="760"/>
      <c r="HM7" s="760"/>
      <c r="HN7" s="760"/>
      <c r="HO7" s="760"/>
      <c r="HP7" s="760"/>
      <c r="HQ7" s="760"/>
      <c r="HR7" s="760"/>
      <c r="HS7" s="760"/>
      <c r="HT7" s="760"/>
      <c r="HU7" s="760"/>
      <c r="HV7" s="760"/>
      <c r="HW7" s="760"/>
      <c r="HX7" s="760"/>
      <c r="HY7" s="760"/>
      <c r="HZ7" s="760"/>
      <c r="IA7" s="760"/>
      <c r="IB7" s="760"/>
      <c r="IC7" s="760"/>
      <c r="ID7" s="760"/>
      <c r="IE7" s="760"/>
      <c r="IF7" s="760"/>
      <c r="IG7" s="760"/>
      <c r="IH7" s="760"/>
      <c r="II7" s="760"/>
      <c r="IJ7" s="760"/>
      <c r="IK7" s="760"/>
      <c r="IL7" s="760"/>
      <c r="IM7" s="760"/>
      <c r="IN7" s="760"/>
      <c r="IO7" s="760"/>
      <c r="IP7" s="760"/>
      <c r="IQ7" s="760"/>
      <c r="IR7" s="760"/>
    </row>
    <row r="8" spans="1:252" s="761" customFormat="1" ht="42.75" customHeight="1" x14ac:dyDescent="0.15">
      <c r="A8" s="758"/>
      <c r="B8" s="872"/>
      <c r="C8" s="876" t="s">
        <v>19</v>
      </c>
      <c r="D8" s="877"/>
      <c r="E8" s="759"/>
      <c r="F8" s="760"/>
      <c r="G8" s="760"/>
      <c r="H8" s="760"/>
      <c r="I8" s="760"/>
      <c r="J8" s="760"/>
      <c r="K8" s="760"/>
      <c r="L8" s="760"/>
      <c r="M8" s="760"/>
      <c r="N8" s="760"/>
      <c r="O8" s="760"/>
      <c r="P8" s="760"/>
      <c r="Q8" s="760"/>
      <c r="R8" s="760"/>
      <c r="S8" s="760"/>
      <c r="T8" s="760"/>
      <c r="U8" s="760"/>
      <c r="V8" s="760"/>
      <c r="W8" s="760"/>
      <c r="X8" s="760"/>
      <c r="Y8" s="760"/>
      <c r="Z8" s="760"/>
      <c r="AA8" s="760"/>
      <c r="AB8" s="760"/>
      <c r="AC8" s="760"/>
      <c r="AD8" s="760"/>
      <c r="AE8" s="760"/>
      <c r="AF8" s="760"/>
      <c r="AG8" s="760"/>
      <c r="AH8" s="760"/>
      <c r="AI8" s="760"/>
      <c r="AJ8" s="760"/>
      <c r="AK8" s="760"/>
      <c r="AL8" s="760"/>
      <c r="AM8" s="760"/>
      <c r="AN8" s="760"/>
      <c r="AO8" s="760"/>
      <c r="AP8" s="760"/>
      <c r="AQ8" s="760"/>
      <c r="AR8" s="760"/>
      <c r="AS8" s="760"/>
      <c r="AT8" s="760"/>
      <c r="AU8" s="760"/>
      <c r="AV8" s="760"/>
      <c r="AW8" s="760"/>
      <c r="AX8" s="760"/>
      <c r="AY8" s="760"/>
      <c r="AZ8" s="760"/>
      <c r="BA8" s="760"/>
      <c r="BB8" s="760"/>
      <c r="BC8" s="760"/>
      <c r="BD8" s="760"/>
      <c r="BE8" s="760"/>
      <c r="BF8" s="760"/>
      <c r="BG8" s="760"/>
      <c r="BH8" s="760"/>
      <c r="BI8" s="760"/>
      <c r="BJ8" s="760"/>
      <c r="BK8" s="760"/>
      <c r="BL8" s="760"/>
      <c r="BM8" s="760"/>
      <c r="BN8" s="760"/>
      <c r="BO8" s="760"/>
      <c r="BP8" s="760"/>
      <c r="BQ8" s="760"/>
      <c r="BR8" s="760"/>
      <c r="BS8" s="760"/>
      <c r="BT8" s="760"/>
      <c r="BU8" s="760"/>
      <c r="BV8" s="760"/>
      <c r="BW8" s="760"/>
      <c r="BX8" s="760"/>
      <c r="BY8" s="760"/>
      <c r="BZ8" s="760"/>
      <c r="CA8" s="760"/>
      <c r="CB8" s="760"/>
      <c r="CC8" s="760"/>
      <c r="CD8" s="760"/>
      <c r="CE8" s="760"/>
      <c r="CF8" s="760"/>
      <c r="CG8" s="760"/>
      <c r="CH8" s="760"/>
      <c r="CI8" s="760"/>
      <c r="CJ8" s="760"/>
      <c r="CK8" s="760"/>
      <c r="CL8" s="760"/>
      <c r="CM8" s="760"/>
      <c r="CN8" s="760"/>
      <c r="CO8" s="760"/>
      <c r="CP8" s="760"/>
      <c r="CQ8" s="760"/>
      <c r="CR8" s="760"/>
      <c r="CS8" s="760"/>
      <c r="CT8" s="760"/>
      <c r="CU8" s="760"/>
      <c r="CV8" s="760"/>
      <c r="CW8" s="760"/>
      <c r="CX8" s="760"/>
      <c r="CY8" s="760"/>
      <c r="CZ8" s="760"/>
      <c r="DA8" s="760"/>
      <c r="DB8" s="760"/>
      <c r="DC8" s="760"/>
      <c r="DD8" s="760"/>
      <c r="DE8" s="760"/>
      <c r="DF8" s="760"/>
      <c r="DG8" s="760"/>
      <c r="DH8" s="760"/>
      <c r="DI8" s="760"/>
      <c r="DJ8" s="760"/>
      <c r="DK8" s="760"/>
      <c r="DL8" s="760"/>
      <c r="DM8" s="760"/>
      <c r="DN8" s="760"/>
      <c r="DO8" s="760"/>
      <c r="DP8" s="760"/>
      <c r="DQ8" s="760"/>
      <c r="DR8" s="760"/>
      <c r="DS8" s="760"/>
      <c r="DT8" s="760"/>
      <c r="DU8" s="760"/>
      <c r="DV8" s="760"/>
      <c r="DW8" s="760"/>
      <c r="DX8" s="760"/>
      <c r="DY8" s="760"/>
      <c r="DZ8" s="760"/>
      <c r="EA8" s="760"/>
      <c r="EB8" s="760"/>
      <c r="EC8" s="760"/>
      <c r="ED8" s="760"/>
      <c r="EE8" s="760"/>
      <c r="EF8" s="760"/>
      <c r="EG8" s="760"/>
      <c r="EH8" s="760"/>
      <c r="EI8" s="760"/>
      <c r="EJ8" s="760"/>
      <c r="EK8" s="760"/>
      <c r="EL8" s="760"/>
      <c r="EM8" s="760"/>
      <c r="EN8" s="760"/>
      <c r="EO8" s="760"/>
      <c r="EP8" s="760"/>
      <c r="EQ8" s="760"/>
      <c r="ER8" s="760"/>
      <c r="ES8" s="760"/>
      <c r="ET8" s="760"/>
      <c r="EU8" s="760"/>
      <c r="EV8" s="760"/>
      <c r="EW8" s="760"/>
      <c r="EX8" s="760"/>
      <c r="EY8" s="760"/>
      <c r="EZ8" s="760"/>
      <c r="FA8" s="760"/>
      <c r="FB8" s="760"/>
      <c r="FC8" s="760"/>
      <c r="FD8" s="760"/>
      <c r="FE8" s="760"/>
      <c r="FF8" s="760"/>
      <c r="FG8" s="760"/>
      <c r="FH8" s="760"/>
      <c r="FI8" s="760"/>
      <c r="FJ8" s="760"/>
      <c r="FK8" s="760"/>
      <c r="FL8" s="760"/>
      <c r="FM8" s="760"/>
      <c r="FN8" s="760"/>
      <c r="FO8" s="760"/>
      <c r="FP8" s="760"/>
      <c r="FQ8" s="760"/>
      <c r="FR8" s="760"/>
      <c r="FS8" s="760"/>
      <c r="FT8" s="760"/>
      <c r="FU8" s="760"/>
      <c r="FV8" s="760"/>
      <c r="FW8" s="760"/>
      <c r="FX8" s="760"/>
      <c r="FY8" s="760"/>
      <c r="FZ8" s="760"/>
      <c r="GA8" s="760"/>
      <c r="GB8" s="760"/>
      <c r="GC8" s="760"/>
      <c r="GD8" s="760"/>
      <c r="GE8" s="760"/>
      <c r="GF8" s="760"/>
      <c r="GG8" s="760"/>
      <c r="GH8" s="760"/>
      <c r="GI8" s="760"/>
      <c r="GJ8" s="760"/>
      <c r="GK8" s="760"/>
      <c r="GL8" s="760"/>
      <c r="GM8" s="760"/>
      <c r="GN8" s="760"/>
      <c r="GO8" s="760"/>
      <c r="GP8" s="760"/>
      <c r="GQ8" s="760"/>
      <c r="GR8" s="760"/>
      <c r="GS8" s="760"/>
      <c r="GT8" s="760"/>
      <c r="GU8" s="760"/>
      <c r="GV8" s="760"/>
      <c r="GW8" s="760"/>
      <c r="GX8" s="760"/>
      <c r="GY8" s="760"/>
      <c r="GZ8" s="760"/>
      <c r="HA8" s="760"/>
      <c r="HB8" s="760"/>
      <c r="HC8" s="760"/>
      <c r="HD8" s="760"/>
      <c r="HE8" s="760"/>
      <c r="HF8" s="760"/>
      <c r="HG8" s="760"/>
      <c r="HH8" s="760"/>
      <c r="HI8" s="760"/>
      <c r="HJ8" s="760"/>
      <c r="HK8" s="760"/>
      <c r="HL8" s="760"/>
      <c r="HM8" s="760"/>
      <c r="HN8" s="760"/>
      <c r="HO8" s="760"/>
      <c r="HP8" s="760"/>
      <c r="HQ8" s="760"/>
      <c r="HR8" s="760"/>
      <c r="HS8" s="760"/>
      <c r="HT8" s="760"/>
      <c r="HU8" s="760"/>
      <c r="HV8" s="760"/>
      <c r="HW8" s="760"/>
      <c r="HX8" s="760"/>
      <c r="HY8" s="760"/>
      <c r="HZ8" s="760"/>
      <c r="IA8" s="760"/>
      <c r="IB8" s="760"/>
      <c r="IC8" s="760"/>
      <c r="ID8" s="760"/>
      <c r="IE8" s="760"/>
      <c r="IF8" s="760"/>
      <c r="IG8" s="760"/>
      <c r="IH8" s="760"/>
      <c r="II8" s="760"/>
      <c r="IJ8" s="760"/>
      <c r="IK8" s="760"/>
      <c r="IL8" s="760"/>
      <c r="IM8" s="760"/>
      <c r="IN8" s="760"/>
      <c r="IO8" s="760"/>
      <c r="IP8" s="760"/>
      <c r="IQ8" s="760"/>
      <c r="IR8" s="760"/>
    </row>
    <row r="9" spans="1:252" s="761" customFormat="1" ht="39" customHeight="1" x14ac:dyDescent="0.15">
      <c r="A9" s="758"/>
      <c r="B9" s="872"/>
      <c r="C9" s="876" t="s">
        <v>20</v>
      </c>
      <c r="D9" s="877"/>
      <c r="E9" s="759"/>
      <c r="F9" s="760"/>
      <c r="G9" s="760"/>
      <c r="H9" s="760"/>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c r="BG9" s="760"/>
      <c r="BH9" s="760"/>
      <c r="BI9" s="760"/>
      <c r="BJ9" s="760"/>
      <c r="BK9" s="760"/>
      <c r="BL9" s="760"/>
      <c r="BM9" s="760"/>
      <c r="BN9" s="760"/>
      <c r="BO9" s="760"/>
      <c r="BP9" s="760"/>
      <c r="BQ9" s="760"/>
      <c r="BR9" s="760"/>
      <c r="BS9" s="760"/>
      <c r="BT9" s="760"/>
      <c r="BU9" s="760"/>
      <c r="BV9" s="760"/>
      <c r="BW9" s="760"/>
      <c r="BX9" s="760"/>
      <c r="BY9" s="760"/>
      <c r="BZ9" s="760"/>
      <c r="CA9" s="760"/>
      <c r="CB9" s="760"/>
      <c r="CC9" s="760"/>
      <c r="CD9" s="760"/>
      <c r="CE9" s="760"/>
      <c r="CF9" s="760"/>
      <c r="CG9" s="760"/>
      <c r="CH9" s="760"/>
      <c r="CI9" s="760"/>
      <c r="CJ9" s="760"/>
      <c r="CK9" s="760"/>
      <c r="CL9" s="760"/>
      <c r="CM9" s="760"/>
      <c r="CN9" s="760"/>
      <c r="CO9" s="760"/>
      <c r="CP9" s="760"/>
      <c r="CQ9" s="760"/>
      <c r="CR9" s="760"/>
      <c r="CS9" s="760"/>
      <c r="CT9" s="760"/>
      <c r="CU9" s="760"/>
      <c r="CV9" s="760"/>
      <c r="CW9" s="760"/>
      <c r="CX9" s="760"/>
      <c r="CY9" s="760"/>
      <c r="CZ9" s="760"/>
      <c r="DA9" s="760"/>
      <c r="DB9" s="760"/>
      <c r="DC9" s="760"/>
      <c r="DD9" s="760"/>
      <c r="DE9" s="760"/>
      <c r="DF9" s="760"/>
      <c r="DG9" s="760"/>
      <c r="DH9" s="760"/>
      <c r="DI9" s="760"/>
      <c r="DJ9" s="760"/>
      <c r="DK9" s="760"/>
      <c r="DL9" s="760"/>
      <c r="DM9" s="760"/>
      <c r="DN9" s="760"/>
      <c r="DO9" s="760"/>
      <c r="DP9" s="760"/>
      <c r="DQ9" s="760"/>
      <c r="DR9" s="760"/>
      <c r="DS9" s="760"/>
      <c r="DT9" s="760"/>
      <c r="DU9" s="760"/>
      <c r="DV9" s="760"/>
      <c r="DW9" s="760"/>
      <c r="DX9" s="760"/>
      <c r="DY9" s="760"/>
      <c r="DZ9" s="760"/>
      <c r="EA9" s="760"/>
      <c r="EB9" s="760"/>
      <c r="EC9" s="760"/>
      <c r="ED9" s="760"/>
      <c r="EE9" s="760"/>
      <c r="EF9" s="760"/>
      <c r="EG9" s="760"/>
      <c r="EH9" s="760"/>
      <c r="EI9" s="760"/>
      <c r="EJ9" s="760"/>
      <c r="EK9" s="760"/>
      <c r="EL9" s="760"/>
      <c r="EM9" s="760"/>
      <c r="EN9" s="760"/>
      <c r="EO9" s="760"/>
      <c r="EP9" s="760"/>
      <c r="EQ9" s="760"/>
      <c r="ER9" s="760"/>
      <c r="ES9" s="760"/>
      <c r="ET9" s="760"/>
      <c r="EU9" s="760"/>
      <c r="EV9" s="760"/>
      <c r="EW9" s="760"/>
      <c r="EX9" s="760"/>
      <c r="EY9" s="760"/>
      <c r="EZ9" s="760"/>
      <c r="FA9" s="760"/>
      <c r="FB9" s="760"/>
      <c r="FC9" s="760"/>
      <c r="FD9" s="760"/>
      <c r="FE9" s="760"/>
      <c r="FF9" s="760"/>
      <c r="FG9" s="760"/>
      <c r="FH9" s="760"/>
      <c r="FI9" s="760"/>
      <c r="FJ9" s="760"/>
      <c r="FK9" s="760"/>
      <c r="FL9" s="760"/>
      <c r="FM9" s="760"/>
      <c r="FN9" s="760"/>
      <c r="FO9" s="760"/>
      <c r="FP9" s="760"/>
      <c r="FQ9" s="760"/>
      <c r="FR9" s="760"/>
      <c r="FS9" s="760"/>
      <c r="FT9" s="760"/>
      <c r="FU9" s="760"/>
      <c r="FV9" s="760"/>
      <c r="FW9" s="760"/>
      <c r="FX9" s="760"/>
      <c r="FY9" s="760"/>
      <c r="FZ9" s="760"/>
      <c r="GA9" s="760"/>
      <c r="GB9" s="760"/>
      <c r="GC9" s="760"/>
      <c r="GD9" s="760"/>
      <c r="GE9" s="760"/>
      <c r="GF9" s="760"/>
      <c r="GG9" s="760"/>
      <c r="GH9" s="760"/>
      <c r="GI9" s="760"/>
      <c r="GJ9" s="760"/>
      <c r="GK9" s="760"/>
      <c r="GL9" s="760"/>
      <c r="GM9" s="760"/>
      <c r="GN9" s="760"/>
      <c r="GO9" s="760"/>
      <c r="GP9" s="760"/>
      <c r="GQ9" s="760"/>
      <c r="GR9" s="760"/>
      <c r="GS9" s="760"/>
      <c r="GT9" s="760"/>
      <c r="GU9" s="760"/>
      <c r="GV9" s="760"/>
      <c r="GW9" s="760"/>
      <c r="GX9" s="760"/>
      <c r="GY9" s="760"/>
      <c r="GZ9" s="760"/>
      <c r="HA9" s="760"/>
      <c r="HB9" s="760"/>
      <c r="HC9" s="760"/>
      <c r="HD9" s="760"/>
      <c r="HE9" s="760"/>
      <c r="HF9" s="760"/>
      <c r="HG9" s="760"/>
      <c r="HH9" s="760"/>
      <c r="HI9" s="760"/>
      <c r="HJ9" s="760"/>
      <c r="HK9" s="760"/>
      <c r="HL9" s="760"/>
      <c r="HM9" s="760"/>
      <c r="HN9" s="760"/>
      <c r="HO9" s="760"/>
      <c r="HP9" s="760"/>
      <c r="HQ9" s="760"/>
      <c r="HR9" s="760"/>
      <c r="HS9" s="760"/>
      <c r="HT9" s="760"/>
      <c r="HU9" s="760"/>
      <c r="HV9" s="760"/>
      <c r="HW9" s="760"/>
      <c r="HX9" s="760"/>
      <c r="HY9" s="760"/>
      <c r="HZ9" s="760"/>
      <c r="IA9" s="760"/>
      <c r="IB9" s="760"/>
      <c r="IC9" s="760"/>
      <c r="ID9" s="760"/>
      <c r="IE9" s="760"/>
      <c r="IF9" s="760"/>
      <c r="IG9" s="760"/>
      <c r="IH9" s="760"/>
      <c r="II9" s="760"/>
      <c r="IJ9" s="760"/>
      <c r="IK9" s="760"/>
      <c r="IL9" s="760"/>
      <c r="IM9" s="760"/>
      <c r="IN9" s="760"/>
      <c r="IO9" s="760"/>
      <c r="IP9" s="760"/>
      <c r="IQ9" s="760"/>
      <c r="IR9" s="760"/>
    </row>
    <row r="10" spans="1:252" s="761" customFormat="1" ht="39" customHeight="1" x14ac:dyDescent="0.15">
      <c r="A10" s="758"/>
      <c r="B10" s="872"/>
      <c r="C10" s="876" t="s">
        <v>21</v>
      </c>
      <c r="D10" s="877"/>
      <c r="E10" s="759"/>
      <c r="F10" s="760"/>
      <c r="G10" s="760"/>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0"/>
      <c r="AY10" s="760"/>
      <c r="AZ10" s="760"/>
      <c r="BA10" s="760"/>
      <c r="BB10" s="760"/>
      <c r="BC10" s="760"/>
      <c r="BD10" s="760"/>
      <c r="BE10" s="760"/>
      <c r="BF10" s="760"/>
      <c r="BG10" s="760"/>
      <c r="BH10" s="760"/>
      <c r="BI10" s="760"/>
      <c r="BJ10" s="760"/>
      <c r="BK10" s="760"/>
      <c r="BL10" s="760"/>
      <c r="BM10" s="760"/>
      <c r="BN10" s="760"/>
      <c r="BO10" s="760"/>
      <c r="BP10" s="760"/>
      <c r="BQ10" s="760"/>
      <c r="BR10" s="760"/>
      <c r="BS10" s="760"/>
      <c r="BT10" s="760"/>
      <c r="BU10" s="760"/>
      <c r="BV10" s="760"/>
      <c r="BW10" s="760"/>
      <c r="BX10" s="760"/>
      <c r="BY10" s="760"/>
      <c r="BZ10" s="760"/>
      <c r="CA10" s="760"/>
      <c r="CB10" s="760"/>
      <c r="CC10" s="760"/>
      <c r="CD10" s="760"/>
      <c r="CE10" s="760"/>
      <c r="CF10" s="760"/>
      <c r="CG10" s="760"/>
      <c r="CH10" s="760"/>
      <c r="CI10" s="760"/>
      <c r="CJ10" s="760"/>
      <c r="CK10" s="760"/>
      <c r="CL10" s="760"/>
      <c r="CM10" s="760"/>
      <c r="CN10" s="760"/>
      <c r="CO10" s="760"/>
      <c r="CP10" s="760"/>
      <c r="CQ10" s="760"/>
      <c r="CR10" s="760"/>
      <c r="CS10" s="760"/>
      <c r="CT10" s="760"/>
      <c r="CU10" s="760"/>
      <c r="CV10" s="760"/>
      <c r="CW10" s="760"/>
      <c r="CX10" s="760"/>
      <c r="CY10" s="760"/>
      <c r="CZ10" s="760"/>
      <c r="DA10" s="760"/>
      <c r="DB10" s="760"/>
      <c r="DC10" s="760"/>
      <c r="DD10" s="760"/>
      <c r="DE10" s="760"/>
      <c r="DF10" s="760"/>
      <c r="DG10" s="760"/>
      <c r="DH10" s="760"/>
      <c r="DI10" s="760"/>
      <c r="DJ10" s="760"/>
      <c r="DK10" s="760"/>
      <c r="DL10" s="760"/>
      <c r="DM10" s="760"/>
      <c r="DN10" s="760"/>
      <c r="DO10" s="760"/>
      <c r="DP10" s="760"/>
      <c r="DQ10" s="760"/>
      <c r="DR10" s="760"/>
      <c r="DS10" s="760"/>
      <c r="DT10" s="760"/>
      <c r="DU10" s="760"/>
      <c r="DV10" s="760"/>
      <c r="DW10" s="760"/>
      <c r="DX10" s="760"/>
      <c r="DY10" s="760"/>
      <c r="DZ10" s="760"/>
      <c r="EA10" s="760"/>
      <c r="EB10" s="760"/>
      <c r="EC10" s="760"/>
      <c r="ED10" s="760"/>
      <c r="EE10" s="760"/>
      <c r="EF10" s="760"/>
      <c r="EG10" s="760"/>
      <c r="EH10" s="760"/>
      <c r="EI10" s="760"/>
      <c r="EJ10" s="760"/>
      <c r="EK10" s="760"/>
      <c r="EL10" s="760"/>
      <c r="EM10" s="760"/>
      <c r="EN10" s="760"/>
      <c r="EO10" s="760"/>
      <c r="EP10" s="760"/>
      <c r="EQ10" s="760"/>
      <c r="ER10" s="760"/>
      <c r="ES10" s="760"/>
      <c r="ET10" s="760"/>
      <c r="EU10" s="760"/>
      <c r="EV10" s="760"/>
      <c r="EW10" s="760"/>
      <c r="EX10" s="760"/>
      <c r="EY10" s="760"/>
      <c r="EZ10" s="760"/>
      <c r="FA10" s="760"/>
      <c r="FB10" s="760"/>
      <c r="FC10" s="760"/>
      <c r="FD10" s="760"/>
      <c r="FE10" s="760"/>
      <c r="FF10" s="760"/>
      <c r="FG10" s="760"/>
      <c r="FH10" s="760"/>
      <c r="FI10" s="760"/>
      <c r="FJ10" s="760"/>
      <c r="FK10" s="760"/>
      <c r="FL10" s="760"/>
      <c r="FM10" s="760"/>
      <c r="FN10" s="760"/>
      <c r="FO10" s="760"/>
      <c r="FP10" s="760"/>
      <c r="FQ10" s="760"/>
      <c r="FR10" s="760"/>
      <c r="FS10" s="760"/>
      <c r="FT10" s="760"/>
      <c r="FU10" s="760"/>
      <c r="FV10" s="760"/>
      <c r="FW10" s="760"/>
      <c r="FX10" s="760"/>
      <c r="FY10" s="760"/>
      <c r="FZ10" s="760"/>
      <c r="GA10" s="760"/>
      <c r="GB10" s="760"/>
      <c r="GC10" s="760"/>
      <c r="GD10" s="760"/>
      <c r="GE10" s="760"/>
      <c r="GF10" s="760"/>
      <c r="GG10" s="760"/>
      <c r="GH10" s="760"/>
      <c r="GI10" s="760"/>
      <c r="GJ10" s="760"/>
      <c r="GK10" s="760"/>
      <c r="GL10" s="760"/>
      <c r="GM10" s="760"/>
      <c r="GN10" s="760"/>
      <c r="GO10" s="760"/>
      <c r="GP10" s="760"/>
      <c r="GQ10" s="760"/>
      <c r="GR10" s="760"/>
      <c r="GS10" s="760"/>
      <c r="GT10" s="760"/>
      <c r="GU10" s="760"/>
      <c r="GV10" s="760"/>
      <c r="GW10" s="760"/>
      <c r="GX10" s="760"/>
      <c r="GY10" s="760"/>
      <c r="GZ10" s="760"/>
      <c r="HA10" s="760"/>
      <c r="HB10" s="760"/>
      <c r="HC10" s="760"/>
      <c r="HD10" s="760"/>
      <c r="HE10" s="760"/>
      <c r="HF10" s="760"/>
      <c r="HG10" s="760"/>
      <c r="HH10" s="760"/>
      <c r="HI10" s="760"/>
      <c r="HJ10" s="760"/>
      <c r="HK10" s="760"/>
      <c r="HL10" s="760"/>
      <c r="HM10" s="760"/>
      <c r="HN10" s="760"/>
      <c r="HO10" s="760"/>
      <c r="HP10" s="760"/>
      <c r="HQ10" s="760"/>
      <c r="HR10" s="760"/>
      <c r="HS10" s="760"/>
      <c r="HT10" s="760"/>
      <c r="HU10" s="760"/>
      <c r="HV10" s="760"/>
      <c r="HW10" s="760"/>
      <c r="HX10" s="760"/>
      <c r="HY10" s="760"/>
      <c r="HZ10" s="760"/>
      <c r="IA10" s="760"/>
      <c r="IB10" s="760"/>
      <c r="IC10" s="760"/>
      <c r="ID10" s="760"/>
      <c r="IE10" s="760"/>
      <c r="IF10" s="760"/>
      <c r="IG10" s="760"/>
      <c r="IH10" s="760"/>
      <c r="II10" s="760"/>
      <c r="IJ10" s="760"/>
      <c r="IK10" s="760"/>
      <c r="IL10" s="760"/>
      <c r="IM10" s="760"/>
      <c r="IN10" s="760"/>
      <c r="IO10" s="760"/>
      <c r="IP10" s="760"/>
      <c r="IQ10" s="760"/>
      <c r="IR10" s="760"/>
    </row>
    <row r="11" spans="1:252" s="761" customFormat="1" ht="33" customHeight="1" x14ac:dyDescent="0.15">
      <c r="A11" s="758"/>
      <c r="B11" s="872"/>
      <c r="C11" s="857" t="s">
        <v>22</v>
      </c>
      <c r="D11" s="858"/>
      <c r="E11" s="759"/>
      <c r="F11" s="760"/>
      <c r="G11" s="760"/>
      <c r="H11" s="760"/>
      <c r="I11" s="760"/>
      <c r="J11" s="760"/>
      <c r="K11" s="760"/>
      <c r="L11" s="760"/>
      <c r="M11" s="760"/>
      <c r="N11" s="760"/>
      <c r="O11" s="760"/>
      <c r="P11" s="760"/>
      <c r="Q11" s="760"/>
      <c r="R11" s="760"/>
      <c r="S11" s="760"/>
      <c r="T11" s="760"/>
      <c r="U11" s="760"/>
      <c r="V11" s="760"/>
      <c r="W11" s="760"/>
      <c r="X11" s="760"/>
      <c r="Y11" s="760"/>
      <c r="Z11" s="760"/>
      <c r="AA11" s="760"/>
      <c r="AB11" s="760"/>
      <c r="AC11" s="760"/>
      <c r="AD11" s="760"/>
      <c r="AE11" s="760"/>
      <c r="AF11" s="760"/>
      <c r="AG11" s="760"/>
      <c r="AH11" s="760"/>
      <c r="AI11" s="760"/>
      <c r="AJ11" s="760"/>
      <c r="AK11" s="760"/>
      <c r="AL11" s="760"/>
      <c r="AM11" s="760"/>
      <c r="AN11" s="760"/>
      <c r="AO11" s="760"/>
      <c r="AP11" s="760"/>
      <c r="AQ11" s="760"/>
      <c r="AR11" s="760"/>
      <c r="AS11" s="760"/>
      <c r="AT11" s="760"/>
      <c r="AU11" s="760"/>
      <c r="AV11" s="760"/>
      <c r="AW11" s="760"/>
      <c r="AX11" s="760"/>
      <c r="AY11" s="760"/>
      <c r="AZ11" s="760"/>
      <c r="BA11" s="760"/>
      <c r="BB11" s="760"/>
      <c r="BC11" s="760"/>
      <c r="BD11" s="760"/>
      <c r="BE11" s="760"/>
      <c r="BF11" s="760"/>
      <c r="BG11" s="760"/>
      <c r="BH11" s="760"/>
      <c r="BI11" s="760"/>
      <c r="BJ11" s="760"/>
      <c r="BK11" s="760"/>
      <c r="BL11" s="760"/>
      <c r="BM11" s="760"/>
      <c r="BN11" s="760"/>
      <c r="BO11" s="760"/>
      <c r="BP11" s="760"/>
      <c r="BQ11" s="760"/>
      <c r="BR11" s="760"/>
      <c r="BS11" s="760"/>
      <c r="BT11" s="760"/>
      <c r="BU11" s="760"/>
      <c r="BV11" s="760"/>
      <c r="BW11" s="760"/>
      <c r="BX11" s="760"/>
      <c r="BY11" s="760"/>
      <c r="BZ11" s="760"/>
      <c r="CA11" s="760"/>
      <c r="CB11" s="760"/>
      <c r="CC11" s="760"/>
      <c r="CD11" s="760"/>
      <c r="CE11" s="760"/>
      <c r="CF11" s="760"/>
      <c r="CG11" s="760"/>
      <c r="CH11" s="760"/>
      <c r="CI11" s="760"/>
      <c r="CJ11" s="760"/>
      <c r="CK11" s="760"/>
      <c r="CL11" s="760"/>
      <c r="CM11" s="760"/>
      <c r="CN11" s="760"/>
      <c r="CO11" s="760"/>
      <c r="CP11" s="760"/>
      <c r="CQ11" s="760"/>
      <c r="CR11" s="760"/>
      <c r="CS11" s="760"/>
      <c r="CT11" s="760"/>
      <c r="CU11" s="760"/>
      <c r="CV11" s="760"/>
      <c r="CW11" s="760"/>
      <c r="CX11" s="760"/>
      <c r="CY11" s="760"/>
      <c r="CZ11" s="760"/>
      <c r="DA11" s="760"/>
      <c r="DB11" s="760"/>
      <c r="DC11" s="760"/>
      <c r="DD11" s="760"/>
      <c r="DE11" s="760"/>
      <c r="DF11" s="760"/>
      <c r="DG11" s="760"/>
      <c r="DH11" s="760"/>
      <c r="DI11" s="760"/>
      <c r="DJ11" s="760"/>
      <c r="DK11" s="760"/>
      <c r="DL11" s="760"/>
      <c r="DM11" s="760"/>
      <c r="DN11" s="760"/>
      <c r="DO11" s="760"/>
      <c r="DP11" s="760"/>
      <c r="DQ11" s="760"/>
      <c r="DR11" s="760"/>
      <c r="DS11" s="760"/>
      <c r="DT11" s="760"/>
      <c r="DU11" s="760"/>
      <c r="DV11" s="760"/>
      <c r="DW11" s="760"/>
      <c r="DX11" s="760"/>
      <c r="DY11" s="760"/>
      <c r="DZ11" s="760"/>
      <c r="EA11" s="760"/>
      <c r="EB11" s="760"/>
      <c r="EC11" s="760"/>
      <c r="ED11" s="760"/>
      <c r="EE11" s="760"/>
      <c r="EF11" s="760"/>
      <c r="EG11" s="760"/>
      <c r="EH11" s="760"/>
      <c r="EI11" s="760"/>
      <c r="EJ11" s="760"/>
      <c r="EK11" s="760"/>
      <c r="EL11" s="760"/>
      <c r="EM11" s="760"/>
      <c r="EN11" s="760"/>
      <c r="EO11" s="760"/>
      <c r="EP11" s="760"/>
      <c r="EQ11" s="760"/>
      <c r="ER11" s="760"/>
      <c r="ES11" s="760"/>
      <c r="ET11" s="760"/>
      <c r="EU11" s="760"/>
      <c r="EV11" s="760"/>
      <c r="EW11" s="760"/>
      <c r="EX11" s="760"/>
      <c r="EY11" s="760"/>
      <c r="EZ11" s="760"/>
      <c r="FA11" s="760"/>
      <c r="FB11" s="760"/>
      <c r="FC11" s="760"/>
      <c r="FD11" s="760"/>
      <c r="FE11" s="760"/>
      <c r="FF11" s="760"/>
      <c r="FG11" s="760"/>
      <c r="FH11" s="760"/>
      <c r="FI11" s="760"/>
      <c r="FJ11" s="760"/>
      <c r="FK11" s="760"/>
      <c r="FL11" s="760"/>
      <c r="FM11" s="760"/>
      <c r="FN11" s="760"/>
      <c r="FO11" s="760"/>
      <c r="FP11" s="760"/>
      <c r="FQ11" s="760"/>
      <c r="FR11" s="760"/>
      <c r="FS11" s="760"/>
      <c r="FT11" s="760"/>
      <c r="FU11" s="760"/>
      <c r="FV11" s="760"/>
      <c r="FW11" s="760"/>
      <c r="FX11" s="760"/>
      <c r="FY11" s="760"/>
      <c r="FZ11" s="760"/>
      <c r="GA11" s="760"/>
      <c r="GB11" s="760"/>
      <c r="GC11" s="760"/>
      <c r="GD11" s="760"/>
      <c r="GE11" s="760"/>
      <c r="GF11" s="760"/>
      <c r="GG11" s="760"/>
      <c r="GH11" s="760"/>
      <c r="GI11" s="760"/>
      <c r="GJ11" s="760"/>
      <c r="GK11" s="760"/>
      <c r="GL11" s="760"/>
      <c r="GM11" s="760"/>
      <c r="GN11" s="760"/>
      <c r="GO11" s="760"/>
      <c r="GP11" s="760"/>
      <c r="GQ11" s="760"/>
      <c r="GR11" s="760"/>
      <c r="GS11" s="760"/>
      <c r="GT11" s="760"/>
      <c r="GU11" s="760"/>
      <c r="GV11" s="760"/>
      <c r="GW11" s="760"/>
      <c r="GX11" s="760"/>
      <c r="GY11" s="760"/>
      <c r="GZ11" s="760"/>
      <c r="HA11" s="760"/>
      <c r="HB11" s="760"/>
      <c r="HC11" s="760"/>
      <c r="HD11" s="760"/>
      <c r="HE11" s="760"/>
      <c r="HF11" s="760"/>
      <c r="HG11" s="760"/>
      <c r="HH11" s="760"/>
      <c r="HI11" s="760"/>
      <c r="HJ11" s="760"/>
      <c r="HK11" s="760"/>
      <c r="HL11" s="760"/>
      <c r="HM11" s="760"/>
      <c r="HN11" s="760"/>
      <c r="HO11" s="760"/>
      <c r="HP11" s="760"/>
      <c r="HQ11" s="760"/>
      <c r="HR11" s="760"/>
      <c r="HS11" s="760"/>
      <c r="HT11" s="760"/>
      <c r="HU11" s="760"/>
      <c r="HV11" s="760"/>
      <c r="HW11" s="760"/>
      <c r="HX11" s="760"/>
      <c r="HY11" s="760"/>
      <c r="HZ11" s="760"/>
      <c r="IA11" s="760"/>
      <c r="IB11" s="760"/>
      <c r="IC11" s="760"/>
      <c r="ID11" s="760"/>
      <c r="IE11" s="760"/>
      <c r="IF11" s="760"/>
      <c r="IG11" s="760"/>
      <c r="IH11" s="760"/>
      <c r="II11" s="760"/>
      <c r="IJ11" s="760"/>
      <c r="IK11" s="760"/>
      <c r="IL11" s="760"/>
      <c r="IM11" s="760"/>
      <c r="IN11" s="760"/>
      <c r="IO11" s="760"/>
      <c r="IP11" s="760"/>
      <c r="IQ11" s="760"/>
      <c r="IR11" s="760"/>
    </row>
    <row r="12" spans="1:252" s="761" customFormat="1" ht="39.950000000000003" customHeight="1" x14ac:dyDescent="0.15">
      <c r="A12" s="758"/>
      <c r="B12" s="872"/>
      <c r="C12" s="859" t="s">
        <v>23</v>
      </c>
      <c r="D12" s="858"/>
      <c r="E12" s="759"/>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c r="AM12" s="760"/>
      <c r="AN12" s="760"/>
      <c r="AO12" s="760"/>
      <c r="AP12" s="760"/>
      <c r="AQ12" s="760"/>
      <c r="AR12" s="760"/>
      <c r="AS12" s="760"/>
      <c r="AT12" s="760"/>
      <c r="AU12" s="760"/>
      <c r="AV12" s="760"/>
      <c r="AW12" s="760"/>
      <c r="AX12" s="760"/>
      <c r="AY12" s="760"/>
      <c r="AZ12" s="760"/>
      <c r="BA12" s="760"/>
      <c r="BB12" s="760"/>
      <c r="BC12" s="760"/>
      <c r="BD12" s="760"/>
      <c r="BE12" s="760"/>
      <c r="BF12" s="760"/>
      <c r="BG12" s="760"/>
      <c r="BH12" s="760"/>
      <c r="BI12" s="760"/>
      <c r="BJ12" s="760"/>
      <c r="BK12" s="760"/>
      <c r="BL12" s="760"/>
      <c r="BM12" s="760"/>
      <c r="BN12" s="760"/>
      <c r="BO12" s="760"/>
      <c r="BP12" s="760"/>
      <c r="BQ12" s="760"/>
      <c r="BR12" s="760"/>
      <c r="BS12" s="760"/>
      <c r="BT12" s="760"/>
      <c r="BU12" s="760"/>
      <c r="BV12" s="760"/>
      <c r="BW12" s="760"/>
      <c r="BX12" s="760"/>
      <c r="BY12" s="760"/>
      <c r="BZ12" s="760"/>
      <c r="CA12" s="760"/>
      <c r="CB12" s="760"/>
      <c r="CC12" s="760"/>
      <c r="CD12" s="760"/>
      <c r="CE12" s="760"/>
      <c r="CF12" s="760"/>
      <c r="CG12" s="760"/>
      <c r="CH12" s="760"/>
      <c r="CI12" s="760"/>
      <c r="CJ12" s="760"/>
      <c r="CK12" s="760"/>
      <c r="CL12" s="760"/>
      <c r="CM12" s="760"/>
      <c r="CN12" s="760"/>
      <c r="CO12" s="760"/>
      <c r="CP12" s="760"/>
      <c r="CQ12" s="760"/>
      <c r="CR12" s="760"/>
      <c r="CS12" s="760"/>
      <c r="CT12" s="760"/>
      <c r="CU12" s="760"/>
      <c r="CV12" s="760"/>
      <c r="CW12" s="760"/>
      <c r="CX12" s="760"/>
      <c r="CY12" s="760"/>
      <c r="CZ12" s="760"/>
      <c r="DA12" s="760"/>
      <c r="DB12" s="760"/>
      <c r="DC12" s="760"/>
      <c r="DD12" s="760"/>
      <c r="DE12" s="760"/>
      <c r="DF12" s="760"/>
      <c r="DG12" s="760"/>
      <c r="DH12" s="760"/>
      <c r="DI12" s="760"/>
      <c r="DJ12" s="760"/>
      <c r="DK12" s="760"/>
      <c r="DL12" s="760"/>
      <c r="DM12" s="760"/>
      <c r="DN12" s="760"/>
      <c r="DO12" s="760"/>
      <c r="DP12" s="760"/>
      <c r="DQ12" s="760"/>
      <c r="DR12" s="760"/>
      <c r="DS12" s="760"/>
      <c r="DT12" s="760"/>
      <c r="DU12" s="760"/>
      <c r="DV12" s="760"/>
      <c r="DW12" s="760"/>
      <c r="DX12" s="760"/>
      <c r="DY12" s="760"/>
      <c r="DZ12" s="760"/>
      <c r="EA12" s="760"/>
      <c r="EB12" s="760"/>
      <c r="EC12" s="760"/>
      <c r="ED12" s="760"/>
      <c r="EE12" s="760"/>
      <c r="EF12" s="760"/>
      <c r="EG12" s="760"/>
      <c r="EH12" s="760"/>
      <c r="EI12" s="760"/>
      <c r="EJ12" s="760"/>
      <c r="EK12" s="760"/>
      <c r="EL12" s="760"/>
      <c r="EM12" s="760"/>
      <c r="EN12" s="760"/>
      <c r="EO12" s="760"/>
      <c r="EP12" s="760"/>
      <c r="EQ12" s="760"/>
      <c r="ER12" s="760"/>
      <c r="ES12" s="760"/>
      <c r="ET12" s="760"/>
      <c r="EU12" s="760"/>
      <c r="EV12" s="760"/>
      <c r="EW12" s="760"/>
      <c r="EX12" s="760"/>
      <c r="EY12" s="760"/>
      <c r="EZ12" s="760"/>
      <c r="FA12" s="760"/>
      <c r="FB12" s="760"/>
      <c r="FC12" s="760"/>
      <c r="FD12" s="760"/>
      <c r="FE12" s="760"/>
      <c r="FF12" s="760"/>
      <c r="FG12" s="760"/>
      <c r="FH12" s="760"/>
      <c r="FI12" s="760"/>
      <c r="FJ12" s="760"/>
      <c r="FK12" s="760"/>
      <c r="FL12" s="760"/>
      <c r="FM12" s="760"/>
      <c r="FN12" s="760"/>
      <c r="FO12" s="760"/>
      <c r="FP12" s="760"/>
      <c r="FQ12" s="760"/>
      <c r="FR12" s="760"/>
      <c r="FS12" s="760"/>
      <c r="FT12" s="760"/>
      <c r="FU12" s="760"/>
      <c r="FV12" s="760"/>
      <c r="FW12" s="760"/>
      <c r="FX12" s="760"/>
      <c r="FY12" s="760"/>
      <c r="FZ12" s="760"/>
      <c r="GA12" s="760"/>
      <c r="GB12" s="760"/>
      <c r="GC12" s="760"/>
      <c r="GD12" s="760"/>
      <c r="GE12" s="760"/>
      <c r="GF12" s="760"/>
      <c r="GG12" s="760"/>
      <c r="GH12" s="760"/>
      <c r="GI12" s="760"/>
      <c r="GJ12" s="760"/>
      <c r="GK12" s="760"/>
      <c r="GL12" s="760"/>
      <c r="GM12" s="760"/>
      <c r="GN12" s="760"/>
      <c r="GO12" s="760"/>
      <c r="GP12" s="760"/>
      <c r="GQ12" s="760"/>
      <c r="GR12" s="760"/>
      <c r="GS12" s="760"/>
      <c r="GT12" s="760"/>
      <c r="GU12" s="760"/>
      <c r="GV12" s="760"/>
      <c r="GW12" s="760"/>
      <c r="GX12" s="760"/>
      <c r="GY12" s="760"/>
      <c r="GZ12" s="760"/>
      <c r="HA12" s="760"/>
      <c r="HB12" s="760"/>
      <c r="HC12" s="760"/>
      <c r="HD12" s="760"/>
      <c r="HE12" s="760"/>
      <c r="HF12" s="760"/>
      <c r="HG12" s="760"/>
      <c r="HH12" s="760"/>
      <c r="HI12" s="760"/>
      <c r="HJ12" s="760"/>
      <c r="HK12" s="760"/>
      <c r="HL12" s="760"/>
      <c r="HM12" s="760"/>
      <c r="HN12" s="760"/>
      <c r="HO12" s="760"/>
      <c r="HP12" s="760"/>
      <c r="HQ12" s="760"/>
      <c r="HR12" s="760"/>
      <c r="HS12" s="760"/>
      <c r="HT12" s="760"/>
      <c r="HU12" s="760"/>
      <c r="HV12" s="760"/>
      <c r="HW12" s="760"/>
      <c r="HX12" s="760"/>
      <c r="HY12" s="760"/>
      <c r="HZ12" s="760"/>
      <c r="IA12" s="760"/>
      <c r="IB12" s="760"/>
      <c r="IC12" s="760"/>
      <c r="ID12" s="760"/>
      <c r="IE12" s="760"/>
      <c r="IF12" s="760"/>
      <c r="IG12" s="760"/>
      <c r="IH12" s="760"/>
      <c r="II12" s="760"/>
      <c r="IJ12" s="760"/>
      <c r="IK12" s="760"/>
      <c r="IL12" s="760"/>
      <c r="IM12" s="760"/>
      <c r="IN12" s="760"/>
      <c r="IO12" s="760"/>
      <c r="IP12" s="760"/>
      <c r="IQ12" s="760"/>
      <c r="IR12" s="760"/>
    </row>
    <row r="13" spans="1:252" s="765" customFormat="1" ht="114" customHeight="1" x14ac:dyDescent="0.15">
      <c r="A13" s="762"/>
      <c r="B13" s="873"/>
      <c r="C13" s="860" t="s">
        <v>24</v>
      </c>
      <c r="D13" s="861"/>
      <c r="E13" s="763"/>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F13" s="764"/>
      <c r="BG13" s="764"/>
      <c r="BH13" s="764"/>
      <c r="BI13" s="764"/>
      <c r="BJ13" s="764"/>
      <c r="BK13" s="764"/>
      <c r="BL13" s="764"/>
      <c r="BM13" s="764"/>
      <c r="BN13" s="764"/>
      <c r="BO13" s="764"/>
      <c r="BP13" s="764"/>
      <c r="BQ13" s="764"/>
      <c r="BR13" s="764"/>
      <c r="BS13" s="764"/>
      <c r="BT13" s="764"/>
      <c r="BU13" s="764"/>
      <c r="BV13" s="764"/>
      <c r="BW13" s="764"/>
      <c r="BX13" s="764"/>
      <c r="BY13" s="764"/>
      <c r="BZ13" s="764"/>
      <c r="CA13" s="764"/>
      <c r="CB13" s="764"/>
      <c r="CC13" s="764"/>
      <c r="CD13" s="764"/>
      <c r="CE13" s="764"/>
      <c r="CF13" s="764"/>
      <c r="CG13" s="764"/>
      <c r="CH13" s="764"/>
      <c r="CI13" s="764"/>
      <c r="CJ13" s="764"/>
      <c r="CK13" s="764"/>
      <c r="CL13" s="764"/>
      <c r="CM13" s="764"/>
      <c r="CN13" s="764"/>
      <c r="CO13" s="764"/>
      <c r="CP13" s="764"/>
      <c r="CQ13" s="764"/>
      <c r="CR13" s="764"/>
      <c r="CS13" s="764"/>
      <c r="CT13" s="764"/>
      <c r="CU13" s="764"/>
      <c r="CV13" s="764"/>
      <c r="CW13" s="764"/>
      <c r="CX13" s="764"/>
      <c r="CY13" s="764"/>
      <c r="CZ13" s="764"/>
      <c r="DA13" s="764"/>
      <c r="DB13" s="764"/>
      <c r="DC13" s="764"/>
      <c r="DD13" s="764"/>
      <c r="DE13" s="764"/>
      <c r="DF13" s="764"/>
      <c r="DG13" s="764"/>
      <c r="DH13" s="764"/>
      <c r="DI13" s="764"/>
      <c r="DJ13" s="764"/>
      <c r="DK13" s="764"/>
      <c r="DL13" s="764"/>
      <c r="DM13" s="764"/>
      <c r="DN13" s="764"/>
      <c r="DO13" s="764"/>
      <c r="DP13" s="764"/>
      <c r="DQ13" s="764"/>
      <c r="DR13" s="764"/>
      <c r="DS13" s="764"/>
      <c r="DT13" s="764"/>
      <c r="DU13" s="764"/>
      <c r="DV13" s="764"/>
      <c r="DW13" s="764"/>
      <c r="DX13" s="764"/>
      <c r="DY13" s="764"/>
      <c r="DZ13" s="764"/>
      <c r="EA13" s="764"/>
      <c r="EB13" s="764"/>
      <c r="EC13" s="764"/>
      <c r="ED13" s="764"/>
      <c r="EE13" s="764"/>
      <c r="EF13" s="764"/>
      <c r="EG13" s="764"/>
      <c r="EH13" s="764"/>
      <c r="EI13" s="764"/>
      <c r="EJ13" s="764"/>
      <c r="EK13" s="764"/>
      <c r="EL13" s="764"/>
      <c r="EM13" s="764"/>
      <c r="EN13" s="764"/>
      <c r="EO13" s="764"/>
      <c r="EP13" s="764"/>
      <c r="EQ13" s="764"/>
      <c r="ER13" s="764"/>
      <c r="ES13" s="764"/>
      <c r="ET13" s="764"/>
      <c r="EU13" s="764"/>
      <c r="EV13" s="764"/>
      <c r="EW13" s="764"/>
      <c r="EX13" s="764"/>
      <c r="EY13" s="764"/>
      <c r="EZ13" s="764"/>
      <c r="FA13" s="764"/>
      <c r="FB13" s="764"/>
      <c r="FC13" s="764"/>
      <c r="FD13" s="764"/>
      <c r="FE13" s="764"/>
      <c r="FF13" s="764"/>
      <c r="FG13" s="764"/>
      <c r="FH13" s="764"/>
      <c r="FI13" s="764"/>
      <c r="FJ13" s="764"/>
      <c r="FK13" s="764"/>
      <c r="FL13" s="764"/>
      <c r="FM13" s="764"/>
      <c r="FN13" s="764"/>
      <c r="FO13" s="764"/>
      <c r="FP13" s="764"/>
      <c r="FQ13" s="764"/>
      <c r="FR13" s="764"/>
      <c r="FS13" s="764"/>
      <c r="FT13" s="764"/>
      <c r="FU13" s="764"/>
      <c r="FV13" s="764"/>
      <c r="FW13" s="764"/>
      <c r="FX13" s="764"/>
      <c r="FY13" s="764"/>
      <c r="FZ13" s="764"/>
      <c r="GA13" s="764"/>
      <c r="GB13" s="764"/>
      <c r="GC13" s="764"/>
      <c r="GD13" s="764"/>
      <c r="GE13" s="764"/>
      <c r="GF13" s="764"/>
      <c r="GG13" s="764"/>
      <c r="GH13" s="764"/>
      <c r="GI13" s="764"/>
      <c r="GJ13" s="764"/>
      <c r="GK13" s="764"/>
      <c r="GL13" s="764"/>
      <c r="GM13" s="764"/>
      <c r="GN13" s="764"/>
      <c r="GO13" s="764"/>
      <c r="GP13" s="764"/>
      <c r="GQ13" s="764"/>
      <c r="GR13" s="764"/>
      <c r="GS13" s="764"/>
      <c r="GT13" s="764"/>
      <c r="GU13" s="764"/>
      <c r="GV13" s="764"/>
      <c r="GW13" s="764"/>
      <c r="GX13" s="764"/>
      <c r="GY13" s="764"/>
      <c r="GZ13" s="764"/>
      <c r="HA13" s="764"/>
      <c r="HB13" s="764"/>
      <c r="HC13" s="764"/>
      <c r="HD13" s="764"/>
      <c r="HE13" s="764"/>
      <c r="HF13" s="764"/>
      <c r="HG13" s="764"/>
      <c r="HH13" s="764"/>
      <c r="HI13" s="764"/>
      <c r="HJ13" s="764"/>
      <c r="HK13" s="764"/>
      <c r="HL13" s="764"/>
      <c r="HM13" s="764"/>
      <c r="HN13" s="764"/>
      <c r="HO13" s="764"/>
      <c r="HP13" s="764"/>
      <c r="HQ13" s="764"/>
      <c r="HR13" s="764"/>
      <c r="HS13" s="764"/>
      <c r="HT13" s="764"/>
      <c r="HU13" s="764"/>
      <c r="HV13" s="764"/>
      <c r="HW13" s="764"/>
      <c r="HX13" s="764"/>
      <c r="HY13" s="764"/>
      <c r="HZ13" s="764"/>
      <c r="IA13" s="764"/>
      <c r="IB13" s="764"/>
      <c r="IC13" s="764"/>
      <c r="ID13" s="764"/>
      <c r="IE13" s="764"/>
      <c r="IF13" s="764"/>
      <c r="IG13" s="764"/>
      <c r="IH13" s="764"/>
      <c r="II13" s="764"/>
      <c r="IJ13" s="764"/>
      <c r="IK13" s="764"/>
      <c r="IL13" s="764"/>
      <c r="IM13" s="764"/>
      <c r="IN13" s="764"/>
      <c r="IO13" s="764"/>
      <c r="IP13" s="764"/>
      <c r="IQ13" s="764"/>
      <c r="IR13" s="764"/>
    </row>
    <row r="14" spans="1:252" s="765" customFormat="1" ht="100.5" customHeight="1" x14ac:dyDescent="0.15">
      <c r="A14" s="762"/>
      <c r="B14" s="850" t="s">
        <v>25</v>
      </c>
      <c r="C14" s="862" t="s">
        <v>1348</v>
      </c>
      <c r="D14" s="863"/>
      <c r="E14" s="763"/>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4"/>
      <c r="BC14" s="764"/>
      <c r="BD14" s="764"/>
      <c r="BE14" s="764"/>
      <c r="BF14" s="764"/>
      <c r="BG14" s="764"/>
      <c r="BH14" s="764"/>
      <c r="BI14" s="764"/>
      <c r="BJ14" s="764"/>
      <c r="BK14" s="764"/>
      <c r="BL14" s="764"/>
      <c r="BM14" s="764"/>
      <c r="BN14" s="764"/>
      <c r="BO14" s="764"/>
      <c r="BP14" s="764"/>
      <c r="BQ14" s="764"/>
      <c r="BR14" s="764"/>
      <c r="BS14" s="764"/>
      <c r="BT14" s="764"/>
      <c r="BU14" s="764"/>
      <c r="BV14" s="764"/>
      <c r="BW14" s="764"/>
      <c r="BX14" s="764"/>
      <c r="BY14" s="764"/>
      <c r="BZ14" s="764"/>
      <c r="CA14" s="764"/>
      <c r="CB14" s="764"/>
      <c r="CC14" s="764"/>
      <c r="CD14" s="764"/>
      <c r="CE14" s="764"/>
      <c r="CF14" s="764"/>
      <c r="CG14" s="764"/>
      <c r="CH14" s="764"/>
      <c r="CI14" s="764"/>
      <c r="CJ14" s="764"/>
      <c r="CK14" s="764"/>
      <c r="CL14" s="764"/>
      <c r="CM14" s="764"/>
      <c r="CN14" s="764"/>
      <c r="CO14" s="764"/>
      <c r="CP14" s="764"/>
      <c r="CQ14" s="764"/>
      <c r="CR14" s="764"/>
      <c r="CS14" s="764"/>
      <c r="CT14" s="764"/>
      <c r="CU14" s="764"/>
      <c r="CV14" s="764"/>
      <c r="CW14" s="764"/>
      <c r="CX14" s="764"/>
      <c r="CY14" s="764"/>
      <c r="CZ14" s="764"/>
      <c r="DA14" s="764"/>
      <c r="DB14" s="764"/>
      <c r="DC14" s="764"/>
      <c r="DD14" s="764"/>
      <c r="DE14" s="764"/>
      <c r="DF14" s="764"/>
      <c r="DG14" s="764"/>
      <c r="DH14" s="764"/>
      <c r="DI14" s="764"/>
      <c r="DJ14" s="764"/>
      <c r="DK14" s="764"/>
      <c r="DL14" s="764"/>
      <c r="DM14" s="764"/>
      <c r="DN14" s="764"/>
      <c r="DO14" s="764"/>
      <c r="DP14" s="764"/>
      <c r="DQ14" s="764"/>
      <c r="DR14" s="764"/>
      <c r="DS14" s="764"/>
      <c r="DT14" s="764"/>
      <c r="DU14" s="764"/>
      <c r="DV14" s="764"/>
      <c r="DW14" s="764"/>
      <c r="DX14" s="764"/>
      <c r="DY14" s="764"/>
      <c r="DZ14" s="764"/>
      <c r="EA14" s="764"/>
      <c r="EB14" s="764"/>
      <c r="EC14" s="764"/>
      <c r="ED14" s="764"/>
      <c r="EE14" s="764"/>
      <c r="EF14" s="764"/>
      <c r="EG14" s="764"/>
      <c r="EH14" s="764"/>
      <c r="EI14" s="764"/>
      <c r="EJ14" s="764"/>
      <c r="EK14" s="764"/>
      <c r="EL14" s="764"/>
      <c r="EM14" s="764"/>
      <c r="EN14" s="764"/>
      <c r="EO14" s="764"/>
      <c r="EP14" s="764"/>
      <c r="EQ14" s="764"/>
      <c r="ER14" s="764"/>
      <c r="ES14" s="764"/>
      <c r="ET14" s="764"/>
      <c r="EU14" s="764"/>
      <c r="EV14" s="764"/>
      <c r="EW14" s="764"/>
      <c r="EX14" s="764"/>
      <c r="EY14" s="764"/>
      <c r="EZ14" s="764"/>
      <c r="FA14" s="764"/>
      <c r="FB14" s="764"/>
      <c r="FC14" s="764"/>
      <c r="FD14" s="764"/>
      <c r="FE14" s="764"/>
      <c r="FF14" s="764"/>
      <c r="FG14" s="764"/>
      <c r="FH14" s="764"/>
      <c r="FI14" s="764"/>
      <c r="FJ14" s="764"/>
      <c r="FK14" s="764"/>
      <c r="FL14" s="764"/>
      <c r="FM14" s="764"/>
      <c r="FN14" s="764"/>
      <c r="FO14" s="764"/>
      <c r="FP14" s="764"/>
      <c r="FQ14" s="764"/>
      <c r="FR14" s="764"/>
      <c r="FS14" s="764"/>
      <c r="FT14" s="764"/>
      <c r="FU14" s="764"/>
      <c r="FV14" s="764"/>
      <c r="FW14" s="764"/>
      <c r="FX14" s="764"/>
      <c r="FY14" s="764"/>
      <c r="FZ14" s="764"/>
      <c r="GA14" s="764"/>
      <c r="GB14" s="764"/>
      <c r="GC14" s="764"/>
      <c r="GD14" s="764"/>
      <c r="GE14" s="764"/>
      <c r="GF14" s="764"/>
      <c r="GG14" s="764"/>
      <c r="GH14" s="764"/>
      <c r="GI14" s="764"/>
      <c r="GJ14" s="764"/>
      <c r="GK14" s="764"/>
      <c r="GL14" s="764"/>
      <c r="GM14" s="764"/>
      <c r="GN14" s="764"/>
      <c r="GO14" s="764"/>
      <c r="GP14" s="764"/>
      <c r="GQ14" s="764"/>
      <c r="GR14" s="764"/>
      <c r="GS14" s="764"/>
      <c r="GT14" s="764"/>
      <c r="GU14" s="764"/>
      <c r="GV14" s="764"/>
      <c r="GW14" s="764"/>
      <c r="GX14" s="764"/>
      <c r="GY14" s="764"/>
      <c r="GZ14" s="764"/>
      <c r="HA14" s="764"/>
      <c r="HB14" s="764"/>
      <c r="HC14" s="764"/>
      <c r="HD14" s="764"/>
      <c r="HE14" s="764"/>
      <c r="HF14" s="764"/>
      <c r="HG14" s="764"/>
      <c r="HH14" s="764"/>
      <c r="HI14" s="764"/>
      <c r="HJ14" s="764"/>
      <c r="HK14" s="764"/>
      <c r="HL14" s="764"/>
      <c r="HM14" s="764"/>
      <c r="HN14" s="764"/>
      <c r="HO14" s="764"/>
      <c r="HP14" s="764"/>
      <c r="HQ14" s="764"/>
      <c r="HR14" s="764"/>
      <c r="HS14" s="764"/>
      <c r="HT14" s="764"/>
      <c r="HU14" s="764"/>
      <c r="HV14" s="764"/>
      <c r="HW14" s="764"/>
      <c r="HX14" s="764"/>
      <c r="HY14" s="764"/>
      <c r="HZ14" s="764"/>
      <c r="IA14" s="764"/>
      <c r="IB14" s="764"/>
      <c r="IC14" s="764"/>
      <c r="ID14" s="764"/>
      <c r="IE14" s="764"/>
      <c r="IF14" s="764"/>
      <c r="IG14" s="764"/>
      <c r="IH14" s="764"/>
      <c r="II14" s="764"/>
      <c r="IJ14" s="764"/>
      <c r="IK14" s="764"/>
      <c r="IL14" s="764"/>
      <c r="IM14" s="764"/>
      <c r="IN14" s="764"/>
      <c r="IO14" s="764"/>
      <c r="IP14" s="764"/>
      <c r="IQ14" s="764"/>
      <c r="IR14" s="764"/>
    </row>
    <row r="15" spans="1:252" ht="57" customHeight="1" x14ac:dyDescent="0.2">
      <c r="B15" s="849" t="s">
        <v>26</v>
      </c>
      <c r="C15" s="855" t="s">
        <v>27</v>
      </c>
      <c r="D15" s="856"/>
      <c r="E15" s="756"/>
    </row>
    <row r="16" spans="1:252" ht="154.5" customHeight="1" x14ac:dyDescent="0.2">
      <c r="A16" s="766"/>
      <c r="B16" s="848" t="s">
        <v>28</v>
      </c>
      <c r="C16" s="864" t="s">
        <v>922</v>
      </c>
      <c r="D16" s="864"/>
      <c r="E16" s="767"/>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c r="BD16" s="748"/>
      <c r="BE16" s="748"/>
      <c r="BF16" s="748"/>
      <c r="BG16" s="748"/>
      <c r="BH16" s="748"/>
      <c r="BI16" s="748"/>
      <c r="BJ16" s="748"/>
      <c r="BK16" s="748"/>
      <c r="BL16" s="748"/>
      <c r="BM16" s="748"/>
      <c r="BN16" s="748"/>
      <c r="BO16" s="748"/>
      <c r="BP16" s="748"/>
      <c r="BQ16" s="748"/>
      <c r="BR16" s="748"/>
      <c r="BS16" s="748"/>
      <c r="BT16" s="748"/>
      <c r="BU16" s="748"/>
      <c r="BV16" s="748"/>
      <c r="BW16" s="748"/>
      <c r="BX16" s="748"/>
      <c r="BY16" s="748"/>
      <c r="BZ16" s="748"/>
      <c r="CA16" s="748"/>
      <c r="CB16" s="748"/>
      <c r="CC16" s="748"/>
      <c r="CD16" s="748"/>
      <c r="CE16" s="748"/>
      <c r="CF16" s="748"/>
      <c r="CG16" s="748"/>
      <c r="CH16" s="748"/>
      <c r="CI16" s="748"/>
      <c r="CJ16" s="748"/>
      <c r="CK16" s="748"/>
      <c r="CL16" s="748"/>
      <c r="CM16" s="748"/>
      <c r="CN16" s="748"/>
      <c r="CO16" s="748"/>
      <c r="CP16" s="748"/>
      <c r="CQ16" s="748"/>
      <c r="CR16" s="748"/>
      <c r="CS16" s="748"/>
      <c r="CT16" s="748"/>
      <c r="CU16" s="748"/>
      <c r="CV16" s="748"/>
      <c r="CW16" s="748"/>
      <c r="CX16" s="748"/>
      <c r="CY16" s="748"/>
      <c r="CZ16" s="748"/>
      <c r="DA16" s="748"/>
      <c r="DB16" s="748"/>
      <c r="DC16" s="748"/>
      <c r="DD16" s="748"/>
      <c r="DE16" s="748"/>
      <c r="DF16" s="748"/>
      <c r="DG16" s="748"/>
      <c r="DH16" s="748"/>
      <c r="DI16" s="748"/>
      <c r="DJ16" s="748"/>
      <c r="DK16" s="748"/>
      <c r="DL16" s="748"/>
      <c r="DM16" s="748"/>
      <c r="DN16" s="748"/>
      <c r="DO16" s="748"/>
      <c r="DP16" s="748"/>
      <c r="DQ16" s="748"/>
      <c r="DR16" s="748"/>
      <c r="DS16" s="748"/>
      <c r="DT16" s="748"/>
      <c r="DU16" s="748"/>
      <c r="DV16" s="748"/>
      <c r="DW16" s="748"/>
      <c r="DX16" s="748"/>
      <c r="DY16" s="748"/>
      <c r="DZ16" s="748"/>
      <c r="EA16" s="748"/>
      <c r="EB16" s="748"/>
      <c r="EC16" s="748"/>
      <c r="ED16" s="748"/>
      <c r="EE16" s="748"/>
      <c r="EF16" s="748"/>
      <c r="EG16" s="748"/>
      <c r="EH16" s="748"/>
      <c r="EI16" s="748"/>
      <c r="EJ16" s="748"/>
      <c r="EK16" s="748"/>
      <c r="EL16" s="748"/>
      <c r="EM16" s="748"/>
      <c r="EN16" s="748"/>
      <c r="EO16" s="748"/>
      <c r="EP16" s="748"/>
      <c r="EQ16" s="748"/>
      <c r="ER16" s="748"/>
      <c r="ES16" s="748"/>
      <c r="ET16" s="748"/>
      <c r="EU16" s="748"/>
      <c r="EV16" s="748"/>
      <c r="EW16" s="748"/>
      <c r="EX16" s="748"/>
      <c r="EY16" s="748"/>
      <c r="EZ16" s="748"/>
      <c r="FA16" s="748"/>
      <c r="FB16" s="748"/>
      <c r="FC16" s="748"/>
      <c r="FD16" s="748"/>
      <c r="FE16" s="748"/>
      <c r="FF16" s="748"/>
      <c r="FG16" s="748"/>
      <c r="FH16" s="748"/>
      <c r="FI16" s="748"/>
      <c r="FJ16" s="748"/>
      <c r="FK16" s="748"/>
      <c r="FL16" s="748"/>
      <c r="FM16" s="748"/>
      <c r="FN16" s="748"/>
      <c r="FO16" s="748"/>
      <c r="FP16" s="748"/>
      <c r="FQ16" s="748"/>
      <c r="FR16" s="748"/>
      <c r="FS16" s="748"/>
      <c r="FT16" s="748"/>
      <c r="FU16" s="748"/>
      <c r="FV16" s="748"/>
      <c r="FW16" s="748"/>
      <c r="FX16" s="748"/>
      <c r="FY16" s="748"/>
      <c r="FZ16" s="748"/>
      <c r="GA16" s="748"/>
      <c r="GB16" s="748"/>
      <c r="GC16" s="748"/>
      <c r="GD16" s="748"/>
      <c r="GE16" s="748"/>
      <c r="GF16" s="748"/>
      <c r="GG16" s="748"/>
      <c r="GH16" s="748"/>
      <c r="GI16" s="748"/>
      <c r="GJ16" s="748"/>
      <c r="GK16" s="748"/>
      <c r="GL16" s="748"/>
      <c r="GM16" s="748"/>
      <c r="GN16" s="748"/>
      <c r="GO16" s="748"/>
      <c r="GP16" s="748"/>
      <c r="GQ16" s="748"/>
      <c r="GR16" s="748"/>
      <c r="GS16" s="748"/>
      <c r="GT16" s="748"/>
      <c r="GU16" s="748"/>
      <c r="GV16" s="748"/>
      <c r="GW16" s="748"/>
      <c r="GX16" s="748"/>
      <c r="GY16" s="748"/>
      <c r="GZ16" s="748"/>
      <c r="HA16" s="748"/>
      <c r="HB16" s="748"/>
      <c r="HC16" s="748"/>
      <c r="HD16" s="748"/>
      <c r="HE16" s="748"/>
      <c r="HF16" s="748"/>
      <c r="HG16" s="748"/>
      <c r="HH16" s="748"/>
      <c r="HI16" s="748"/>
      <c r="HJ16" s="748"/>
      <c r="HK16" s="748"/>
      <c r="HL16" s="748"/>
      <c r="HM16" s="748"/>
      <c r="HN16" s="748"/>
      <c r="HO16" s="748"/>
      <c r="HP16" s="748"/>
      <c r="HQ16" s="748"/>
      <c r="HR16" s="748"/>
      <c r="HS16" s="748"/>
      <c r="HT16" s="748"/>
      <c r="HU16" s="748"/>
      <c r="HV16" s="748"/>
      <c r="HW16" s="748"/>
      <c r="HX16" s="748"/>
      <c r="HY16" s="748"/>
      <c r="HZ16" s="748"/>
      <c r="IA16" s="748"/>
      <c r="IB16" s="748"/>
      <c r="IC16" s="748"/>
      <c r="ID16" s="748"/>
      <c r="IE16" s="748"/>
      <c r="IF16" s="748"/>
      <c r="IG16" s="748"/>
      <c r="IH16" s="748"/>
      <c r="II16" s="748"/>
      <c r="IJ16" s="748"/>
      <c r="IK16" s="748"/>
      <c r="IL16" s="748"/>
      <c r="IM16" s="748"/>
      <c r="IN16" s="748"/>
      <c r="IO16" s="748"/>
      <c r="IP16" s="748"/>
      <c r="IQ16" s="748"/>
      <c r="IR16" s="748"/>
    </row>
    <row r="17" spans="1:252" ht="33" customHeight="1" x14ac:dyDescent="0.2">
      <c r="A17" s="766"/>
      <c r="B17" s="849" t="s">
        <v>1346</v>
      </c>
      <c r="C17" s="855" t="s">
        <v>29</v>
      </c>
      <c r="D17" s="856"/>
      <c r="E17" s="767"/>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48"/>
      <c r="AS17" s="748"/>
      <c r="AT17" s="748"/>
      <c r="AU17" s="748"/>
      <c r="AV17" s="748"/>
      <c r="AW17" s="748"/>
      <c r="AX17" s="748"/>
      <c r="AY17" s="748"/>
      <c r="AZ17" s="748"/>
      <c r="BA17" s="748"/>
      <c r="BB17" s="748"/>
      <c r="BC17" s="748"/>
      <c r="BD17" s="748"/>
      <c r="BE17" s="748"/>
      <c r="BF17" s="748"/>
      <c r="BG17" s="748"/>
      <c r="BH17" s="748"/>
      <c r="BI17" s="748"/>
      <c r="BJ17" s="748"/>
      <c r="BK17" s="748"/>
      <c r="BL17" s="748"/>
      <c r="BM17" s="748"/>
      <c r="BN17" s="748"/>
      <c r="BO17" s="748"/>
      <c r="BP17" s="748"/>
      <c r="BQ17" s="748"/>
      <c r="BR17" s="748"/>
      <c r="BS17" s="748"/>
      <c r="BT17" s="748"/>
      <c r="BU17" s="748"/>
      <c r="BV17" s="748"/>
      <c r="BW17" s="748"/>
      <c r="BX17" s="748"/>
      <c r="BY17" s="748"/>
      <c r="BZ17" s="748"/>
      <c r="CA17" s="748"/>
      <c r="CB17" s="748"/>
      <c r="CC17" s="748"/>
      <c r="CD17" s="748"/>
      <c r="CE17" s="748"/>
      <c r="CF17" s="748"/>
      <c r="CG17" s="748"/>
      <c r="CH17" s="748"/>
      <c r="CI17" s="748"/>
      <c r="CJ17" s="748"/>
      <c r="CK17" s="748"/>
      <c r="CL17" s="748"/>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8"/>
      <c r="DJ17" s="748"/>
      <c r="DK17" s="748"/>
      <c r="DL17" s="748"/>
      <c r="DM17" s="748"/>
      <c r="DN17" s="748"/>
      <c r="DO17" s="748"/>
      <c r="DP17" s="748"/>
      <c r="DQ17" s="748"/>
      <c r="DR17" s="748"/>
      <c r="DS17" s="748"/>
      <c r="DT17" s="748"/>
      <c r="DU17" s="748"/>
      <c r="DV17" s="748"/>
      <c r="DW17" s="748"/>
      <c r="DX17" s="748"/>
      <c r="DY17" s="748"/>
      <c r="DZ17" s="748"/>
      <c r="EA17" s="748"/>
      <c r="EB17" s="748"/>
      <c r="EC17" s="748"/>
      <c r="ED17" s="748"/>
      <c r="EE17" s="748"/>
      <c r="EF17" s="748"/>
      <c r="EG17" s="748"/>
      <c r="EH17" s="748"/>
      <c r="EI17" s="748"/>
      <c r="EJ17" s="748"/>
      <c r="EK17" s="748"/>
      <c r="EL17" s="748"/>
      <c r="EM17" s="748"/>
      <c r="EN17" s="748"/>
      <c r="EO17" s="748"/>
      <c r="EP17" s="748"/>
      <c r="EQ17" s="748"/>
      <c r="ER17" s="748"/>
      <c r="ES17" s="748"/>
      <c r="ET17" s="748"/>
      <c r="EU17" s="748"/>
      <c r="EV17" s="748"/>
      <c r="EW17" s="748"/>
      <c r="EX17" s="748"/>
      <c r="EY17" s="748"/>
      <c r="EZ17" s="748"/>
      <c r="FA17" s="748"/>
      <c r="FB17" s="748"/>
      <c r="FC17" s="748"/>
      <c r="FD17" s="748"/>
      <c r="FE17" s="748"/>
      <c r="FF17" s="748"/>
      <c r="FG17" s="748"/>
      <c r="FH17" s="748"/>
      <c r="FI17" s="748"/>
      <c r="FJ17" s="748"/>
      <c r="FK17" s="748"/>
      <c r="FL17" s="748"/>
      <c r="FM17" s="748"/>
      <c r="FN17" s="748"/>
      <c r="FO17" s="748"/>
      <c r="FP17" s="748"/>
      <c r="FQ17" s="748"/>
      <c r="FR17" s="748"/>
      <c r="FS17" s="748"/>
      <c r="FT17" s="748"/>
      <c r="FU17" s="748"/>
      <c r="FV17" s="748"/>
      <c r="FW17" s="748"/>
      <c r="FX17" s="748"/>
      <c r="FY17" s="748"/>
      <c r="FZ17" s="748"/>
      <c r="GA17" s="748"/>
      <c r="GB17" s="748"/>
      <c r="GC17" s="748"/>
      <c r="GD17" s="748"/>
      <c r="GE17" s="748"/>
      <c r="GF17" s="748"/>
      <c r="GG17" s="748"/>
      <c r="GH17" s="748"/>
      <c r="GI17" s="748"/>
      <c r="GJ17" s="748"/>
      <c r="GK17" s="748"/>
      <c r="GL17" s="748"/>
      <c r="GM17" s="748"/>
      <c r="GN17" s="748"/>
      <c r="GO17" s="748"/>
      <c r="GP17" s="748"/>
      <c r="GQ17" s="748"/>
      <c r="GR17" s="748"/>
      <c r="GS17" s="748"/>
      <c r="GT17" s="748"/>
      <c r="GU17" s="748"/>
      <c r="GV17" s="748"/>
      <c r="GW17" s="748"/>
      <c r="GX17" s="748"/>
      <c r="GY17" s="748"/>
      <c r="GZ17" s="748"/>
      <c r="HA17" s="748"/>
      <c r="HB17" s="748"/>
      <c r="HC17" s="748"/>
      <c r="HD17" s="748"/>
      <c r="HE17" s="748"/>
      <c r="HF17" s="748"/>
      <c r="HG17" s="748"/>
      <c r="HH17" s="748"/>
      <c r="HI17" s="748"/>
      <c r="HJ17" s="748"/>
      <c r="HK17" s="748"/>
      <c r="HL17" s="748"/>
      <c r="HM17" s="748"/>
      <c r="HN17" s="748"/>
      <c r="HO17" s="748"/>
      <c r="HP17" s="748"/>
      <c r="HQ17" s="748"/>
      <c r="HR17" s="748"/>
      <c r="HS17" s="748"/>
      <c r="HT17" s="748"/>
      <c r="HU17" s="748"/>
      <c r="HV17" s="748"/>
      <c r="HW17" s="748"/>
      <c r="HX17" s="748"/>
      <c r="HY17" s="748"/>
      <c r="HZ17" s="748"/>
      <c r="IA17" s="748"/>
      <c r="IB17" s="748"/>
      <c r="IC17" s="748"/>
      <c r="ID17" s="748"/>
      <c r="IE17" s="748"/>
      <c r="IF17" s="748"/>
      <c r="IG17" s="748"/>
      <c r="IH17" s="748"/>
      <c r="II17" s="748"/>
      <c r="IJ17" s="748"/>
      <c r="IK17" s="748"/>
      <c r="IL17" s="748"/>
      <c r="IM17" s="748"/>
      <c r="IN17" s="748"/>
      <c r="IO17" s="748"/>
      <c r="IP17" s="748"/>
      <c r="IQ17" s="748"/>
      <c r="IR17" s="748"/>
    </row>
    <row r="18" spans="1:252" s="747" customFormat="1" ht="39.75" customHeight="1" x14ac:dyDescent="0.3">
      <c r="B18" s="849" t="s">
        <v>50</v>
      </c>
      <c r="C18" s="853" t="s">
        <v>1347</v>
      </c>
      <c r="D18" s="854"/>
      <c r="E18" s="756"/>
    </row>
    <row r="19" spans="1:252" s="747" customFormat="1" x14ac:dyDescent="0.2">
      <c r="C19" s="771"/>
      <c r="D19" s="771"/>
    </row>
    <row r="20" spans="1:252" s="747" customFormat="1" x14ac:dyDescent="0.2"/>
    <row r="21" spans="1:252" s="747" customFormat="1" x14ac:dyDescent="0.2"/>
    <row r="22" spans="1:252" s="747" customFormat="1" x14ac:dyDescent="0.2"/>
    <row r="23" spans="1:252" s="747" customFormat="1" x14ac:dyDescent="0.2"/>
    <row r="24" spans="1:252" s="747" customFormat="1" x14ac:dyDescent="0.2"/>
    <row r="25" spans="1:252" s="747" customFormat="1" x14ac:dyDescent="0.2"/>
    <row r="26" spans="1:252" s="747" customFormat="1" x14ac:dyDescent="0.2"/>
    <row r="27" spans="1:252" s="747" customFormat="1" x14ac:dyDescent="0.2"/>
    <row r="28" spans="1:252" s="747" customFormat="1" x14ac:dyDescent="0.2"/>
    <row r="29" spans="1:252" s="747" customFormat="1" x14ac:dyDescent="0.2"/>
    <row r="30" spans="1:252" s="747" customFormat="1" x14ac:dyDescent="0.2"/>
    <row r="31" spans="1:252" s="747" customFormat="1" x14ac:dyDescent="0.2"/>
    <row r="32" spans="1:252" s="747" customFormat="1" x14ac:dyDescent="0.2"/>
    <row r="33" s="747" customFormat="1" x14ac:dyDescent="0.2"/>
    <row r="34" s="747" customFormat="1" x14ac:dyDescent="0.2"/>
    <row r="35" s="747" customFormat="1" x14ac:dyDescent="0.2"/>
    <row r="36" s="747" customFormat="1" x14ac:dyDescent="0.2"/>
    <row r="37" s="747" customFormat="1" x14ac:dyDescent="0.2"/>
    <row r="38" s="747" customFormat="1" x14ac:dyDescent="0.2"/>
    <row r="39" s="747" customFormat="1" x14ac:dyDescent="0.2"/>
    <row r="40" s="747" customFormat="1" x14ac:dyDescent="0.2"/>
    <row r="41" s="747" customFormat="1" x14ac:dyDescent="0.2"/>
    <row r="42" s="747" customFormat="1" x14ac:dyDescent="0.2"/>
    <row r="43" s="747" customFormat="1" x14ac:dyDescent="0.2"/>
    <row r="44" s="747" customFormat="1" x14ac:dyDescent="0.2"/>
    <row r="45" s="747" customFormat="1" x14ac:dyDescent="0.2"/>
    <row r="46" s="747" customFormat="1" x14ac:dyDescent="0.2"/>
    <row r="47" s="747" customFormat="1" x14ac:dyDescent="0.2"/>
    <row r="48" s="747" customFormat="1" x14ac:dyDescent="0.2"/>
    <row r="49" s="747" customFormat="1" x14ac:dyDescent="0.2"/>
    <row r="50" s="747" customFormat="1" x14ac:dyDescent="0.2"/>
    <row r="51" s="747" customFormat="1" x14ac:dyDescent="0.2"/>
    <row r="52" s="747" customFormat="1" x14ac:dyDescent="0.2"/>
    <row r="53" s="747" customFormat="1" x14ac:dyDescent="0.2"/>
    <row r="54" s="747" customFormat="1" x14ac:dyDescent="0.2"/>
    <row r="55" s="747" customFormat="1" x14ac:dyDescent="0.2"/>
    <row r="56" s="747" customFormat="1" x14ac:dyDescent="0.2"/>
    <row r="57" s="747" customFormat="1" x14ac:dyDescent="0.2"/>
    <row r="58" s="747" customFormat="1" x14ac:dyDescent="0.2"/>
    <row r="59" s="747" customFormat="1" x14ac:dyDescent="0.2"/>
    <row r="60" s="747" customFormat="1" x14ac:dyDescent="0.2"/>
    <row r="61" s="747" customFormat="1" x14ac:dyDescent="0.2"/>
    <row r="62" s="747" customFormat="1" x14ac:dyDescent="0.2"/>
    <row r="63" s="747" customFormat="1" x14ac:dyDescent="0.2"/>
    <row r="64" s="747" customFormat="1" x14ac:dyDescent="0.2"/>
    <row r="65" s="747" customFormat="1" x14ac:dyDescent="0.2"/>
    <row r="66" s="747" customFormat="1" x14ac:dyDescent="0.2"/>
    <row r="67" s="747" customFormat="1" x14ac:dyDescent="0.2"/>
    <row r="68" s="747" customFormat="1" x14ac:dyDescent="0.2"/>
    <row r="69" s="747" customFormat="1" x14ac:dyDescent="0.2"/>
    <row r="70" s="747" customFormat="1" x14ac:dyDescent="0.2"/>
    <row r="71" s="747" customFormat="1" x14ac:dyDescent="0.2"/>
    <row r="72" s="747" customFormat="1" x14ac:dyDescent="0.2"/>
    <row r="73" s="747" customFormat="1" x14ac:dyDescent="0.2"/>
    <row r="74" s="747" customFormat="1" x14ac:dyDescent="0.2"/>
    <row r="75" s="747" customFormat="1" x14ac:dyDescent="0.2"/>
    <row r="76" s="747" customFormat="1" x14ac:dyDescent="0.2"/>
    <row r="77" s="747" customFormat="1" x14ac:dyDescent="0.2"/>
    <row r="78" s="747" customFormat="1" x14ac:dyDescent="0.2"/>
    <row r="79" s="747" customFormat="1" x14ac:dyDescent="0.2"/>
    <row r="80" s="747" customFormat="1" x14ac:dyDescent="0.2"/>
    <row r="81" s="747" customFormat="1" x14ac:dyDescent="0.2"/>
    <row r="82" s="747" customFormat="1" x14ac:dyDescent="0.2"/>
    <row r="83" s="747" customFormat="1" x14ac:dyDescent="0.2"/>
    <row r="84" s="747" customFormat="1" x14ac:dyDescent="0.2"/>
    <row r="85" s="747" customFormat="1" x14ac:dyDescent="0.2"/>
    <row r="86" s="747" customFormat="1" x14ac:dyDescent="0.2"/>
    <row r="87" s="747" customFormat="1" x14ac:dyDescent="0.2"/>
    <row r="88" s="747" customFormat="1" x14ac:dyDescent="0.2"/>
    <row r="89" s="747" customFormat="1" x14ac:dyDescent="0.2"/>
    <row r="90" s="747" customFormat="1" x14ac:dyDescent="0.2"/>
    <row r="91" s="747" customFormat="1" x14ac:dyDescent="0.2"/>
    <row r="92" s="747" customFormat="1" x14ac:dyDescent="0.2"/>
    <row r="93" s="747" customFormat="1" x14ac:dyDescent="0.2"/>
    <row r="94" s="747" customFormat="1" x14ac:dyDescent="0.2"/>
    <row r="95" s="747" customFormat="1" x14ac:dyDescent="0.2"/>
    <row r="96" s="747" customFormat="1" x14ac:dyDescent="0.2"/>
    <row r="97" s="747" customFormat="1" x14ac:dyDescent="0.2"/>
    <row r="98" s="747" customFormat="1" x14ac:dyDescent="0.2"/>
    <row r="99" s="747" customFormat="1" x14ac:dyDescent="0.2"/>
    <row r="100" s="747" customFormat="1" x14ac:dyDescent="0.2"/>
    <row r="101" s="747" customFormat="1" x14ac:dyDescent="0.2"/>
    <row r="102" s="747" customFormat="1" x14ac:dyDescent="0.2"/>
    <row r="103" s="747" customFormat="1" x14ac:dyDescent="0.2"/>
    <row r="104" s="747" customFormat="1" x14ac:dyDescent="0.2"/>
    <row r="105" s="747" customFormat="1" x14ac:dyDescent="0.2"/>
    <row r="106" s="747" customFormat="1" x14ac:dyDescent="0.2"/>
    <row r="107" s="747" customFormat="1" x14ac:dyDescent="0.2"/>
    <row r="108" s="747" customFormat="1" x14ac:dyDescent="0.2"/>
    <row r="109" s="747" customFormat="1" x14ac:dyDescent="0.2"/>
    <row r="110" s="747" customFormat="1" x14ac:dyDescent="0.2"/>
    <row r="111" s="747" customFormat="1" x14ac:dyDescent="0.2"/>
    <row r="112" s="747" customFormat="1" x14ac:dyDescent="0.2"/>
    <row r="113" s="747" customFormat="1" x14ac:dyDescent="0.2"/>
    <row r="114" s="747" customFormat="1" x14ac:dyDescent="0.2"/>
    <row r="115" s="747" customFormat="1" x14ac:dyDescent="0.2"/>
    <row r="116" s="747" customFormat="1" x14ac:dyDescent="0.2"/>
    <row r="117" s="747" customFormat="1" x14ac:dyDescent="0.2"/>
    <row r="118" s="747" customFormat="1" x14ac:dyDescent="0.2"/>
    <row r="119" s="747" customFormat="1" x14ac:dyDescent="0.2"/>
    <row r="120" s="747" customFormat="1" x14ac:dyDescent="0.2"/>
    <row r="121" s="747" customFormat="1" x14ac:dyDescent="0.2"/>
    <row r="122" s="747" customFormat="1" x14ac:dyDescent="0.2"/>
    <row r="123" s="747" customFormat="1" x14ac:dyDescent="0.2"/>
    <row r="124" s="747" customFormat="1" x14ac:dyDescent="0.2"/>
    <row r="125" s="747" customFormat="1" x14ac:dyDescent="0.2"/>
    <row r="126" s="747" customFormat="1" x14ac:dyDescent="0.2"/>
    <row r="127" s="747" customFormat="1" x14ac:dyDescent="0.2"/>
    <row r="128" s="747" customFormat="1" x14ac:dyDescent="0.2"/>
    <row r="129" s="747" customFormat="1" x14ac:dyDescent="0.2"/>
    <row r="130" s="747" customFormat="1" x14ac:dyDescent="0.2"/>
    <row r="131" s="747" customFormat="1" x14ac:dyDescent="0.2"/>
    <row r="132" s="747" customFormat="1" x14ac:dyDescent="0.2"/>
    <row r="133" s="747" customFormat="1" x14ac:dyDescent="0.2"/>
    <row r="134" s="747" customFormat="1" x14ac:dyDescent="0.2"/>
    <row r="135" s="747" customFormat="1" x14ac:dyDescent="0.2"/>
    <row r="136" s="747" customFormat="1" x14ac:dyDescent="0.2"/>
    <row r="137" s="747" customFormat="1" x14ac:dyDescent="0.2"/>
    <row r="138" s="747" customFormat="1" x14ac:dyDescent="0.2"/>
    <row r="139" s="747" customFormat="1" x14ac:dyDescent="0.2"/>
    <row r="140" s="747" customFormat="1" x14ac:dyDescent="0.2"/>
    <row r="141" s="747" customFormat="1" x14ac:dyDescent="0.2"/>
    <row r="142" s="747" customFormat="1" x14ac:dyDescent="0.2"/>
    <row r="143" s="747" customFormat="1" x14ac:dyDescent="0.2"/>
    <row r="144" s="747" customFormat="1" x14ac:dyDescent="0.2"/>
    <row r="145" s="747" customFormat="1" x14ac:dyDescent="0.2"/>
    <row r="146" s="747" customFormat="1" x14ac:dyDescent="0.2"/>
    <row r="147" s="747" customFormat="1" x14ac:dyDescent="0.2"/>
    <row r="148" s="747" customFormat="1" x14ac:dyDescent="0.2"/>
    <row r="149" s="747" customFormat="1" x14ac:dyDescent="0.2"/>
    <row r="150" s="747" customFormat="1" x14ac:dyDescent="0.2"/>
    <row r="151" s="747" customFormat="1" x14ac:dyDescent="0.2"/>
    <row r="152" s="747" customFormat="1" x14ac:dyDescent="0.2"/>
    <row r="153" s="747" customFormat="1" x14ac:dyDescent="0.2"/>
    <row r="154" s="747" customFormat="1" x14ac:dyDescent="0.2"/>
    <row r="155" s="747" customFormat="1" x14ac:dyDescent="0.2"/>
    <row r="156" s="747" customFormat="1" x14ac:dyDescent="0.2"/>
    <row r="157" s="747" customFormat="1" x14ac:dyDescent="0.2"/>
    <row r="158" s="747" customFormat="1" x14ac:dyDescent="0.2"/>
    <row r="159" s="747" customFormat="1" x14ac:dyDescent="0.2"/>
    <row r="160" s="747" customFormat="1" x14ac:dyDescent="0.2"/>
    <row r="161" s="747" customFormat="1" x14ac:dyDescent="0.2"/>
    <row r="162" s="747" customFormat="1" x14ac:dyDescent="0.2"/>
    <row r="163" s="747" customFormat="1" x14ac:dyDescent="0.2"/>
    <row r="164" s="747" customFormat="1" x14ac:dyDescent="0.2"/>
    <row r="165" s="747" customFormat="1" x14ac:dyDescent="0.2"/>
    <row r="166" s="747" customFormat="1" x14ac:dyDescent="0.2"/>
    <row r="167" s="747" customFormat="1" x14ac:dyDescent="0.2"/>
    <row r="168" s="747" customFormat="1" x14ac:dyDescent="0.2"/>
    <row r="169" s="747" customFormat="1" x14ac:dyDescent="0.2"/>
    <row r="170" s="747" customFormat="1" x14ac:dyDescent="0.2"/>
    <row r="171" s="747" customFormat="1" x14ac:dyDescent="0.2"/>
    <row r="172" s="747" customFormat="1" x14ac:dyDescent="0.2"/>
    <row r="173" s="747" customFormat="1" x14ac:dyDescent="0.2"/>
    <row r="174" s="747" customFormat="1" x14ac:dyDescent="0.2"/>
    <row r="175" s="747" customFormat="1" x14ac:dyDescent="0.2"/>
    <row r="176" s="747" customFormat="1" x14ac:dyDescent="0.2"/>
    <row r="177" s="747" customFormat="1" x14ac:dyDescent="0.2"/>
    <row r="178" s="747" customFormat="1" x14ac:dyDescent="0.2"/>
    <row r="179" s="747" customFormat="1" x14ac:dyDescent="0.2"/>
    <row r="180" s="747" customFormat="1" x14ac:dyDescent="0.2"/>
    <row r="181" s="747" customFormat="1" x14ac:dyDescent="0.2"/>
    <row r="182" s="747" customFormat="1" x14ac:dyDescent="0.2"/>
    <row r="183" s="747" customFormat="1" x14ac:dyDescent="0.2"/>
    <row r="184" s="747" customFormat="1" x14ac:dyDescent="0.2"/>
    <row r="185" s="747" customFormat="1" x14ac:dyDescent="0.2"/>
    <row r="186" s="747" customFormat="1" x14ac:dyDescent="0.2"/>
    <row r="187" s="747" customFormat="1" x14ac:dyDescent="0.2"/>
    <row r="188" s="747" customFormat="1" x14ac:dyDescent="0.2"/>
    <row r="189" s="747" customFormat="1" x14ac:dyDescent="0.2"/>
    <row r="190" s="747" customFormat="1" x14ac:dyDescent="0.2"/>
    <row r="191" s="747" customFormat="1" x14ac:dyDescent="0.2"/>
    <row r="192" s="747" customFormat="1" x14ac:dyDescent="0.2"/>
    <row r="193" s="747" customFormat="1" x14ac:dyDescent="0.2"/>
    <row r="194" s="747" customFormat="1" x14ac:dyDescent="0.2"/>
    <row r="195" s="747" customFormat="1" x14ac:dyDescent="0.2"/>
    <row r="196" s="747" customFormat="1" x14ac:dyDescent="0.2"/>
    <row r="197" s="747" customFormat="1" x14ac:dyDescent="0.2"/>
    <row r="198" s="747" customFormat="1" x14ac:dyDescent="0.2"/>
    <row r="199" s="747" customFormat="1" x14ac:dyDescent="0.2"/>
    <row r="200" s="747" customFormat="1" x14ac:dyDescent="0.2"/>
    <row r="201" s="747" customFormat="1" x14ac:dyDescent="0.2"/>
    <row r="202" s="747" customFormat="1" x14ac:dyDescent="0.2"/>
    <row r="203" s="747" customFormat="1" x14ac:dyDescent="0.2"/>
    <row r="204" s="747" customFormat="1" x14ac:dyDescent="0.2"/>
    <row r="205" s="747" customFormat="1" x14ac:dyDescent="0.2"/>
    <row r="206" s="747" customFormat="1" x14ac:dyDescent="0.2"/>
    <row r="207" s="747" customFormat="1" x14ac:dyDescent="0.2"/>
    <row r="208" s="747" customFormat="1" x14ac:dyDescent="0.2"/>
    <row r="209" s="747" customFormat="1" x14ac:dyDescent="0.2"/>
    <row r="210" s="747" customFormat="1" x14ac:dyDescent="0.2"/>
    <row r="211" s="747" customFormat="1" x14ac:dyDescent="0.2"/>
    <row r="212" s="747" customFormat="1" x14ac:dyDescent="0.2"/>
    <row r="213" s="747" customFormat="1" x14ac:dyDescent="0.2"/>
    <row r="214" s="747" customFormat="1" x14ac:dyDescent="0.2"/>
    <row r="215" s="747" customFormat="1" x14ac:dyDescent="0.2"/>
    <row r="216" s="747" customFormat="1" x14ac:dyDescent="0.2"/>
    <row r="217" s="747" customFormat="1" x14ac:dyDescent="0.2"/>
    <row r="218" s="747" customFormat="1" x14ac:dyDescent="0.2"/>
    <row r="219" s="747" customFormat="1" x14ac:dyDescent="0.2"/>
    <row r="220" s="747" customFormat="1" x14ac:dyDescent="0.2"/>
    <row r="221" s="747" customFormat="1" x14ac:dyDescent="0.2"/>
    <row r="222" s="747" customFormat="1" x14ac:dyDescent="0.2"/>
    <row r="223" s="747" customFormat="1" x14ac:dyDescent="0.2"/>
    <row r="224" s="747" customFormat="1" x14ac:dyDescent="0.2"/>
    <row r="225" s="747" customFormat="1" x14ac:dyDescent="0.2"/>
    <row r="226" s="747" customFormat="1" x14ac:dyDescent="0.2"/>
    <row r="227" s="747" customFormat="1" x14ac:dyDescent="0.2"/>
    <row r="228" s="747" customFormat="1" x14ac:dyDescent="0.2"/>
    <row r="229" s="747" customFormat="1" x14ac:dyDescent="0.2"/>
    <row r="230" s="747" customFormat="1" x14ac:dyDescent="0.2"/>
    <row r="231" s="747" customFormat="1" x14ac:dyDescent="0.2"/>
    <row r="232" s="747" customFormat="1" x14ac:dyDescent="0.2"/>
    <row r="233" s="747" customFormat="1" x14ac:dyDescent="0.2"/>
    <row r="234" s="747" customFormat="1" x14ac:dyDescent="0.2"/>
    <row r="235" s="747" customFormat="1" x14ac:dyDescent="0.2"/>
    <row r="236" s="747" customFormat="1" x14ac:dyDescent="0.2"/>
    <row r="237" s="747" customFormat="1" x14ac:dyDescent="0.2"/>
    <row r="238" s="747" customFormat="1" x14ac:dyDescent="0.2"/>
    <row r="239" s="747" customFormat="1" x14ac:dyDescent="0.2"/>
    <row r="240" s="747" customFormat="1" x14ac:dyDescent="0.2"/>
    <row r="241" s="747" customFormat="1" x14ac:dyDescent="0.2"/>
    <row r="242" s="747" customFormat="1" x14ac:dyDescent="0.2"/>
    <row r="243" s="747" customFormat="1" x14ac:dyDescent="0.2"/>
    <row r="244" s="747" customFormat="1" x14ac:dyDescent="0.2"/>
    <row r="245" s="747" customFormat="1" x14ac:dyDescent="0.2"/>
    <row r="246" s="747" customFormat="1" x14ac:dyDescent="0.2"/>
    <row r="247" s="747" customFormat="1" x14ac:dyDescent="0.2"/>
    <row r="248" s="747" customFormat="1" x14ac:dyDescent="0.2"/>
    <row r="249" s="747" customFormat="1" x14ac:dyDescent="0.2"/>
    <row r="250" s="747" customFormat="1" x14ac:dyDescent="0.2"/>
    <row r="251" s="747" customFormat="1" x14ac:dyDescent="0.2"/>
    <row r="252" s="747" customFormat="1" x14ac:dyDescent="0.2"/>
    <row r="253" s="747" customFormat="1" x14ac:dyDescent="0.2"/>
    <row r="254" s="747" customFormat="1" x14ac:dyDescent="0.2"/>
    <row r="255" s="747" customFormat="1" x14ac:dyDescent="0.2"/>
    <row r="256" s="747" customFormat="1" x14ac:dyDescent="0.2"/>
    <row r="257" s="747" customFormat="1" x14ac:dyDescent="0.2"/>
    <row r="258" s="747" customFormat="1" x14ac:dyDescent="0.2"/>
    <row r="259" s="747" customFormat="1" x14ac:dyDescent="0.2"/>
    <row r="260" s="747" customFormat="1" x14ac:dyDescent="0.2"/>
    <row r="261" s="747" customFormat="1" x14ac:dyDescent="0.2"/>
    <row r="262" s="747" customFormat="1" x14ac:dyDescent="0.2"/>
    <row r="263" s="747" customFormat="1" x14ac:dyDescent="0.2"/>
    <row r="264" s="747" customFormat="1" x14ac:dyDescent="0.2"/>
    <row r="265" s="747" customFormat="1" x14ac:dyDescent="0.2"/>
    <row r="266" s="747" customFormat="1" x14ac:dyDescent="0.2"/>
    <row r="267" s="747" customFormat="1" x14ac:dyDescent="0.2"/>
    <row r="268" s="747" customFormat="1" x14ac:dyDescent="0.2"/>
    <row r="269" s="747" customFormat="1" x14ac:dyDescent="0.2"/>
    <row r="270" s="747" customFormat="1" x14ac:dyDescent="0.2"/>
    <row r="271" s="747" customFormat="1" x14ac:dyDescent="0.2"/>
    <row r="272" s="747" customFormat="1" x14ac:dyDescent="0.2"/>
    <row r="273" s="747" customFormat="1" x14ac:dyDescent="0.2"/>
    <row r="274" s="747" customFormat="1" x14ac:dyDescent="0.2"/>
    <row r="275" s="747" customFormat="1" x14ac:dyDescent="0.2"/>
    <row r="276" s="747" customFormat="1" x14ac:dyDescent="0.2"/>
    <row r="277" s="747" customFormat="1" x14ac:dyDescent="0.2"/>
    <row r="278" s="747" customFormat="1" x14ac:dyDescent="0.2"/>
    <row r="279" s="747" customFormat="1" x14ac:dyDescent="0.2"/>
    <row r="280" s="747" customFormat="1" x14ac:dyDescent="0.2"/>
    <row r="281" s="747" customFormat="1" x14ac:dyDescent="0.2"/>
    <row r="282" s="747" customFormat="1" x14ac:dyDescent="0.2"/>
    <row r="283" s="747" customFormat="1" x14ac:dyDescent="0.2"/>
    <row r="284" s="747" customFormat="1" x14ac:dyDescent="0.2"/>
    <row r="285" s="747" customFormat="1" x14ac:dyDescent="0.2"/>
    <row r="286" s="747" customFormat="1" x14ac:dyDescent="0.2"/>
    <row r="287" s="747" customFormat="1" x14ac:dyDescent="0.2"/>
    <row r="288" s="747" customFormat="1" x14ac:dyDescent="0.2"/>
    <row r="289" s="747" customFormat="1" x14ac:dyDescent="0.2"/>
    <row r="290" s="747" customFormat="1" x14ac:dyDescent="0.2"/>
    <row r="291" s="747" customFormat="1" x14ac:dyDescent="0.2"/>
    <row r="292" s="747" customFormat="1" x14ac:dyDescent="0.2"/>
    <row r="293" s="747" customFormat="1" x14ac:dyDescent="0.2"/>
    <row r="294" s="747" customFormat="1" x14ac:dyDescent="0.2"/>
    <row r="295" s="747" customFormat="1" x14ac:dyDescent="0.2"/>
    <row r="296" s="747" customFormat="1" x14ac:dyDescent="0.2"/>
    <row r="297" s="747" customFormat="1" x14ac:dyDescent="0.2"/>
    <row r="298" s="747" customFormat="1" x14ac:dyDescent="0.2"/>
    <row r="299" s="747" customFormat="1" x14ac:dyDescent="0.2"/>
    <row r="300" s="747" customFormat="1" x14ac:dyDescent="0.2"/>
    <row r="301" s="747" customFormat="1" x14ac:dyDescent="0.2"/>
    <row r="302" s="747" customFormat="1" x14ac:dyDescent="0.2"/>
    <row r="303" s="747" customFormat="1" x14ac:dyDescent="0.2"/>
    <row r="304" s="747" customFormat="1" x14ac:dyDescent="0.2"/>
    <row r="305" s="747" customFormat="1" x14ac:dyDescent="0.2"/>
    <row r="306" s="747" customFormat="1" x14ac:dyDescent="0.2"/>
    <row r="307" s="747" customFormat="1" x14ac:dyDescent="0.2"/>
    <row r="308" s="747" customFormat="1" x14ac:dyDescent="0.2"/>
    <row r="309" s="747" customFormat="1" x14ac:dyDescent="0.2"/>
    <row r="310" s="747" customFormat="1" x14ac:dyDescent="0.2"/>
    <row r="311" s="747" customFormat="1" x14ac:dyDescent="0.2"/>
    <row r="312" s="747" customFormat="1" x14ac:dyDescent="0.2"/>
    <row r="313" s="747" customFormat="1" x14ac:dyDescent="0.2"/>
    <row r="314" s="747" customFormat="1" x14ac:dyDescent="0.2"/>
    <row r="315" s="747" customFormat="1" x14ac:dyDescent="0.2"/>
    <row r="316" s="747" customFormat="1" x14ac:dyDescent="0.2"/>
    <row r="317" s="747" customFormat="1" x14ac:dyDescent="0.2"/>
    <row r="318" s="747" customFormat="1" x14ac:dyDescent="0.2"/>
    <row r="319" s="747" customFormat="1" x14ac:dyDescent="0.2"/>
    <row r="320" s="747" customFormat="1" x14ac:dyDescent="0.2"/>
    <row r="321" s="747" customFormat="1" x14ac:dyDescent="0.2"/>
    <row r="322" s="747" customFormat="1" x14ac:dyDescent="0.2"/>
    <row r="323" s="747" customFormat="1" x14ac:dyDescent="0.2"/>
    <row r="324" s="747" customFormat="1" x14ac:dyDescent="0.2"/>
    <row r="325" s="747" customFormat="1" x14ac:dyDescent="0.2"/>
    <row r="326" s="747" customFormat="1" x14ac:dyDescent="0.2"/>
    <row r="327" s="747" customFormat="1" x14ac:dyDescent="0.2"/>
    <row r="328" s="747" customFormat="1" x14ac:dyDescent="0.2"/>
    <row r="329" s="747" customFormat="1" x14ac:dyDescent="0.2"/>
    <row r="330" s="747" customFormat="1" x14ac:dyDescent="0.2"/>
    <row r="331" s="747" customFormat="1" x14ac:dyDescent="0.2"/>
    <row r="332" s="747" customFormat="1" x14ac:dyDescent="0.2"/>
    <row r="333" s="747" customFormat="1" x14ac:dyDescent="0.2"/>
    <row r="334" s="747" customFormat="1" x14ac:dyDescent="0.2"/>
    <row r="335" s="747" customFormat="1" x14ac:dyDescent="0.2"/>
    <row r="336" s="747" customFormat="1" x14ac:dyDescent="0.2"/>
    <row r="337" s="747" customFormat="1" x14ac:dyDescent="0.2"/>
    <row r="338" s="747" customFormat="1" x14ac:dyDescent="0.2"/>
    <row r="339" s="747" customFormat="1" x14ac:dyDescent="0.2"/>
    <row r="340" s="747" customFormat="1" x14ac:dyDescent="0.2"/>
    <row r="341" s="747" customFormat="1" x14ac:dyDescent="0.2"/>
    <row r="342" s="747" customFormat="1" x14ac:dyDescent="0.2"/>
    <row r="343" s="747" customFormat="1" x14ac:dyDescent="0.2"/>
    <row r="344" s="747" customFormat="1" x14ac:dyDescent="0.2"/>
    <row r="345" s="747" customFormat="1" x14ac:dyDescent="0.2"/>
    <row r="346" s="747" customFormat="1" x14ac:dyDescent="0.2"/>
    <row r="347" s="747" customFormat="1" x14ac:dyDescent="0.2"/>
    <row r="348" s="747" customFormat="1" x14ac:dyDescent="0.2"/>
    <row r="349" s="747" customFormat="1" x14ac:dyDescent="0.2"/>
    <row r="350" s="747" customFormat="1" x14ac:dyDescent="0.2"/>
    <row r="351" s="747" customFormat="1" x14ac:dyDescent="0.2"/>
    <row r="352" s="747" customFormat="1" x14ac:dyDescent="0.2"/>
    <row r="353" s="747" customFormat="1" x14ac:dyDescent="0.2"/>
    <row r="354" s="747" customFormat="1" x14ac:dyDescent="0.2"/>
    <row r="355" s="747" customFormat="1" x14ac:dyDescent="0.2"/>
    <row r="356" s="747" customFormat="1" x14ac:dyDescent="0.2"/>
    <row r="357" s="747" customFormat="1" x14ac:dyDescent="0.2"/>
    <row r="358" s="747" customFormat="1" x14ac:dyDescent="0.2"/>
    <row r="359" s="747" customFormat="1" x14ac:dyDescent="0.2"/>
    <row r="360" s="747" customFormat="1" x14ac:dyDescent="0.2"/>
    <row r="361" s="747" customFormat="1" x14ac:dyDescent="0.2"/>
    <row r="362" s="747" customFormat="1" x14ac:dyDescent="0.2"/>
    <row r="363" s="747" customFormat="1" x14ac:dyDescent="0.2"/>
    <row r="364" s="747" customFormat="1" x14ac:dyDescent="0.2"/>
    <row r="365" s="747" customFormat="1" x14ac:dyDescent="0.2"/>
    <row r="366" s="747" customFormat="1" x14ac:dyDescent="0.2"/>
    <row r="367" s="747" customFormat="1" x14ac:dyDescent="0.2"/>
    <row r="368" s="747" customFormat="1" x14ac:dyDescent="0.2"/>
    <row r="369" s="747" customFormat="1" x14ac:dyDescent="0.2"/>
    <row r="370" s="747" customFormat="1" x14ac:dyDescent="0.2"/>
    <row r="371" s="747" customFormat="1" x14ac:dyDescent="0.2"/>
    <row r="372" s="747" customFormat="1" x14ac:dyDescent="0.2"/>
    <row r="373" s="747" customFormat="1" x14ac:dyDescent="0.2"/>
    <row r="374" s="747" customFormat="1" x14ac:dyDescent="0.2"/>
    <row r="375" s="747" customFormat="1" x14ac:dyDescent="0.2"/>
    <row r="376" s="747" customFormat="1" x14ac:dyDescent="0.2"/>
    <row r="377" s="747" customFormat="1" x14ac:dyDescent="0.2"/>
    <row r="378" s="747" customFormat="1" x14ac:dyDescent="0.2"/>
    <row r="379" s="747" customFormat="1" x14ac:dyDescent="0.2"/>
    <row r="380" s="747" customFormat="1" x14ac:dyDescent="0.2"/>
    <row r="381" s="747" customFormat="1" x14ac:dyDescent="0.2"/>
    <row r="382" s="747" customFormat="1" x14ac:dyDescent="0.2"/>
    <row r="383" s="747" customFormat="1" x14ac:dyDescent="0.2"/>
    <row r="384" s="747" customFormat="1" x14ac:dyDescent="0.2"/>
    <row r="385" s="747" customFormat="1" x14ac:dyDescent="0.2"/>
    <row r="386" s="747" customFormat="1" x14ac:dyDescent="0.2"/>
    <row r="387" s="747" customFormat="1" x14ac:dyDescent="0.2"/>
    <row r="388" s="747" customFormat="1" x14ac:dyDescent="0.2"/>
    <row r="389" s="747" customFormat="1" x14ac:dyDescent="0.2"/>
    <row r="390" s="747" customFormat="1" x14ac:dyDescent="0.2"/>
    <row r="391" s="747" customFormat="1" x14ac:dyDescent="0.2"/>
    <row r="392" s="747" customFormat="1" x14ac:dyDescent="0.2"/>
    <row r="393" s="747" customFormat="1" x14ac:dyDescent="0.2"/>
    <row r="394" s="747" customFormat="1" x14ac:dyDescent="0.2"/>
    <row r="395" s="747" customFormat="1" x14ac:dyDescent="0.2"/>
    <row r="396" s="747" customFormat="1" x14ac:dyDescent="0.2"/>
    <row r="397" s="747" customFormat="1" x14ac:dyDescent="0.2"/>
    <row r="398" s="747" customFormat="1" x14ac:dyDescent="0.2"/>
    <row r="399" s="747" customFormat="1" x14ac:dyDescent="0.2"/>
    <row r="400" s="747" customFormat="1" x14ac:dyDescent="0.2"/>
    <row r="401" s="747" customFormat="1" x14ac:dyDescent="0.2"/>
    <row r="402" s="747" customFormat="1" x14ac:dyDescent="0.2"/>
    <row r="403" s="747" customFormat="1" x14ac:dyDescent="0.2"/>
    <row r="404" s="747" customFormat="1" x14ac:dyDescent="0.2"/>
    <row r="405" s="747" customFormat="1" x14ac:dyDescent="0.2"/>
    <row r="406" s="747" customFormat="1" x14ac:dyDescent="0.2"/>
    <row r="407" s="747" customFormat="1" x14ac:dyDescent="0.2"/>
    <row r="408" s="747" customFormat="1" x14ac:dyDescent="0.2"/>
    <row r="409" s="747" customFormat="1" x14ac:dyDescent="0.2"/>
    <row r="410" s="747" customFormat="1" x14ac:dyDescent="0.2"/>
    <row r="411" s="747" customFormat="1" x14ac:dyDescent="0.2"/>
    <row r="412" s="747" customFormat="1" x14ac:dyDescent="0.2"/>
    <row r="413" s="747" customFormat="1" x14ac:dyDescent="0.2"/>
    <row r="414" s="747" customFormat="1" x14ac:dyDescent="0.2"/>
    <row r="415" s="747" customFormat="1" x14ac:dyDescent="0.2"/>
    <row r="416" s="747" customFormat="1" x14ac:dyDescent="0.2"/>
    <row r="417" s="747" customFormat="1" x14ac:dyDescent="0.2"/>
    <row r="418" s="747" customFormat="1" x14ac:dyDescent="0.2"/>
    <row r="419" s="747" customFormat="1" x14ac:dyDescent="0.2"/>
    <row r="420" s="747" customFormat="1" x14ac:dyDescent="0.2"/>
    <row r="421" s="747" customFormat="1" x14ac:dyDescent="0.2"/>
    <row r="422" s="747" customFormat="1" x14ac:dyDescent="0.2"/>
    <row r="423" s="747" customFormat="1" x14ac:dyDescent="0.2"/>
    <row r="424" s="747" customFormat="1" x14ac:dyDescent="0.2"/>
    <row r="425" s="747" customFormat="1" x14ac:dyDescent="0.2"/>
    <row r="426" s="747" customFormat="1" x14ac:dyDescent="0.2"/>
    <row r="427" s="747" customFormat="1" x14ac:dyDescent="0.2"/>
    <row r="428" s="747" customFormat="1" x14ac:dyDescent="0.2"/>
    <row r="429" s="747" customFormat="1" x14ac:dyDescent="0.2"/>
    <row r="430" s="747" customFormat="1" x14ac:dyDescent="0.2"/>
    <row r="431" s="747" customFormat="1" x14ac:dyDescent="0.2"/>
    <row r="432" s="747" customFormat="1" x14ac:dyDescent="0.2"/>
    <row r="433" s="747" customFormat="1" x14ac:dyDescent="0.2"/>
    <row r="434" s="747" customFormat="1" x14ac:dyDescent="0.2"/>
    <row r="435" s="747" customFormat="1" x14ac:dyDescent="0.2"/>
    <row r="436" s="747" customFormat="1" x14ac:dyDescent="0.2"/>
    <row r="437" s="747" customFormat="1" x14ac:dyDescent="0.2"/>
    <row r="438" s="747" customFormat="1" x14ac:dyDescent="0.2"/>
    <row r="439" s="747" customFormat="1" x14ac:dyDescent="0.2"/>
    <row r="440" s="747" customFormat="1" x14ac:dyDescent="0.2"/>
    <row r="441" s="747" customFormat="1" x14ac:dyDescent="0.2"/>
    <row r="442" s="747" customFormat="1" x14ac:dyDescent="0.2"/>
    <row r="443" s="747" customFormat="1" x14ac:dyDescent="0.2"/>
    <row r="444" s="747" customFormat="1" x14ac:dyDescent="0.2"/>
    <row r="445" s="747" customFormat="1" x14ac:dyDescent="0.2"/>
    <row r="446" s="747" customFormat="1" x14ac:dyDescent="0.2"/>
    <row r="447" s="747" customFormat="1" x14ac:dyDescent="0.2"/>
    <row r="448" s="747" customFormat="1" x14ac:dyDescent="0.2"/>
    <row r="449" s="747" customFormat="1" x14ac:dyDescent="0.2"/>
    <row r="450" s="747" customFormat="1" x14ac:dyDescent="0.2"/>
    <row r="451" s="747" customFormat="1" x14ac:dyDescent="0.2"/>
    <row r="452" s="747" customFormat="1" x14ac:dyDescent="0.2"/>
    <row r="453" s="747" customFormat="1" x14ac:dyDescent="0.2"/>
    <row r="454" s="747" customFormat="1" x14ac:dyDescent="0.2"/>
    <row r="455" s="747" customFormat="1" x14ac:dyDescent="0.2"/>
    <row r="456" s="747" customFormat="1" x14ac:dyDescent="0.2"/>
    <row r="457" s="747" customFormat="1" x14ac:dyDescent="0.2"/>
    <row r="458" s="747" customFormat="1" x14ac:dyDescent="0.2"/>
    <row r="459" s="747" customFormat="1" x14ac:dyDescent="0.2"/>
    <row r="460" s="747" customFormat="1" x14ac:dyDescent="0.2"/>
    <row r="461" s="747" customFormat="1" x14ac:dyDescent="0.2"/>
    <row r="462" s="747" customFormat="1" x14ac:dyDescent="0.2"/>
    <row r="463" s="747" customFormat="1" x14ac:dyDescent="0.2"/>
    <row r="464" s="747" customFormat="1" x14ac:dyDescent="0.2"/>
    <row r="465" s="747" customFormat="1" x14ac:dyDescent="0.2"/>
    <row r="466" s="747" customFormat="1" x14ac:dyDescent="0.2"/>
    <row r="467" s="747" customFormat="1" x14ac:dyDescent="0.2"/>
    <row r="468" s="747" customFormat="1" x14ac:dyDescent="0.2"/>
    <row r="469" s="747" customFormat="1" x14ac:dyDescent="0.2"/>
    <row r="470" s="747" customFormat="1" x14ac:dyDescent="0.2"/>
    <row r="471" s="747" customFormat="1" x14ac:dyDescent="0.2"/>
    <row r="472" s="747" customFormat="1" x14ac:dyDescent="0.2"/>
    <row r="473" s="747" customFormat="1" x14ac:dyDescent="0.2"/>
    <row r="474" s="747" customFormat="1" x14ac:dyDescent="0.2"/>
    <row r="475" s="747" customFormat="1" x14ac:dyDescent="0.2"/>
    <row r="476" s="747" customFormat="1" x14ac:dyDescent="0.2"/>
    <row r="477" s="747" customFormat="1" x14ac:dyDescent="0.2"/>
    <row r="478" s="747" customFormat="1" x14ac:dyDescent="0.2"/>
    <row r="479" s="747" customFormat="1" x14ac:dyDescent="0.2"/>
    <row r="480" s="747" customFormat="1" x14ac:dyDescent="0.2"/>
    <row r="481" s="747" customFormat="1" x14ac:dyDescent="0.2"/>
    <row r="482" s="747" customFormat="1" x14ac:dyDescent="0.2"/>
    <row r="483" s="747" customFormat="1" x14ac:dyDescent="0.2"/>
    <row r="484" s="747" customFormat="1" x14ac:dyDescent="0.2"/>
    <row r="485" s="747" customFormat="1" x14ac:dyDescent="0.2"/>
    <row r="486" s="747" customFormat="1" x14ac:dyDescent="0.2"/>
    <row r="487" s="747" customFormat="1" x14ac:dyDescent="0.2"/>
    <row r="488" s="747" customFormat="1" x14ac:dyDescent="0.2"/>
    <row r="489" s="747" customFormat="1" x14ac:dyDescent="0.2"/>
    <row r="490" s="747" customFormat="1" x14ac:dyDescent="0.2"/>
    <row r="491" s="747" customFormat="1" x14ac:dyDescent="0.2"/>
    <row r="492" s="747" customFormat="1" x14ac:dyDescent="0.2"/>
    <row r="493" s="747" customFormat="1" x14ac:dyDescent="0.2"/>
    <row r="494" s="747" customFormat="1" x14ac:dyDescent="0.2"/>
    <row r="495" s="747" customFormat="1" x14ac:dyDescent="0.2"/>
    <row r="496" s="747" customFormat="1" x14ac:dyDescent="0.2"/>
    <row r="497" s="747" customFormat="1" x14ac:dyDescent="0.2"/>
    <row r="498" s="747" customFormat="1" x14ac:dyDescent="0.2"/>
    <row r="499" s="747" customFormat="1" x14ac:dyDescent="0.2"/>
    <row r="500" s="747" customFormat="1" x14ac:dyDescent="0.2"/>
    <row r="501" s="747" customFormat="1" x14ac:dyDescent="0.2"/>
    <row r="502" s="747" customFormat="1" x14ac:dyDescent="0.2"/>
    <row r="503" s="747" customFormat="1" x14ac:dyDescent="0.2"/>
    <row r="504" s="747" customFormat="1" x14ac:dyDescent="0.2"/>
    <row r="505" s="747" customFormat="1" x14ac:dyDescent="0.2"/>
    <row r="506" s="747" customFormat="1" x14ac:dyDescent="0.2"/>
    <row r="507" s="747" customFormat="1" x14ac:dyDescent="0.2"/>
    <row r="508" s="747" customFormat="1" x14ac:dyDescent="0.2"/>
    <row r="509" s="747" customFormat="1" x14ac:dyDescent="0.2"/>
    <row r="510" s="747" customFormat="1" x14ac:dyDescent="0.2"/>
    <row r="511" s="747" customFormat="1" x14ac:dyDescent="0.2"/>
    <row r="512" s="747" customFormat="1" x14ac:dyDescent="0.2"/>
    <row r="513" s="747" customFormat="1" x14ac:dyDescent="0.2"/>
    <row r="514" s="747" customFormat="1" x14ac:dyDescent="0.2"/>
    <row r="515" s="747" customFormat="1" x14ac:dyDescent="0.2"/>
    <row r="516" s="747" customFormat="1" x14ac:dyDescent="0.2"/>
    <row r="517" s="747" customFormat="1" x14ac:dyDescent="0.2"/>
    <row r="518" s="747" customFormat="1" x14ac:dyDescent="0.2"/>
    <row r="519" s="747" customFormat="1" x14ac:dyDescent="0.2"/>
    <row r="520" s="747" customFormat="1" x14ac:dyDescent="0.2"/>
    <row r="521" s="747" customFormat="1" x14ac:dyDescent="0.2"/>
    <row r="522" s="747" customFormat="1" x14ac:dyDescent="0.2"/>
    <row r="523" s="747" customFormat="1" x14ac:dyDescent="0.2"/>
    <row r="524" s="747" customFormat="1" x14ac:dyDescent="0.2"/>
    <row r="525" s="747" customFormat="1" x14ac:dyDescent="0.2"/>
    <row r="526" s="747" customFormat="1" x14ac:dyDescent="0.2"/>
    <row r="527" s="747" customFormat="1" x14ac:dyDescent="0.2"/>
    <row r="528" s="747" customFormat="1" x14ac:dyDescent="0.2"/>
    <row r="529" s="747" customFormat="1" x14ac:dyDescent="0.2"/>
    <row r="530" s="747" customFormat="1" x14ac:dyDescent="0.2"/>
    <row r="531" s="747" customFormat="1" x14ac:dyDescent="0.2"/>
    <row r="532" s="747" customFormat="1" x14ac:dyDescent="0.2"/>
    <row r="533" s="747" customFormat="1" x14ac:dyDescent="0.2"/>
    <row r="534" s="747" customFormat="1" x14ac:dyDescent="0.2"/>
    <row r="535" s="747" customFormat="1" x14ac:dyDescent="0.2"/>
    <row r="536" s="747" customFormat="1" x14ac:dyDescent="0.2"/>
    <row r="537" s="747" customFormat="1" x14ac:dyDescent="0.2"/>
    <row r="538" s="747" customFormat="1" x14ac:dyDescent="0.2"/>
    <row r="539" s="747" customFormat="1" x14ac:dyDescent="0.2"/>
    <row r="540" s="747" customFormat="1" x14ac:dyDescent="0.2"/>
    <row r="541" s="747" customFormat="1" x14ac:dyDescent="0.2"/>
    <row r="542" s="747" customFormat="1" x14ac:dyDescent="0.2"/>
    <row r="543" s="747" customFormat="1" x14ac:dyDescent="0.2"/>
    <row r="544" s="747" customFormat="1" x14ac:dyDescent="0.2"/>
    <row r="545" s="747" customFormat="1" x14ac:dyDescent="0.2"/>
    <row r="546" s="747" customFormat="1" x14ac:dyDescent="0.2"/>
    <row r="547" s="747" customFormat="1" x14ac:dyDescent="0.2"/>
    <row r="548" s="747" customFormat="1" x14ac:dyDescent="0.2"/>
    <row r="549" s="747" customFormat="1" x14ac:dyDescent="0.2"/>
    <row r="550" s="747" customFormat="1" x14ac:dyDescent="0.2"/>
    <row r="551" s="747" customFormat="1" x14ac:dyDescent="0.2"/>
    <row r="552" s="747" customFormat="1" x14ac:dyDescent="0.2"/>
    <row r="553" s="747" customFormat="1" x14ac:dyDescent="0.2"/>
    <row r="554" s="747" customFormat="1" x14ac:dyDescent="0.2"/>
    <row r="555" s="747" customFormat="1" x14ac:dyDescent="0.2"/>
    <row r="556" s="747" customFormat="1" x14ac:dyDescent="0.2"/>
    <row r="557" s="747" customFormat="1" x14ac:dyDescent="0.2"/>
    <row r="558" s="747" customFormat="1" x14ac:dyDescent="0.2"/>
    <row r="559" s="747" customFormat="1" x14ac:dyDescent="0.2"/>
    <row r="560" s="747" customFormat="1" x14ac:dyDescent="0.2"/>
    <row r="561" s="747" customFormat="1" x14ac:dyDescent="0.2"/>
    <row r="562" s="747" customFormat="1" x14ac:dyDescent="0.2"/>
    <row r="563" s="747" customFormat="1" x14ac:dyDescent="0.2"/>
    <row r="564" s="747" customFormat="1" x14ac:dyDescent="0.2"/>
    <row r="565" s="747" customFormat="1" x14ac:dyDescent="0.2"/>
    <row r="566" s="747" customFormat="1" x14ac:dyDescent="0.2"/>
    <row r="567" s="747" customFormat="1" x14ac:dyDescent="0.2"/>
    <row r="568" s="747" customFormat="1" x14ac:dyDescent="0.2"/>
    <row r="569" s="747" customFormat="1" x14ac:dyDescent="0.2"/>
    <row r="570" s="747" customFormat="1" x14ac:dyDescent="0.2"/>
    <row r="571" s="747" customFormat="1" x14ac:dyDescent="0.2"/>
    <row r="572" s="747" customFormat="1" x14ac:dyDescent="0.2"/>
    <row r="573" s="747" customFormat="1" x14ac:dyDescent="0.2"/>
    <row r="574" s="747" customFormat="1" x14ac:dyDescent="0.2"/>
    <row r="575" s="747" customFormat="1" x14ac:dyDescent="0.2"/>
    <row r="576" s="747" customFormat="1" x14ac:dyDescent="0.2"/>
    <row r="577" s="747" customFormat="1" x14ac:dyDescent="0.2"/>
    <row r="578" s="747" customFormat="1" x14ac:dyDescent="0.2"/>
    <row r="579" s="747" customFormat="1" x14ac:dyDescent="0.2"/>
    <row r="580" s="747" customFormat="1" x14ac:dyDescent="0.2"/>
    <row r="581" s="747" customFormat="1" x14ac:dyDescent="0.2"/>
    <row r="582" s="747" customFormat="1" x14ac:dyDescent="0.2"/>
    <row r="583" s="747" customFormat="1" x14ac:dyDescent="0.2"/>
    <row r="584" s="747" customFormat="1" x14ac:dyDescent="0.2"/>
    <row r="585" s="747" customFormat="1" x14ac:dyDescent="0.2"/>
    <row r="586" s="747" customFormat="1" x14ac:dyDescent="0.2"/>
    <row r="587" s="747" customFormat="1" x14ac:dyDescent="0.2"/>
    <row r="588" s="747" customFormat="1" x14ac:dyDescent="0.2"/>
    <row r="589" s="747" customFormat="1" x14ac:dyDescent="0.2"/>
    <row r="590" s="747" customFormat="1" x14ac:dyDescent="0.2"/>
    <row r="591" s="747" customFormat="1" x14ac:dyDescent="0.2"/>
    <row r="592" s="747" customFormat="1" x14ac:dyDescent="0.2"/>
    <row r="593" s="747" customFormat="1" x14ac:dyDescent="0.2"/>
    <row r="594" s="747" customFormat="1" x14ac:dyDescent="0.2"/>
    <row r="595" s="747" customFormat="1" x14ac:dyDescent="0.2"/>
    <row r="596" s="747" customFormat="1" x14ac:dyDescent="0.2"/>
    <row r="597" s="747" customFormat="1" x14ac:dyDescent="0.2"/>
    <row r="598" s="747" customFormat="1" x14ac:dyDescent="0.2"/>
    <row r="599" s="747" customFormat="1" x14ac:dyDescent="0.2"/>
    <row r="600" s="747" customFormat="1" x14ac:dyDescent="0.2"/>
    <row r="601" s="747" customFormat="1" x14ac:dyDescent="0.2"/>
    <row r="602" s="747" customFormat="1" x14ac:dyDescent="0.2"/>
    <row r="603" s="747" customFormat="1" x14ac:dyDescent="0.2"/>
    <row r="604" s="747" customFormat="1" x14ac:dyDescent="0.2"/>
    <row r="605" s="747" customFormat="1" x14ac:dyDescent="0.2"/>
    <row r="606" s="747" customFormat="1" x14ac:dyDescent="0.2"/>
    <row r="607" s="747" customFormat="1" x14ac:dyDescent="0.2"/>
    <row r="608" s="747" customFormat="1" x14ac:dyDescent="0.2"/>
    <row r="609" s="747" customFormat="1" x14ac:dyDescent="0.2"/>
    <row r="610" s="747" customFormat="1" x14ac:dyDescent="0.2"/>
    <row r="611" s="747" customFormat="1" x14ac:dyDescent="0.2"/>
    <row r="612" s="747" customFormat="1" x14ac:dyDescent="0.2"/>
    <row r="613" s="747" customFormat="1" x14ac:dyDescent="0.2"/>
    <row r="614" s="747" customFormat="1" x14ac:dyDescent="0.2"/>
    <row r="615" s="747" customFormat="1" x14ac:dyDescent="0.2"/>
    <row r="616" s="747" customFormat="1" x14ac:dyDescent="0.2"/>
    <row r="617" s="747" customFormat="1" x14ac:dyDescent="0.2"/>
    <row r="618" s="747" customFormat="1" x14ac:dyDescent="0.2"/>
    <row r="619" s="747" customFormat="1" x14ac:dyDescent="0.2"/>
    <row r="620" s="747" customFormat="1" x14ac:dyDescent="0.2"/>
    <row r="621" s="747" customFormat="1" x14ac:dyDescent="0.2"/>
    <row r="622" s="747" customFormat="1" x14ac:dyDescent="0.2"/>
    <row r="623" s="747" customFormat="1" x14ac:dyDescent="0.2"/>
    <row r="624" s="747" customFormat="1" x14ac:dyDescent="0.2"/>
    <row r="625" s="747" customFormat="1" x14ac:dyDescent="0.2"/>
    <row r="626" s="747" customFormat="1" x14ac:dyDescent="0.2"/>
    <row r="627" s="747" customFormat="1" x14ac:dyDescent="0.2"/>
    <row r="628" s="747" customFormat="1" x14ac:dyDescent="0.2"/>
    <row r="629" s="747" customFormat="1" x14ac:dyDescent="0.2"/>
    <row r="630" s="747" customFormat="1" x14ac:dyDescent="0.2"/>
    <row r="631" s="747" customFormat="1" x14ac:dyDescent="0.2"/>
    <row r="632" s="747" customFormat="1" x14ac:dyDescent="0.2"/>
    <row r="633" s="747" customFormat="1" x14ac:dyDescent="0.2"/>
    <row r="634" s="747" customFormat="1" x14ac:dyDescent="0.2"/>
    <row r="635" s="747" customFormat="1" x14ac:dyDescent="0.2"/>
    <row r="636" s="747" customFormat="1" x14ac:dyDescent="0.2"/>
    <row r="637" s="747" customFormat="1" x14ac:dyDescent="0.2"/>
    <row r="638" s="747" customFormat="1" x14ac:dyDescent="0.2"/>
    <row r="639" s="747" customFormat="1" x14ac:dyDescent="0.2"/>
    <row r="640" s="747" customFormat="1" x14ac:dyDescent="0.2"/>
    <row r="641" s="747" customFormat="1" x14ac:dyDescent="0.2"/>
    <row r="642" s="747" customFormat="1" x14ac:dyDescent="0.2"/>
    <row r="643" s="747" customFormat="1" x14ac:dyDescent="0.2"/>
    <row r="644" s="747" customFormat="1" x14ac:dyDescent="0.2"/>
    <row r="645" s="747" customFormat="1" x14ac:dyDescent="0.2"/>
    <row r="646" s="747" customFormat="1" x14ac:dyDescent="0.2"/>
    <row r="647" s="747" customFormat="1" x14ac:dyDescent="0.2"/>
    <row r="648" s="747" customFormat="1" x14ac:dyDescent="0.2"/>
    <row r="649" s="747" customFormat="1" x14ac:dyDescent="0.2"/>
    <row r="650" s="747" customFormat="1" x14ac:dyDescent="0.2"/>
    <row r="651" s="747" customFormat="1" x14ac:dyDescent="0.2"/>
    <row r="652" s="747" customFormat="1" x14ac:dyDescent="0.2"/>
    <row r="653" s="747" customFormat="1" x14ac:dyDescent="0.2"/>
    <row r="654" s="747" customFormat="1" x14ac:dyDescent="0.2"/>
    <row r="655" s="747" customFormat="1" x14ac:dyDescent="0.2"/>
    <row r="656" s="747" customFormat="1" x14ac:dyDescent="0.2"/>
    <row r="657" s="747" customFormat="1" x14ac:dyDescent="0.2"/>
    <row r="658" s="747" customFormat="1" x14ac:dyDescent="0.2"/>
    <row r="659" s="747" customFormat="1" x14ac:dyDescent="0.2"/>
    <row r="660" s="747" customFormat="1" x14ac:dyDescent="0.2"/>
    <row r="661" s="747" customFormat="1" x14ac:dyDescent="0.2"/>
    <row r="662" s="747" customFormat="1" x14ac:dyDescent="0.2"/>
    <row r="663" s="747" customFormat="1" x14ac:dyDescent="0.2"/>
    <row r="664" s="747" customFormat="1" x14ac:dyDescent="0.2"/>
    <row r="665" s="747" customFormat="1" x14ac:dyDescent="0.2"/>
    <row r="666" s="747" customFormat="1" x14ac:dyDescent="0.2"/>
    <row r="667" s="747" customFormat="1" x14ac:dyDescent="0.2"/>
    <row r="668" s="747" customFormat="1" x14ac:dyDescent="0.2"/>
    <row r="669" s="747" customFormat="1" x14ac:dyDescent="0.2"/>
    <row r="670" s="747" customFormat="1" x14ac:dyDescent="0.2"/>
    <row r="671" s="747" customFormat="1" x14ac:dyDescent="0.2"/>
    <row r="672" s="747" customFormat="1" x14ac:dyDescent="0.2"/>
    <row r="673" s="747" customFormat="1" x14ac:dyDescent="0.2"/>
    <row r="674" s="747" customFormat="1" x14ac:dyDescent="0.2"/>
    <row r="675" s="747" customFormat="1" x14ac:dyDescent="0.2"/>
    <row r="676" s="747" customFormat="1" x14ac:dyDescent="0.2"/>
    <row r="677" s="747" customFormat="1" x14ac:dyDescent="0.2"/>
    <row r="678" s="747" customFormat="1" x14ac:dyDescent="0.2"/>
    <row r="679" s="747" customFormat="1" x14ac:dyDescent="0.2"/>
    <row r="680" s="747" customFormat="1" x14ac:dyDescent="0.2"/>
    <row r="681" s="747" customFormat="1" x14ac:dyDescent="0.2"/>
    <row r="682" s="747" customFormat="1" x14ac:dyDescent="0.2"/>
    <row r="683" s="747" customFormat="1" x14ac:dyDescent="0.2"/>
    <row r="684" s="747" customFormat="1" x14ac:dyDescent="0.2"/>
    <row r="685" s="747" customFormat="1" x14ac:dyDescent="0.2"/>
    <row r="686" s="747" customFormat="1" x14ac:dyDescent="0.2"/>
    <row r="687" s="747" customFormat="1" x14ac:dyDescent="0.2"/>
    <row r="688" s="747" customFormat="1" x14ac:dyDescent="0.2"/>
    <row r="689" s="747" customFormat="1" x14ac:dyDescent="0.2"/>
    <row r="690" s="747" customFormat="1" x14ac:dyDescent="0.2"/>
    <row r="691" s="747" customFormat="1" x14ac:dyDescent="0.2"/>
    <row r="692" s="747" customFormat="1" x14ac:dyDescent="0.2"/>
    <row r="693" s="747" customFormat="1" x14ac:dyDescent="0.2"/>
    <row r="694" s="747" customFormat="1" x14ac:dyDescent="0.2"/>
    <row r="695" s="747" customFormat="1" x14ac:dyDescent="0.2"/>
    <row r="696" s="747" customFormat="1" x14ac:dyDescent="0.2"/>
    <row r="697" s="747" customFormat="1" x14ac:dyDescent="0.2"/>
    <row r="698" s="747" customFormat="1" x14ac:dyDescent="0.2"/>
    <row r="699" s="747" customFormat="1" x14ac:dyDescent="0.2"/>
    <row r="700" s="747" customFormat="1" x14ac:dyDescent="0.2"/>
    <row r="701" s="747" customFormat="1" x14ac:dyDescent="0.2"/>
    <row r="702" s="747" customFormat="1" x14ac:dyDescent="0.2"/>
    <row r="703" s="747" customFormat="1" x14ac:dyDescent="0.2"/>
    <row r="704" s="747" customFormat="1" x14ac:dyDescent="0.2"/>
    <row r="705" s="747" customFormat="1" x14ac:dyDescent="0.2"/>
    <row r="706" s="747" customFormat="1" x14ac:dyDescent="0.2"/>
    <row r="707" s="747" customFormat="1" x14ac:dyDescent="0.2"/>
    <row r="708" s="747" customFormat="1" x14ac:dyDescent="0.2"/>
    <row r="709" s="747" customFormat="1" x14ac:dyDescent="0.2"/>
    <row r="710" s="747" customFormat="1" x14ac:dyDescent="0.2"/>
    <row r="711" s="747" customFormat="1" x14ac:dyDescent="0.2"/>
    <row r="712" s="747" customFormat="1" x14ac:dyDescent="0.2"/>
    <row r="713" s="747" customFormat="1" x14ac:dyDescent="0.2"/>
    <row r="714" s="747" customFormat="1" x14ac:dyDescent="0.2"/>
    <row r="715" s="747" customFormat="1" x14ac:dyDescent="0.2"/>
    <row r="716" s="747" customFormat="1" x14ac:dyDescent="0.2"/>
    <row r="717" s="747" customFormat="1" x14ac:dyDescent="0.2"/>
    <row r="718" s="747" customFormat="1" x14ac:dyDescent="0.2"/>
    <row r="719" s="747" customFormat="1" x14ac:dyDescent="0.2"/>
    <row r="720" s="747" customFormat="1" x14ac:dyDescent="0.2"/>
    <row r="721" s="747" customFormat="1" x14ac:dyDescent="0.2"/>
    <row r="722" s="747" customFormat="1" x14ac:dyDescent="0.2"/>
    <row r="723" s="747" customFormat="1" x14ac:dyDescent="0.2"/>
    <row r="724" s="747" customFormat="1" x14ac:dyDescent="0.2"/>
    <row r="725" s="747" customFormat="1" x14ac:dyDescent="0.2"/>
    <row r="726" s="747" customFormat="1" x14ac:dyDescent="0.2"/>
    <row r="727" s="747" customFormat="1" x14ac:dyDescent="0.2"/>
    <row r="728" s="747" customFormat="1" x14ac:dyDescent="0.2"/>
    <row r="729" s="747" customFormat="1" x14ac:dyDescent="0.2"/>
    <row r="730" s="747" customFormat="1" x14ac:dyDescent="0.2"/>
    <row r="731" s="747" customFormat="1" x14ac:dyDescent="0.2"/>
    <row r="732" s="747" customFormat="1" x14ac:dyDescent="0.2"/>
    <row r="733" s="747" customFormat="1" x14ac:dyDescent="0.2"/>
    <row r="734" s="747" customFormat="1" x14ac:dyDescent="0.2"/>
    <row r="735" s="747" customFormat="1" x14ac:dyDescent="0.2"/>
    <row r="736" s="747" customFormat="1" x14ac:dyDescent="0.2"/>
    <row r="737" s="747" customFormat="1" x14ac:dyDescent="0.2"/>
    <row r="738" s="747" customFormat="1" x14ac:dyDescent="0.2"/>
    <row r="739" s="747" customFormat="1" x14ac:dyDescent="0.2"/>
    <row r="740" s="747" customFormat="1" x14ac:dyDescent="0.2"/>
    <row r="741" s="747" customFormat="1" x14ac:dyDescent="0.2"/>
    <row r="742" s="747" customFormat="1" x14ac:dyDescent="0.2"/>
    <row r="743" s="747" customFormat="1" x14ac:dyDescent="0.2"/>
    <row r="744" s="747" customFormat="1" x14ac:dyDescent="0.2"/>
    <row r="745" s="747" customFormat="1" x14ac:dyDescent="0.2"/>
    <row r="746" s="747" customFormat="1" x14ac:dyDescent="0.2"/>
    <row r="747" s="747" customFormat="1" x14ac:dyDescent="0.2"/>
    <row r="748" s="747" customFormat="1" x14ac:dyDescent="0.2"/>
    <row r="749" s="747" customFormat="1" x14ac:dyDescent="0.2"/>
    <row r="750" s="747" customFormat="1" x14ac:dyDescent="0.2"/>
    <row r="751" s="747" customFormat="1" x14ac:dyDescent="0.2"/>
    <row r="752" s="747" customFormat="1" x14ac:dyDescent="0.2"/>
    <row r="753" s="747" customFormat="1" x14ac:dyDescent="0.2"/>
    <row r="754" s="747" customFormat="1" x14ac:dyDescent="0.2"/>
    <row r="755" s="747" customFormat="1" x14ac:dyDescent="0.2"/>
    <row r="756" s="747" customFormat="1" x14ac:dyDescent="0.2"/>
    <row r="757" s="747" customFormat="1" x14ac:dyDescent="0.2"/>
    <row r="758" s="747" customFormat="1" x14ac:dyDescent="0.2"/>
    <row r="759" s="747" customFormat="1" x14ac:dyDescent="0.2"/>
    <row r="760" s="747" customFormat="1" x14ac:dyDescent="0.2"/>
    <row r="761" s="747" customFormat="1" x14ac:dyDescent="0.2"/>
    <row r="762" s="747" customFormat="1" x14ac:dyDescent="0.2"/>
    <row r="763" s="747" customFormat="1" x14ac:dyDescent="0.2"/>
    <row r="764" s="747" customFormat="1" x14ac:dyDescent="0.2"/>
    <row r="765" s="747" customFormat="1" x14ac:dyDescent="0.2"/>
    <row r="766" s="747" customFormat="1" x14ac:dyDescent="0.2"/>
    <row r="767" s="747" customFormat="1" x14ac:dyDescent="0.2"/>
    <row r="768" s="747" customFormat="1" x14ac:dyDescent="0.2"/>
    <row r="769" s="747" customFormat="1" x14ac:dyDescent="0.2"/>
    <row r="770" s="747" customFormat="1" x14ac:dyDescent="0.2"/>
    <row r="771" s="747" customFormat="1" x14ac:dyDescent="0.2"/>
    <row r="772" s="747" customFormat="1" x14ac:dyDescent="0.2"/>
    <row r="773" s="747" customFormat="1" x14ac:dyDescent="0.2"/>
    <row r="774" s="747" customFormat="1" x14ac:dyDescent="0.2"/>
    <row r="775" s="747" customFormat="1" x14ac:dyDescent="0.2"/>
    <row r="776" s="747" customFormat="1" x14ac:dyDescent="0.2"/>
    <row r="777" s="747" customFormat="1" x14ac:dyDescent="0.2"/>
    <row r="778" s="747" customFormat="1" x14ac:dyDescent="0.2"/>
    <row r="779" s="747" customFormat="1" x14ac:dyDescent="0.2"/>
    <row r="780" s="747" customFormat="1" x14ac:dyDescent="0.2"/>
    <row r="781" s="747" customFormat="1" x14ac:dyDescent="0.2"/>
    <row r="782" s="747" customFormat="1" x14ac:dyDescent="0.2"/>
    <row r="783" s="747" customFormat="1" x14ac:dyDescent="0.2"/>
    <row r="784" s="747" customFormat="1" x14ac:dyDescent="0.2"/>
    <row r="785" s="747" customFormat="1" x14ac:dyDescent="0.2"/>
    <row r="786" s="747" customFormat="1" x14ac:dyDescent="0.2"/>
    <row r="787" s="747" customFormat="1" x14ac:dyDescent="0.2"/>
    <row r="788" s="747" customFormat="1" x14ac:dyDescent="0.2"/>
    <row r="789" s="747" customFormat="1" x14ac:dyDescent="0.2"/>
    <row r="790" s="747" customFormat="1" x14ac:dyDescent="0.2"/>
    <row r="791" s="747" customFormat="1" x14ac:dyDescent="0.2"/>
    <row r="792" s="747" customFormat="1" x14ac:dyDescent="0.2"/>
    <row r="793" s="747" customFormat="1" x14ac:dyDescent="0.2"/>
    <row r="794" s="747" customFormat="1" x14ac:dyDescent="0.2"/>
    <row r="795" s="747" customFormat="1" x14ac:dyDescent="0.2"/>
    <row r="796" s="747" customFormat="1" x14ac:dyDescent="0.2"/>
    <row r="797" s="747" customFormat="1" x14ac:dyDescent="0.2"/>
    <row r="798" s="747" customFormat="1" x14ac:dyDescent="0.2"/>
    <row r="799" s="747" customFormat="1" x14ac:dyDescent="0.2"/>
    <row r="800" s="747" customFormat="1" x14ac:dyDescent="0.2"/>
    <row r="801" s="747" customFormat="1" x14ac:dyDescent="0.2"/>
    <row r="802" s="747" customFormat="1" x14ac:dyDescent="0.2"/>
    <row r="803" s="747" customFormat="1" x14ac:dyDescent="0.2"/>
    <row r="804" s="747" customFormat="1" x14ac:dyDescent="0.2"/>
    <row r="805" s="747" customFormat="1" x14ac:dyDescent="0.2"/>
    <row r="806" s="747" customFormat="1" x14ac:dyDescent="0.2"/>
    <row r="807" s="747" customFormat="1" x14ac:dyDescent="0.2"/>
    <row r="808" s="747" customFormat="1" x14ac:dyDescent="0.2"/>
    <row r="809" s="747" customFormat="1" x14ac:dyDescent="0.2"/>
    <row r="810" s="747" customFormat="1" x14ac:dyDescent="0.2"/>
    <row r="811" s="747" customFormat="1" x14ac:dyDescent="0.2"/>
    <row r="812" s="747" customFormat="1" x14ac:dyDescent="0.2"/>
    <row r="813" s="747" customFormat="1" x14ac:dyDescent="0.2"/>
    <row r="814" s="747" customFormat="1" x14ac:dyDescent="0.2"/>
    <row r="815" s="747" customFormat="1" x14ac:dyDescent="0.2"/>
    <row r="816" s="747" customFormat="1" x14ac:dyDescent="0.2"/>
    <row r="817" s="747" customFormat="1" x14ac:dyDescent="0.2"/>
    <row r="818" s="747" customFormat="1" x14ac:dyDescent="0.2"/>
    <row r="819" s="747" customFormat="1" x14ac:dyDescent="0.2"/>
    <row r="820" s="747" customFormat="1" x14ac:dyDescent="0.2"/>
    <row r="821" s="747" customFormat="1" x14ac:dyDescent="0.2"/>
    <row r="822" s="747" customFormat="1" x14ac:dyDescent="0.2"/>
    <row r="823" s="747" customFormat="1" x14ac:dyDescent="0.2"/>
    <row r="824" s="747" customFormat="1" x14ac:dyDescent="0.2"/>
    <row r="825" s="747" customFormat="1" x14ac:dyDescent="0.2"/>
    <row r="826" s="747" customFormat="1" x14ac:dyDescent="0.2"/>
    <row r="827" s="747" customFormat="1" x14ac:dyDescent="0.2"/>
    <row r="828" s="747" customFormat="1" x14ac:dyDescent="0.2"/>
    <row r="829" s="747" customFormat="1" x14ac:dyDescent="0.2"/>
    <row r="830" s="747" customFormat="1" x14ac:dyDescent="0.2"/>
    <row r="831" s="747" customFormat="1" x14ac:dyDescent="0.2"/>
    <row r="832" s="747" customFormat="1" x14ac:dyDescent="0.2"/>
    <row r="833" s="747" customFormat="1" x14ac:dyDescent="0.2"/>
    <row r="834" s="747" customFormat="1" x14ac:dyDescent="0.2"/>
    <row r="835" s="747" customFormat="1" x14ac:dyDescent="0.2"/>
    <row r="836" s="747" customFormat="1" x14ac:dyDescent="0.2"/>
    <row r="837" s="747" customFormat="1" x14ac:dyDescent="0.2"/>
    <row r="838" s="747" customFormat="1" x14ac:dyDescent="0.2"/>
    <row r="839" s="747" customFormat="1" x14ac:dyDescent="0.2"/>
    <row r="840" s="747" customFormat="1" x14ac:dyDescent="0.2"/>
    <row r="841" s="747" customFormat="1" x14ac:dyDescent="0.2"/>
    <row r="842" s="747" customFormat="1" x14ac:dyDescent="0.2"/>
    <row r="843" s="747" customFormat="1" x14ac:dyDescent="0.2"/>
    <row r="844" s="747" customFormat="1" x14ac:dyDescent="0.2"/>
    <row r="845" s="747" customFormat="1" x14ac:dyDescent="0.2"/>
    <row r="846" s="747" customFormat="1" x14ac:dyDescent="0.2"/>
    <row r="847" s="747" customFormat="1" x14ac:dyDescent="0.2"/>
    <row r="848" s="747" customFormat="1" x14ac:dyDescent="0.2"/>
    <row r="849" s="747" customFormat="1" x14ac:dyDescent="0.2"/>
    <row r="850" s="747" customFormat="1" x14ac:dyDescent="0.2"/>
    <row r="851" s="747" customFormat="1" x14ac:dyDescent="0.2"/>
    <row r="852" s="747" customFormat="1" x14ac:dyDescent="0.2"/>
    <row r="853" s="747" customFormat="1" x14ac:dyDescent="0.2"/>
    <row r="854" s="747" customFormat="1" x14ac:dyDescent="0.2"/>
    <row r="855" s="747" customFormat="1" x14ac:dyDescent="0.2"/>
    <row r="856" s="747" customFormat="1" x14ac:dyDescent="0.2"/>
    <row r="857" s="747" customFormat="1" x14ac:dyDescent="0.2"/>
    <row r="858" s="747" customFormat="1" x14ac:dyDescent="0.2"/>
    <row r="859" s="747" customFormat="1" x14ac:dyDescent="0.2"/>
    <row r="860" s="747" customFormat="1" x14ac:dyDescent="0.2"/>
    <row r="861" s="747" customFormat="1" x14ac:dyDescent="0.2"/>
    <row r="862" s="747" customFormat="1" x14ac:dyDescent="0.2"/>
    <row r="863" s="747" customFormat="1" x14ac:dyDescent="0.2"/>
    <row r="864" s="747" customFormat="1" x14ac:dyDescent="0.2"/>
    <row r="865" s="747" customFormat="1" x14ac:dyDescent="0.2"/>
    <row r="866" s="747" customFormat="1" x14ac:dyDescent="0.2"/>
    <row r="867" s="747" customFormat="1" x14ac:dyDescent="0.2"/>
    <row r="868" s="747" customFormat="1" x14ac:dyDescent="0.2"/>
    <row r="869" s="747" customFormat="1" x14ac:dyDescent="0.2"/>
    <row r="870" s="747" customFormat="1" x14ac:dyDescent="0.2"/>
    <row r="871" s="747" customFormat="1" x14ac:dyDescent="0.2"/>
    <row r="872" s="747" customFormat="1" x14ac:dyDescent="0.2"/>
    <row r="873" s="747" customFormat="1" x14ac:dyDescent="0.2"/>
    <row r="874" s="747" customFormat="1" x14ac:dyDescent="0.2"/>
    <row r="875" s="747" customFormat="1" x14ac:dyDescent="0.2"/>
    <row r="876" s="747" customFormat="1" x14ac:dyDescent="0.2"/>
    <row r="877" s="747" customFormat="1" x14ac:dyDescent="0.2"/>
    <row r="878" s="747" customFormat="1" x14ac:dyDescent="0.2"/>
    <row r="879" s="747" customFormat="1" x14ac:dyDescent="0.2"/>
    <row r="880" s="747" customFormat="1" x14ac:dyDescent="0.2"/>
    <row r="881" s="747" customFormat="1" x14ac:dyDescent="0.2"/>
    <row r="882" s="747" customFormat="1" x14ac:dyDescent="0.2"/>
    <row r="883" s="747" customFormat="1" x14ac:dyDescent="0.2"/>
    <row r="884" s="747" customFormat="1" x14ac:dyDescent="0.2"/>
    <row r="885" s="747" customFormat="1" x14ac:dyDescent="0.2"/>
    <row r="886" s="747" customFormat="1" x14ac:dyDescent="0.2"/>
    <row r="887" s="747" customFormat="1" x14ac:dyDescent="0.2"/>
    <row r="888" s="747" customFormat="1" x14ac:dyDescent="0.2"/>
    <row r="889" s="747" customFormat="1" x14ac:dyDescent="0.2"/>
    <row r="890" s="747" customFormat="1" x14ac:dyDescent="0.2"/>
    <row r="891" s="747" customFormat="1" x14ac:dyDescent="0.2"/>
    <row r="892" s="747" customFormat="1" x14ac:dyDescent="0.2"/>
    <row r="893" s="747" customFormat="1" x14ac:dyDescent="0.2"/>
    <row r="894" s="747" customFormat="1" x14ac:dyDescent="0.2"/>
    <row r="895" s="747" customFormat="1" x14ac:dyDescent="0.2"/>
    <row r="896" s="747" customFormat="1" x14ac:dyDescent="0.2"/>
    <row r="897" s="747" customFormat="1" x14ac:dyDescent="0.2"/>
    <row r="898" s="747" customFormat="1" x14ac:dyDescent="0.2"/>
    <row r="899" s="747" customFormat="1" x14ac:dyDescent="0.2"/>
    <row r="900" s="747" customFormat="1" x14ac:dyDescent="0.2"/>
    <row r="901" s="747" customFormat="1" x14ac:dyDescent="0.2"/>
    <row r="902" s="747" customFormat="1" x14ac:dyDescent="0.2"/>
    <row r="903" s="747" customFormat="1" x14ac:dyDescent="0.2"/>
    <row r="904" s="747" customFormat="1" x14ac:dyDescent="0.2"/>
    <row r="905" s="747" customFormat="1" x14ac:dyDescent="0.2"/>
    <row r="906" s="747" customFormat="1" x14ac:dyDescent="0.2"/>
    <row r="907" s="747" customFormat="1" x14ac:dyDescent="0.2"/>
    <row r="908" s="747" customFormat="1" x14ac:dyDescent="0.2"/>
    <row r="909" s="747" customFormat="1" x14ac:dyDescent="0.2"/>
    <row r="910" s="747" customFormat="1" x14ac:dyDescent="0.2"/>
    <row r="911" s="747" customFormat="1" x14ac:dyDescent="0.2"/>
    <row r="912" s="747" customFormat="1" x14ac:dyDescent="0.2"/>
    <row r="913" s="747" customFormat="1" x14ac:dyDescent="0.2"/>
    <row r="914" s="747" customFormat="1" x14ac:dyDescent="0.2"/>
    <row r="915" s="747" customFormat="1" x14ac:dyDescent="0.2"/>
    <row r="916" s="747" customFormat="1" x14ac:dyDescent="0.2"/>
    <row r="917" s="747" customFormat="1" x14ac:dyDescent="0.2"/>
  </sheetData>
  <mergeCells count="18">
    <mergeCell ref="B2:D2"/>
    <mergeCell ref="B3:D3"/>
    <mergeCell ref="B4:D4"/>
    <mergeCell ref="B5:B13"/>
    <mergeCell ref="C5:D5"/>
    <mergeCell ref="C6:D6"/>
    <mergeCell ref="C8:D8"/>
    <mergeCell ref="C9:D9"/>
    <mergeCell ref="C10:D10"/>
    <mergeCell ref="C7:D7"/>
    <mergeCell ref="C18:D18"/>
    <mergeCell ref="C17:D17"/>
    <mergeCell ref="C11:D11"/>
    <mergeCell ref="C12:D12"/>
    <mergeCell ref="C13:D13"/>
    <mergeCell ref="C14:D14"/>
    <mergeCell ref="C15:D15"/>
    <mergeCell ref="C16:D16"/>
  </mergeCells>
  <pageMargins left="0.70866141732283472" right="0.70866141732283472" top="0.74803149606299213" bottom="0.74803149606299213" header="0.31496062992125984" footer="0.31496062992125984"/>
  <pageSetup paperSize="9" scale="65" orientation="landscape" r:id="rId1"/>
  <rowBreaks count="1" manualBreakCount="1">
    <brk id="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6622-B83E-4E6D-A4BC-1AFD12AD8A54}">
  <sheetPr>
    <pageSetUpPr fitToPage="1"/>
  </sheetPr>
  <dimension ref="A1:IR918"/>
  <sheetViews>
    <sheetView zoomScale="85" zoomScaleNormal="85" zoomScalePageLayoutView="70" workbookViewId="0">
      <selection activeCell="B9" sqref="B9:D9"/>
    </sheetView>
  </sheetViews>
  <sheetFormatPr defaultColWidth="8.375" defaultRowHeight="12.75" x14ac:dyDescent="0.2"/>
  <cols>
    <col min="1" max="1" width="4.375" style="755" customWidth="1"/>
    <col min="2" max="2" width="50.625" style="757" customWidth="1"/>
    <col min="3" max="3" width="70.625" style="757" customWidth="1"/>
    <col min="4" max="4" width="74.625" style="757" customWidth="1"/>
    <col min="5" max="252" width="8.375" style="747"/>
    <col min="253" max="16384" width="8.375" style="757"/>
  </cols>
  <sheetData>
    <row r="1" spans="1:252" s="750" customFormat="1" ht="14.1" customHeight="1" x14ac:dyDescent="0.2">
      <c r="A1" s="747"/>
      <c r="B1" s="748"/>
      <c r="C1" s="748"/>
      <c r="D1" s="749"/>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c r="BV1" s="747"/>
      <c r="BW1" s="747"/>
      <c r="BX1" s="747"/>
      <c r="BY1" s="747"/>
      <c r="BZ1" s="747"/>
      <c r="CA1" s="747"/>
      <c r="CB1" s="747"/>
      <c r="CC1" s="747"/>
      <c r="CD1" s="747"/>
      <c r="CE1" s="747"/>
      <c r="CF1" s="747"/>
      <c r="CG1" s="747"/>
      <c r="CH1" s="747"/>
      <c r="CI1" s="747"/>
      <c r="CJ1" s="747"/>
      <c r="CK1" s="747"/>
      <c r="CL1" s="747"/>
      <c r="CM1" s="747"/>
      <c r="CN1" s="747"/>
      <c r="CO1" s="747"/>
      <c r="CP1" s="747"/>
      <c r="CQ1" s="747"/>
      <c r="CR1" s="747"/>
      <c r="CS1" s="747"/>
      <c r="CT1" s="747"/>
      <c r="CU1" s="747"/>
      <c r="CV1" s="747"/>
      <c r="CW1" s="747"/>
      <c r="CX1" s="747"/>
      <c r="CY1" s="747"/>
      <c r="CZ1" s="747"/>
      <c r="DA1" s="747"/>
      <c r="DB1" s="747"/>
      <c r="DC1" s="747"/>
      <c r="DD1" s="747"/>
      <c r="DE1" s="747"/>
      <c r="DF1" s="747"/>
      <c r="DG1" s="747"/>
      <c r="DH1" s="747"/>
      <c r="DI1" s="747"/>
      <c r="DJ1" s="747"/>
      <c r="DK1" s="747"/>
      <c r="DL1" s="747"/>
      <c r="DM1" s="747"/>
      <c r="DN1" s="747"/>
      <c r="DO1" s="747"/>
      <c r="DP1" s="747"/>
      <c r="DQ1" s="747"/>
      <c r="DR1" s="747"/>
      <c r="DS1" s="747"/>
      <c r="DT1" s="747"/>
      <c r="DU1" s="747"/>
      <c r="DV1" s="747"/>
      <c r="DW1" s="747"/>
      <c r="DX1" s="747"/>
      <c r="DY1" s="747"/>
      <c r="DZ1" s="747"/>
      <c r="EA1" s="747"/>
      <c r="EB1" s="747"/>
      <c r="EC1" s="747"/>
      <c r="ED1" s="747"/>
      <c r="EE1" s="747"/>
      <c r="EF1" s="747"/>
      <c r="EG1" s="747"/>
      <c r="EH1" s="747"/>
      <c r="EI1" s="747"/>
      <c r="EJ1" s="747"/>
      <c r="EK1" s="747"/>
      <c r="EL1" s="747"/>
      <c r="EM1" s="747"/>
      <c r="EN1" s="747"/>
      <c r="EO1" s="747"/>
      <c r="EP1" s="747"/>
      <c r="EQ1" s="747"/>
      <c r="ER1" s="747"/>
      <c r="ES1" s="747"/>
      <c r="ET1" s="747"/>
      <c r="EU1" s="747"/>
      <c r="EV1" s="747"/>
      <c r="EW1" s="747"/>
      <c r="EX1" s="747"/>
      <c r="EY1" s="747"/>
      <c r="EZ1" s="747"/>
      <c r="FA1" s="747"/>
      <c r="FB1" s="747"/>
      <c r="FC1" s="747"/>
      <c r="FD1" s="747"/>
      <c r="FE1" s="747"/>
      <c r="FF1" s="747"/>
      <c r="FG1" s="747"/>
      <c r="FH1" s="747"/>
      <c r="FI1" s="747"/>
      <c r="FJ1" s="747"/>
      <c r="FK1" s="747"/>
      <c r="FL1" s="747"/>
      <c r="FM1" s="747"/>
      <c r="FN1" s="747"/>
      <c r="FO1" s="747"/>
      <c r="FP1" s="747"/>
      <c r="FQ1" s="747"/>
      <c r="FR1" s="747"/>
      <c r="FS1" s="747"/>
      <c r="FT1" s="747"/>
      <c r="FU1" s="747"/>
      <c r="FV1" s="747"/>
      <c r="FW1" s="747"/>
      <c r="FX1" s="747"/>
      <c r="FY1" s="747"/>
      <c r="FZ1" s="747"/>
      <c r="GA1" s="747"/>
      <c r="GB1" s="747"/>
      <c r="GC1" s="747"/>
      <c r="GD1" s="747"/>
      <c r="GE1" s="747"/>
      <c r="GF1" s="747"/>
      <c r="GG1" s="747"/>
      <c r="GH1" s="747"/>
      <c r="GI1" s="747"/>
      <c r="GJ1" s="747"/>
      <c r="GK1" s="747"/>
      <c r="GL1" s="747"/>
      <c r="GM1" s="747"/>
      <c r="GN1" s="747"/>
      <c r="GO1" s="747"/>
      <c r="GP1" s="747"/>
      <c r="GQ1" s="747"/>
      <c r="GR1" s="747"/>
      <c r="GS1" s="747"/>
      <c r="GT1" s="747"/>
      <c r="GU1" s="747"/>
      <c r="GV1" s="747"/>
      <c r="GW1" s="747"/>
      <c r="GX1" s="747"/>
      <c r="GY1" s="747"/>
      <c r="GZ1" s="747"/>
      <c r="HA1" s="747"/>
      <c r="HB1" s="747"/>
      <c r="HC1" s="747"/>
      <c r="HD1" s="747"/>
      <c r="HE1" s="747"/>
      <c r="HF1" s="747"/>
      <c r="HG1" s="747"/>
      <c r="HH1" s="747"/>
      <c r="HI1" s="747"/>
      <c r="HJ1" s="747"/>
      <c r="HK1" s="747"/>
      <c r="HL1" s="747"/>
      <c r="HM1" s="747"/>
      <c r="HN1" s="747"/>
      <c r="HO1" s="747"/>
      <c r="HP1" s="747"/>
      <c r="HQ1" s="747"/>
      <c r="HR1" s="747"/>
      <c r="HS1" s="747"/>
      <c r="HT1" s="747"/>
      <c r="HU1" s="747"/>
      <c r="HV1" s="747"/>
      <c r="HW1" s="747"/>
      <c r="HX1" s="747"/>
      <c r="HY1" s="747"/>
      <c r="HZ1" s="747"/>
      <c r="IA1" s="747"/>
      <c r="IB1" s="747"/>
      <c r="IC1" s="747"/>
      <c r="ID1" s="747"/>
      <c r="IE1" s="747"/>
      <c r="IF1" s="747"/>
      <c r="IG1" s="747"/>
      <c r="IH1" s="747"/>
      <c r="II1" s="747"/>
      <c r="IJ1" s="747"/>
      <c r="IK1" s="747"/>
      <c r="IL1" s="747"/>
      <c r="IM1" s="747"/>
      <c r="IN1" s="747"/>
      <c r="IO1" s="747"/>
      <c r="IP1" s="747"/>
      <c r="IQ1" s="747"/>
      <c r="IR1" s="747"/>
    </row>
    <row r="2" spans="1:252" s="754" customFormat="1" ht="80.099999999999994" customHeight="1" x14ac:dyDescent="0.2">
      <c r="A2" s="751"/>
      <c r="B2" s="865"/>
      <c r="C2" s="866"/>
      <c r="D2" s="867"/>
      <c r="E2" s="752"/>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c r="BD2" s="753"/>
      <c r="BE2" s="753"/>
      <c r="BF2" s="753"/>
      <c r="BG2" s="753"/>
      <c r="BH2" s="753"/>
      <c r="BI2" s="753"/>
      <c r="BJ2" s="753"/>
      <c r="BK2" s="753"/>
      <c r="BL2" s="753"/>
      <c r="BM2" s="753"/>
      <c r="BN2" s="753"/>
      <c r="BO2" s="753"/>
      <c r="BP2" s="753"/>
      <c r="BQ2" s="753"/>
      <c r="BR2" s="753"/>
      <c r="BS2" s="753"/>
      <c r="BT2" s="753"/>
      <c r="BU2" s="753"/>
      <c r="BV2" s="753"/>
      <c r="BW2" s="753"/>
      <c r="BX2" s="753"/>
      <c r="BY2" s="753"/>
      <c r="BZ2" s="753"/>
      <c r="CA2" s="753"/>
      <c r="CB2" s="753"/>
      <c r="CC2" s="753"/>
      <c r="CD2" s="753"/>
      <c r="CE2" s="753"/>
      <c r="CF2" s="753"/>
      <c r="CG2" s="753"/>
      <c r="CH2" s="753"/>
      <c r="CI2" s="753"/>
      <c r="CJ2" s="753"/>
      <c r="CK2" s="753"/>
      <c r="CL2" s="753"/>
      <c r="CM2" s="753"/>
      <c r="CN2" s="753"/>
      <c r="CO2" s="753"/>
      <c r="CP2" s="753"/>
      <c r="CQ2" s="753"/>
      <c r="CR2" s="753"/>
      <c r="CS2" s="753"/>
      <c r="CT2" s="753"/>
      <c r="CU2" s="753"/>
      <c r="CV2" s="753"/>
      <c r="CW2" s="753"/>
      <c r="CX2" s="753"/>
      <c r="CY2" s="753"/>
      <c r="CZ2" s="753"/>
      <c r="DA2" s="753"/>
      <c r="DB2" s="753"/>
      <c r="DC2" s="753"/>
      <c r="DD2" s="753"/>
      <c r="DE2" s="753"/>
      <c r="DF2" s="753"/>
      <c r="DG2" s="753"/>
      <c r="DH2" s="753"/>
      <c r="DI2" s="753"/>
      <c r="DJ2" s="753"/>
      <c r="DK2" s="753"/>
      <c r="DL2" s="753"/>
      <c r="DM2" s="753"/>
      <c r="DN2" s="753"/>
      <c r="DO2" s="753"/>
      <c r="DP2" s="753"/>
      <c r="DQ2" s="753"/>
      <c r="DR2" s="753"/>
      <c r="DS2" s="753"/>
      <c r="DT2" s="753"/>
      <c r="DU2" s="753"/>
      <c r="DV2" s="753"/>
      <c r="DW2" s="753"/>
      <c r="DX2" s="753"/>
      <c r="DY2" s="753"/>
      <c r="DZ2" s="753"/>
      <c r="EA2" s="753"/>
      <c r="EB2" s="753"/>
      <c r="EC2" s="753"/>
      <c r="ED2" s="753"/>
      <c r="EE2" s="753"/>
      <c r="EF2" s="753"/>
      <c r="EG2" s="753"/>
      <c r="EH2" s="753"/>
      <c r="EI2" s="753"/>
      <c r="EJ2" s="753"/>
      <c r="EK2" s="753"/>
      <c r="EL2" s="753"/>
      <c r="EM2" s="753"/>
      <c r="EN2" s="753"/>
      <c r="EO2" s="753"/>
      <c r="EP2" s="753"/>
      <c r="EQ2" s="753"/>
      <c r="ER2" s="753"/>
      <c r="ES2" s="753"/>
      <c r="ET2" s="753"/>
      <c r="EU2" s="753"/>
      <c r="EV2" s="753"/>
      <c r="EW2" s="753"/>
      <c r="EX2" s="753"/>
      <c r="EY2" s="753"/>
      <c r="EZ2" s="753"/>
      <c r="FA2" s="753"/>
      <c r="FB2" s="753"/>
      <c r="FC2" s="753"/>
      <c r="FD2" s="753"/>
      <c r="FE2" s="753"/>
      <c r="FF2" s="753"/>
      <c r="FG2" s="753"/>
      <c r="FH2" s="753"/>
      <c r="FI2" s="753"/>
      <c r="FJ2" s="753"/>
      <c r="FK2" s="753"/>
      <c r="FL2" s="753"/>
      <c r="FM2" s="753"/>
      <c r="FN2" s="753"/>
      <c r="FO2" s="753"/>
      <c r="FP2" s="753"/>
      <c r="FQ2" s="753"/>
      <c r="FR2" s="753"/>
      <c r="FS2" s="753"/>
      <c r="FT2" s="753"/>
      <c r="FU2" s="753"/>
      <c r="FV2" s="753"/>
      <c r="FW2" s="753"/>
      <c r="FX2" s="753"/>
      <c r="FY2" s="753"/>
      <c r="FZ2" s="753"/>
      <c r="GA2" s="753"/>
      <c r="GB2" s="753"/>
      <c r="GC2" s="753"/>
      <c r="GD2" s="753"/>
      <c r="GE2" s="753"/>
      <c r="GF2" s="753"/>
      <c r="GG2" s="753"/>
      <c r="GH2" s="753"/>
      <c r="GI2" s="753"/>
      <c r="GJ2" s="753"/>
      <c r="GK2" s="753"/>
      <c r="GL2" s="753"/>
      <c r="GM2" s="753"/>
      <c r="GN2" s="753"/>
      <c r="GO2" s="753"/>
      <c r="GP2" s="753"/>
      <c r="GQ2" s="753"/>
      <c r="GR2" s="753"/>
      <c r="GS2" s="753"/>
      <c r="GT2" s="753"/>
      <c r="GU2" s="753"/>
      <c r="GV2" s="753"/>
      <c r="GW2" s="753"/>
      <c r="GX2" s="753"/>
      <c r="GY2" s="753"/>
      <c r="GZ2" s="753"/>
      <c r="HA2" s="753"/>
      <c r="HB2" s="753"/>
      <c r="HC2" s="753"/>
      <c r="HD2" s="753"/>
      <c r="HE2" s="753"/>
      <c r="HF2" s="753"/>
      <c r="HG2" s="753"/>
      <c r="HH2" s="753"/>
      <c r="HI2" s="753"/>
      <c r="HJ2" s="753"/>
      <c r="HK2" s="753"/>
      <c r="HL2" s="753"/>
      <c r="HM2" s="753"/>
      <c r="HN2" s="753"/>
      <c r="HO2" s="753"/>
      <c r="HP2" s="753"/>
      <c r="HQ2" s="753"/>
      <c r="HR2" s="753"/>
      <c r="HS2" s="753"/>
      <c r="HT2" s="753"/>
      <c r="HU2" s="753"/>
      <c r="HV2" s="753"/>
      <c r="HW2" s="753"/>
      <c r="HX2" s="753"/>
      <c r="HY2" s="753"/>
      <c r="HZ2" s="753"/>
      <c r="IA2" s="753"/>
      <c r="IB2" s="753"/>
      <c r="IC2" s="753"/>
      <c r="ID2" s="753"/>
      <c r="IE2" s="753"/>
      <c r="IF2" s="753"/>
      <c r="IG2" s="753"/>
      <c r="IH2" s="753"/>
      <c r="II2" s="753"/>
      <c r="IJ2" s="753"/>
      <c r="IK2" s="753"/>
      <c r="IL2" s="753"/>
      <c r="IM2" s="753"/>
      <c r="IN2" s="753"/>
      <c r="IO2" s="753"/>
      <c r="IP2" s="753"/>
      <c r="IQ2" s="753"/>
      <c r="IR2" s="753"/>
    </row>
    <row r="3" spans="1:252" ht="48" customHeight="1" x14ac:dyDescent="0.2">
      <c r="B3" s="868" t="s">
        <v>1345</v>
      </c>
      <c r="C3" s="869"/>
      <c r="D3" s="870"/>
      <c r="E3" s="756"/>
    </row>
    <row r="4" spans="1:252" s="747" customFormat="1" ht="39.950000000000003" customHeight="1" thickBot="1" x14ac:dyDescent="0.25">
      <c r="A4" s="768"/>
      <c r="B4" s="918" t="s">
        <v>30</v>
      </c>
      <c r="C4" s="919"/>
      <c r="D4" s="920"/>
      <c r="E4" s="756"/>
    </row>
    <row r="5" spans="1:252" s="747" customFormat="1" ht="95.1" customHeight="1" x14ac:dyDescent="0.3">
      <c r="A5" s="768"/>
      <c r="B5" s="909" t="s">
        <v>31</v>
      </c>
      <c r="C5" s="910"/>
      <c r="D5" s="911"/>
      <c r="E5" s="756"/>
    </row>
    <row r="6" spans="1:252" s="747" customFormat="1" ht="60.95" customHeight="1" x14ac:dyDescent="0.3">
      <c r="A6" s="768"/>
      <c r="B6" s="912" t="s">
        <v>32</v>
      </c>
      <c r="C6" s="913"/>
      <c r="D6" s="914"/>
      <c r="E6" s="756"/>
    </row>
    <row r="7" spans="1:252" s="747" customFormat="1" ht="98.1" customHeight="1" x14ac:dyDescent="0.3">
      <c r="A7" s="768"/>
      <c r="B7" s="903" t="s">
        <v>33</v>
      </c>
      <c r="C7" s="904"/>
      <c r="D7" s="905"/>
      <c r="E7" s="756"/>
    </row>
    <row r="8" spans="1:252" s="747" customFormat="1" ht="27.6" customHeight="1" x14ac:dyDescent="0.3">
      <c r="A8" s="768"/>
      <c r="B8" s="915" t="s">
        <v>34</v>
      </c>
      <c r="C8" s="916"/>
      <c r="D8" s="917"/>
      <c r="E8" s="756"/>
    </row>
    <row r="9" spans="1:252" s="747" customFormat="1" ht="132.6" customHeight="1" x14ac:dyDescent="0.3">
      <c r="A9" s="768"/>
      <c r="B9" s="903" t="s">
        <v>35</v>
      </c>
      <c r="C9" s="904"/>
      <c r="D9" s="905"/>
      <c r="E9" s="756"/>
    </row>
    <row r="10" spans="1:252" s="747" customFormat="1" ht="98.45" customHeight="1" x14ac:dyDescent="0.3">
      <c r="A10" s="768"/>
      <c r="B10" s="903" t="s">
        <v>36</v>
      </c>
      <c r="C10" s="904"/>
      <c r="D10" s="905"/>
      <c r="E10" s="756"/>
    </row>
    <row r="11" spans="1:252" s="747" customFormat="1" ht="60.6" customHeight="1" x14ac:dyDescent="0.3">
      <c r="A11" s="768"/>
      <c r="B11" s="903" t="s">
        <v>37</v>
      </c>
      <c r="C11" s="904"/>
      <c r="D11" s="905"/>
      <c r="E11" s="756"/>
    </row>
    <row r="12" spans="1:252" s="747" customFormat="1" ht="60.6" customHeight="1" x14ac:dyDescent="0.3">
      <c r="A12" s="768"/>
      <c r="B12" s="903" t="s">
        <v>38</v>
      </c>
      <c r="C12" s="904"/>
      <c r="D12" s="905"/>
      <c r="E12" s="756"/>
    </row>
    <row r="13" spans="1:252" s="747" customFormat="1" ht="26.45" customHeight="1" x14ac:dyDescent="0.35">
      <c r="A13" s="768"/>
      <c r="B13" s="769" t="s">
        <v>39</v>
      </c>
      <c r="D13" s="770"/>
      <c r="E13" s="756"/>
    </row>
    <row r="14" spans="1:252" s="747" customFormat="1" ht="24.6" customHeight="1" x14ac:dyDescent="0.25">
      <c r="A14" s="768"/>
      <c r="B14" s="906" t="s">
        <v>40</v>
      </c>
      <c r="C14" s="907"/>
      <c r="D14" s="908"/>
      <c r="E14" s="756"/>
    </row>
    <row r="15" spans="1:252" s="747" customFormat="1" x14ac:dyDescent="0.2">
      <c r="B15" s="771"/>
      <c r="C15" s="771"/>
      <c r="D15" s="771"/>
    </row>
    <row r="16" spans="1:252" s="747" customFormat="1" x14ac:dyDescent="0.2"/>
    <row r="17" s="747" customFormat="1" x14ac:dyDescent="0.2"/>
    <row r="18" s="747" customFormat="1" x14ac:dyDescent="0.2"/>
    <row r="19" s="747" customFormat="1" x14ac:dyDescent="0.2"/>
    <row r="20" s="747" customFormat="1" x14ac:dyDescent="0.2"/>
    <row r="21" s="747" customFormat="1" x14ac:dyDescent="0.2"/>
    <row r="22" s="747" customFormat="1" x14ac:dyDescent="0.2"/>
    <row r="23" s="747" customFormat="1" x14ac:dyDescent="0.2"/>
    <row r="24" s="747" customFormat="1" x14ac:dyDescent="0.2"/>
    <row r="25" s="747" customFormat="1" x14ac:dyDescent="0.2"/>
    <row r="26" s="747" customFormat="1" x14ac:dyDescent="0.2"/>
    <row r="27" s="747" customFormat="1" x14ac:dyDescent="0.2"/>
    <row r="28" s="747" customFormat="1" x14ac:dyDescent="0.2"/>
    <row r="29" s="747" customFormat="1" x14ac:dyDescent="0.2"/>
    <row r="30" s="747" customFormat="1" x14ac:dyDescent="0.2"/>
    <row r="31" s="747" customFormat="1" x14ac:dyDescent="0.2"/>
    <row r="32" s="747" customFormat="1" x14ac:dyDescent="0.2"/>
    <row r="33" s="747" customFormat="1" x14ac:dyDescent="0.2"/>
    <row r="34" s="747" customFormat="1" x14ac:dyDescent="0.2"/>
    <row r="35" s="747" customFormat="1" x14ac:dyDescent="0.2"/>
    <row r="36" s="747" customFormat="1" x14ac:dyDescent="0.2"/>
    <row r="37" s="747" customFormat="1" x14ac:dyDescent="0.2"/>
    <row r="38" s="747" customFormat="1" x14ac:dyDescent="0.2"/>
    <row r="39" s="747" customFormat="1" x14ac:dyDescent="0.2"/>
    <row r="40" s="747" customFormat="1" x14ac:dyDescent="0.2"/>
    <row r="41" s="747" customFormat="1" x14ac:dyDescent="0.2"/>
    <row r="42" s="747" customFormat="1" x14ac:dyDescent="0.2"/>
    <row r="43" s="747" customFormat="1" x14ac:dyDescent="0.2"/>
    <row r="44" s="747" customFormat="1" x14ac:dyDescent="0.2"/>
    <row r="45" s="747" customFormat="1" x14ac:dyDescent="0.2"/>
    <row r="46" s="747" customFormat="1" x14ac:dyDescent="0.2"/>
    <row r="47" s="747" customFormat="1" x14ac:dyDescent="0.2"/>
    <row r="48" s="747" customFormat="1" x14ac:dyDescent="0.2"/>
    <row r="49" s="747" customFormat="1" x14ac:dyDescent="0.2"/>
    <row r="50" s="747" customFormat="1" x14ac:dyDescent="0.2"/>
    <row r="51" s="747" customFormat="1" x14ac:dyDescent="0.2"/>
    <row r="52" s="747" customFormat="1" x14ac:dyDescent="0.2"/>
    <row r="53" s="747" customFormat="1" x14ac:dyDescent="0.2"/>
    <row r="54" s="747" customFormat="1" x14ac:dyDescent="0.2"/>
    <row r="55" s="747" customFormat="1" x14ac:dyDescent="0.2"/>
    <row r="56" s="747" customFormat="1" x14ac:dyDescent="0.2"/>
    <row r="57" s="747" customFormat="1" x14ac:dyDescent="0.2"/>
    <row r="58" s="747" customFormat="1" x14ac:dyDescent="0.2"/>
    <row r="59" s="747" customFormat="1" x14ac:dyDescent="0.2"/>
    <row r="60" s="747" customFormat="1" x14ac:dyDescent="0.2"/>
    <row r="61" s="747" customFormat="1" x14ac:dyDescent="0.2"/>
    <row r="62" s="747" customFormat="1" x14ac:dyDescent="0.2"/>
    <row r="63" s="747" customFormat="1" x14ac:dyDescent="0.2"/>
    <row r="64" s="747" customFormat="1" x14ac:dyDescent="0.2"/>
    <row r="65" s="747" customFormat="1" x14ac:dyDescent="0.2"/>
    <row r="66" s="747" customFormat="1" x14ac:dyDescent="0.2"/>
    <row r="67" s="747" customFormat="1" x14ac:dyDescent="0.2"/>
    <row r="68" s="747" customFormat="1" x14ac:dyDescent="0.2"/>
    <row r="69" s="747" customFormat="1" x14ac:dyDescent="0.2"/>
    <row r="70" s="747" customFormat="1" x14ac:dyDescent="0.2"/>
    <row r="71" s="747" customFormat="1" x14ac:dyDescent="0.2"/>
    <row r="72" s="747" customFormat="1" x14ac:dyDescent="0.2"/>
    <row r="73" s="747" customFormat="1" x14ac:dyDescent="0.2"/>
    <row r="74" s="747" customFormat="1" x14ac:dyDescent="0.2"/>
    <row r="75" s="747" customFormat="1" x14ac:dyDescent="0.2"/>
    <row r="76" s="747" customFormat="1" x14ac:dyDescent="0.2"/>
    <row r="77" s="747" customFormat="1" x14ac:dyDescent="0.2"/>
    <row r="78" s="747" customFormat="1" x14ac:dyDescent="0.2"/>
    <row r="79" s="747" customFormat="1" x14ac:dyDescent="0.2"/>
    <row r="80" s="747" customFormat="1" x14ac:dyDescent="0.2"/>
    <row r="81" s="747" customFormat="1" x14ac:dyDescent="0.2"/>
    <row r="82" s="747" customFormat="1" x14ac:dyDescent="0.2"/>
    <row r="83" s="747" customFormat="1" x14ac:dyDescent="0.2"/>
    <row r="84" s="747" customFormat="1" x14ac:dyDescent="0.2"/>
    <row r="85" s="747" customFormat="1" x14ac:dyDescent="0.2"/>
    <row r="86" s="747" customFormat="1" x14ac:dyDescent="0.2"/>
    <row r="87" s="747" customFormat="1" x14ac:dyDescent="0.2"/>
    <row r="88" s="747" customFormat="1" x14ac:dyDescent="0.2"/>
    <row r="89" s="747" customFormat="1" x14ac:dyDescent="0.2"/>
    <row r="90" s="747" customFormat="1" x14ac:dyDescent="0.2"/>
    <row r="91" s="747" customFormat="1" x14ac:dyDescent="0.2"/>
    <row r="92" s="747" customFormat="1" x14ac:dyDescent="0.2"/>
    <row r="93" s="747" customFormat="1" x14ac:dyDescent="0.2"/>
    <row r="94" s="747" customFormat="1" x14ac:dyDescent="0.2"/>
    <row r="95" s="747" customFormat="1" x14ac:dyDescent="0.2"/>
    <row r="96" s="747" customFormat="1" x14ac:dyDescent="0.2"/>
    <row r="97" s="747" customFormat="1" x14ac:dyDescent="0.2"/>
    <row r="98" s="747" customFormat="1" x14ac:dyDescent="0.2"/>
    <row r="99" s="747" customFormat="1" x14ac:dyDescent="0.2"/>
    <row r="100" s="747" customFormat="1" x14ac:dyDescent="0.2"/>
    <row r="101" s="747" customFormat="1" x14ac:dyDescent="0.2"/>
    <row r="102" s="747" customFormat="1" x14ac:dyDescent="0.2"/>
    <row r="103" s="747" customFormat="1" x14ac:dyDescent="0.2"/>
    <row r="104" s="747" customFormat="1" x14ac:dyDescent="0.2"/>
    <row r="105" s="747" customFormat="1" x14ac:dyDescent="0.2"/>
    <row r="106" s="747" customFormat="1" x14ac:dyDescent="0.2"/>
    <row r="107" s="747" customFormat="1" x14ac:dyDescent="0.2"/>
    <row r="108" s="747" customFormat="1" x14ac:dyDescent="0.2"/>
    <row r="109" s="747" customFormat="1" x14ac:dyDescent="0.2"/>
    <row r="110" s="747" customFormat="1" x14ac:dyDescent="0.2"/>
    <row r="111" s="747" customFormat="1" x14ac:dyDescent="0.2"/>
    <row r="112" s="747" customFormat="1" x14ac:dyDescent="0.2"/>
    <row r="113" s="747" customFormat="1" x14ac:dyDescent="0.2"/>
    <row r="114" s="747" customFormat="1" x14ac:dyDescent="0.2"/>
    <row r="115" s="747" customFormat="1" x14ac:dyDescent="0.2"/>
    <row r="116" s="747" customFormat="1" x14ac:dyDescent="0.2"/>
    <row r="117" s="747" customFormat="1" x14ac:dyDescent="0.2"/>
    <row r="118" s="747" customFormat="1" x14ac:dyDescent="0.2"/>
    <row r="119" s="747" customFormat="1" x14ac:dyDescent="0.2"/>
    <row r="120" s="747" customFormat="1" x14ac:dyDescent="0.2"/>
    <row r="121" s="747" customFormat="1" x14ac:dyDescent="0.2"/>
    <row r="122" s="747" customFormat="1" x14ac:dyDescent="0.2"/>
    <row r="123" s="747" customFormat="1" x14ac:dyDescent="0.2"/>
    <row r="124" s="747" customFormat="1" x14ac:dyDescent="0.2"/>
    <row r="125" s="747" customFormat="1" x14ac:dyDescent="0.2"/>
    <row r="126" s="747" customFormat="1" x14ac:dyDescent="0.2"/>
    <row r="127" s="747" customFormat="1" x14ac:dyDescent="0.2"/>
    <row r="128" s="747" customFormat="1" x14ac:dyDescent="0.2"/>
    <row r="129" s="747" customFormat="1" x14ac:dyDescent="0.2"/>
    <row r="130" s="747" customFormat="1" x14ac:dyDescent="0.2"/>
    <row r="131" s="747" customFormat="1" x14ac:dyDescent="0.2"/>
    <row r="132" s="747" customFormat="1" x14ac:dyDescent="0.2"/>
    <row r="133" s="747" customFormat="1" x14ac:dyDescent="0.2"/>
    <row r="134" s="747" customFormat="1" x14ac:dyDescent="0.2"/>
    <row r="135" s="747" customFormat="1" x14ac:dyDescent="0.2"/>
    <row r="136" s="747" customFormat="1" x14ac:dyDescent="0.2"/>
    <row r="137" s="747" customFormat="1" x14ac:dyDescent="0.2"/>
    <row r="138" s="747" customFormat="1" x14ac:dyDescent="0.2"/>
    <row r="139" s="747" customFormat="1" x14ac:dyDescent="0.2"/>
    <row r="140" s="747" customFormat="1" x14ac:dyDescent="0.2"/>
    <row r="141" s="747" customFormat="1" x14ac:dyDescent="0.2"/>
    <row r="142" s="747" customFormat="1" x14ac:dyDescent="0.2"/>
    <row r="143" s="747" customFormat="1" x14ac:dyDescent="0.2"/>
    <row r="144" s="747" customFormat="1" x14ac:dyDescent="0.2"/>
    <row r="145" s="747" customFormat="1" x14ac:dyDescent="0.2"/>
    <row r="146" s="747" customFormat="1" x14ac:dyDescent="0.2"/>
    <row r="147" s="747" customFormat="1" x14ac:dyDescent="0.2"/>
    <row r="148" s="747" customFormat="1" x14ac:dyDescent="0.2"/>
    <row r="149" s="747" customFormat="1" x14ac:dyDescent="0.2"/>
    <row r="150" s="747" customFormat="1" x14ac:dyDescent="0.2"/>
    <row r="151" s="747" customFormat="1" x14ac:dyDescent="0.2"/>
    <row r="152" s="747" customFormat="1" x14ac:dyDescent="0.2"/>
    <row r="153" s="747" customFormat="1" x14ac:dyDescent="0.2"/>
    <row r="154" s="747" customFormat="1" x14ac:dyDescent="0.2"/>
    <row r="155" s="747" customFormat="1" x14ac:dyDescent="0.2"/>
    <row r="156" s="747" customFormat="1" x14ac:dyDescent="0.2"/>
    <row r="157" s="747" customFormat="1" x14ac:dyDescent="0.2"/>
    <row r="158" s="747" customFormat="1" x14ac:dyDescent="0.2"/>
    <row r="159" s="747" customFormat="1" x14ac:dyDescent="0.2"/>
    <row r="160" s="747" customFormat="1" x14ac:dyDescent="0.2"/>
    <row r="161" s="747" customFormat="1" x14ac:dyDescent="0.2"/>
    <row r="162" s="747" customFormat="1" x14ac:dyDescent="0.2"/>
    <row r="163" s="747" customFormat="1" x14ac:dyDescent="0.2"/>
    <row r="164" s="747" customFormat="1" x14ac:dyDescent="0.2"/>
    <row r="165" s="747" customFormat="1" x14ac:dyDescent="0.2"/>
    <row r="166" s="747" customFormat="1" x14ac:dyDescent="0.2"/>
    <row r="167" s="747" customFormat="1" x14ac:dyDescent="0.2"/>
    <row r="168" s="747" customFormat="1" x14ac:dyDescent="0.2"/>
    <row r="169" s="747" customFormat="1" x14ac:dyDescent="0.2"/>
    <row r="170" s="747" customFormat="1" x14ac:dyDescent="0.2"/>
    <row r="171" s="747" customFormat="1" x14ac:dyDescent="0.2"/>
    <row r="172" s="747" customFormat="1" x14ac:dyDescent="0.2"/>
    <row r="173" s="747" customFormat="1" x14ac:dyDescent="0.2"/>
    <row r="174" s="747" customFormat="1" x14ac:dyDescent="0.2"/>
    <row r="175" s="747" customFormat="1" x14ac:dyDescent="0.2"/>
    <row r="176" s="747" customFormat="1" x14ac:dyDescent="0.2"/>
    <row r="177" s="747" customFormat="1" x14ac:dyDescent="0.2"/>
    <row r="178" s="747" customFormat="1" x14ac:dyDescent="0.2"/>
    <row r="179" s="747" customFormat="1" x14ac:dyDescent="0.2"/>
    <row r="180" s="747" customFormat="1" x14ac:dyDescent="0.2"/>
    <row r="181" s="747" customFormat="1" x14ac:dyDescent="0.2"/>
    <row r="182" s="747" customFormat="1" x14ac:dyDescent="0.2"/>
    <row r="183" s="747" customFormat="1" x14ac:dyDescent="0.2"/>
    <row r="184" s="747" customFormat="1" x14ac:dyDescent="0.2"/>
    <row r="185" s="747" customFormat="1" x14ac:dyDescent="0.2"/>
    <row r="186" s="747" customFormat="1" x14ac:dyDescent="0.2"/>
    <row r="187" s="747" customFormat="1" x14ac:dyDescent="0.2"/>
    <row r="188" s="747" customFormat="1" x14ac:dyDescent="0.2"/>
    <row r="189" s="747" customFormat="1" x14ac:dyDescent="0.2"/>
    <row r="190" s="747" customFormat="1" x14ac:dyDescent="0.2"/>
    <row r="191" s="747" customFormat="1" x14ac:dyDescent="0.2"/>
    <row r="192" s="747" customFormat="1" x14ac:dyDescent="0.2"/>
    <row r="193" s="747" customFormat="1" x14ac:dyDescent="0.2"/>
    <row r="194" s="747" customFormat="1" x14ac:dyDescent="0.2"/>
    <row r="195" s="747" customFormat="1" x14ac:dyDescent="0.2"/>
    <row r="196" s="747" customFormat="1" x14ac:dyDescent="0.2"/>
    <row r="197" s="747" customFormat="1" x14ac:dyDescent="0.2"/>
    <row r="198" s="747" customFormat="1" x14ac:dyDescent="0.2"/>
    <row r="199" s="747" customFormat="1" x14ac:dyDescent="0.2"/>
    <row r="200" s="747" customFormat="1" x14ac:dyDescent="0.2"/>
    <row r="201" s="747" customFormat="1" x14ac:dyDescent="0.2"/>
    <row r="202" s="747" customFormat="1" x14ac:dyDescent="0.2"/>
    <row r="203" s="747" customFormat="1" x14ac:dyDescent="0.2"/>
    <row r="204" s="747" customFormat="1" x14ac:dyDescent="0.2"/>
    <row r="205" s="747" customFormat="1" x14ac:dyDescent="0.2"/>
    <row r="206" s="747" customFormat="1" x14ac:dyDescent="0.2"/>
    <row r="207" s="747" customFormat="1" x14ac:dyDescent="0.2"/>
    <row r="208" s="747" customFormat="1" x14ac:dyDescent="0.2"/>
    <row r="209" s="747" customFormat="1" x14ac:dyDescent="0.2"/>
    <row r="210" s="747" customFormat="1" x14ac:dyDescent="0.2"/>
    <row r="211" s="747" customFormat="1" x14ac:dyDescent="0.2"/>
    <row r="212" s="747" customFormat="1" x14ac:dyDescent="0.2"/>
    <row r="213" s="747" customFormat="1" x14ac:dyDescent="0.2"/>
    <row r="214" s="747" customFormat="1" x14ac:dyDescent="0.2"/>
    <row r="215" s="747" customFormat="1" x14ac:dyDescent="0.2"/>
    <row r="216" s="747" customFormat="1" x14ac:dyDescent="0.2"/>
    <row r="217" s="747" customFormat="1" x14ac:dyDescent="0.2"/>
    <row r="218" s="747" customFormat="1" x14ac:dyDescent="0.2"/>
    <row r="219" s="747" customFormat="1" x14ac:dyDescent="0.2"/>
    <row r="220" s="747" customFormat="1" x14ac:dyDescent="0.2"/>
    <row r="221" s="747" customFormat="1" x14ac:dyDescent="0.2"/>
    <row r="222" s="747" customFormat="1" x14ac:dyDescent="0.2"/>
    <row r="223" s="747" customFormat="1" x14ac:dyDescent="0.2"/>
    <row r="224" s="747" customFormat="1" x14ac:dyDescent="0.2"/>
    <row r="225" s="747" customFormat="1" x14ac:dyDescent="0.2"/>
    <row r="226" s="747" customFormat="1" x14ac:dyDescent="0.2"/>
    <row r="227" s="747" customFormat="1" x14ac:dyDescent="0.2"/>
    <row r="228" s="747" customFormat="1" x14ac:dyDescent="0.2"/>
    <row r="229" s="747" customFormat="1" x14ac:dyDescent="0.2"/>
    <row r="230" s="747" customFormat="1" x14ac:dyDescent="0.2"/>
    <row r="231" s="747" customFormat="1" x14ac:dyDescent="0.2"/>
    <row r="232" s="747" customFormat="1" x14ac:dyDescent="0.2"/>
    <row r="233" s="747" customFormat="1" x14ac:dyDescent="0.2"/>
    <row r="234" s="747" customFormat="1" x14ac:dyDescent="0.2"/>
    <row r="235" s="747" customFormat="1" x14ac:dyDescent="0.2"/>
    <row r="236" s="747" customFormat="1" x14ac:dyDescent="0.2"/>
    <row r="237" s="747" customFormat="1" x14ac:dyDescent="0.2"/>
    <row r="238" s="747" customFormat="1" x14ac:dyDescent="0.2"/>
    <row r="239" s="747" customFormat="1" x14ac:dyDescent="0.2"/>
    <row r="240" s="747" customFormat="1" x14ac:dyDescent="0.2"/>
    <row r="241" s="747" customFormat="1" x14ac:dyDescent="0.2"/>
    <row r="242" s="747" customFormat="1" x14ac:dyDescent="0.2"/>
    <row r="243" s="747" customFormat="1" x14ac:dyDescent="0.2"/>
    <row r="244" s="747" customFormat="1" x14ac:dyDescent="0.2"/>
    <row r="245" s="747" customFormat="1" x14ac:dyDescent="0.2"/>
    <row r="246" s="747" customFormat="1" x14ac:dyDescent="0.2"/>
    <row r="247" s="747" customFormat="1" x14ac:dyDescent="0.2"/>
    <row r="248" s="747" customFormat="1" x14ac:dyDescent="0.2"/>
    <row r="249" s="747" customFormat="1" x14ac:dyDescent="0.2"/>
    <row r="250" s="747" customFormat="1" x14ac:dyDescent="0.2"/>
    <row r="251" s="747" customFormat="1" x14ac:dyDescent="0.2"/>
    <row r="252" s="747" customFormat="1" x14ac:dyDescent="0.2"/>
    <row r="253" s="747" customFormat="1" x14ac:dyDescent="0.2"/>
    <row r="254" s="747" customFormat="1" x14ac:dyDescent="0.2"/>
    <row r="255" s="747" customFormat="1" x14ac:dyDescent="0.2"/>
    <row r="256" s="747" customFormat="1" x14ac:dyDescent="0.2"/>
    <row r="257" s="747" customFormat="1" x14ac:dyDescent="0.2"/>
    <row r="258" s="747" customFormat="1" x14ac:dyDescent="0.2"/>
    <row r="259" s="747" customFormat="1" x14ac:dyDescent="0.2"/>
    <row r="260" s="747" customFormat="1" x14ac:dyDescent="0.2"/>
    <row r="261" s="747" customFormat="1" x14ac:dyDescent="0.2"/>
    <row r="262" s="747" customFormat="1" x14ac:dyDescent="0.2"/>
    <row r="263" s="747" customFormat="1" x14ac:dyDescent="0.2"/>
    <row r="264" s="747" customFormat="1" x14ac:dyDescent="0.2"/>
    <row r="265" s="747" customFormat="1" x14ac:dyDescent="0.2"/>
    <row r="266" s="747" customFormat="1" x14ac:dyDescent="0.2"/>
    <row r="267" s="747" customFormat="1" x14ac:dyDescent="0.2"/>
    <row r="268" s="747" customFormat="1" x14ac:dyDescent="0.2"/>
    <row r="269" s="747" customFormat="1" x14ac:dyDescent="0.2"/>
    <row r="270" s="747" customFormat="1" x14ac:dyDescent="0.2"/>
    <row r="271" s="747" customFormat="1" x14ac:dyDescent="0.2"/>
    <row r="272" s="747" customFormat="1" x14ac:dyDescent="0.2"/>
    <row r="273" s="747" customFormat="1" x14ac:dyDescent="0.2"/>
    <row r="274" s="747" customFormat="1" x14ac:dyDescent="0.2"/>
    <row r="275" s="747" customFormat="1" x14ac:dyDescent="0.2"/>
    <row r="276" s="747" customFormat="1" x14ac:dyDescent="0.2"/>
    <row r="277" s="747" customFormat="1" x14ac:dyDescent="0.2"/>
    <row r="278" s="747" customFormat="1" x14ac:dyDescent="0.2"/>
    <row r="279" s="747" customFormat="1" x14ac:dyDescent="0.2"/>
    <row r="280" s="747" customFormat="1" x14ac:dyDescent="0.2"/>
    <row r="281" s="747" customFormat="1" x14ac:dyDescent="0.2"/>
    <row r="282" s="747" customFormat="1" x14ac:dyDescent="0.2"/>
    <row r="283" s="747" customFormat="1" x14ac:dyDescent="0.2"/>
    <row r="284" s="747" customFormat="1" x14ac:dyDescent="0.2"/>
    <row r="285" s="747" customFormat="1" x14ac:dyDescent="0.2"/>
    <row r="286" s="747" customFormat="1" x14ac:dyDescent="0.2"/>
    <row r="287" s="747" customFormat="1" x14ac:dyDescent="0.2"/>
    <row r="288" s="747" customFormat="1" x14ac:dyDescent="0.2"/>
    <row r="289" s="747" customFormat="1" x14ac:dyDescent="0.2"/>
    <row r="290" s="747" customFormat="1" x14ac:dyDescent="0.2"/>
    <row r="291" s="747" customFormat="1" x14ac:dyDescent="0.2"/>
    <row r="292" s="747" customFormat="1" x14ac:dyDescent="0.2"/>
    <row r="293" s="747" customFormat="1" x14ac:dyDescent="0.2"/>
    <row r="294" s="747" customFormat="1" x14ac:dyDescent="0.2"/>
    <row r="295" s="747" customFormat="1" x14ac:dyDescent="0.2"/>
    <row r="296" s="747" customFormat="1" x14ac:dyDescent="0.2"/>
    <row r="297" s="747" customFormat="1" x14ac:dyDescent="0.2"/>
    <row r="298" s="747" customFormat="1" x14ac:dyDescent="0.2"/>
    <row r="299" s="747" customFormat="1" x14ac:dyDescent="0.2"/>
    <row r="300" s="747" customFormat="1" x14ac:dyDescent="0.2"/>
    <row r="301" s="747" customFormat="1" x14ac:dyDescent="0.2"/>
    <row r="302" s="747" customFormat="1" x14ac:dyDescent="0.2"/>
    <row r="303" s="747" customFormat="1" x14ac:dyDescent="0.2"/>
    <row r="304" s="747" customFormat="1" x14ac:dyDescent="0.2"/>
    <row r="305" s="747" customFormat="1" x14ac:dyDescent="0.2"/>
    <row r="306" s="747" customFormat="1" x14ac:dyDescent="0.2"/>
    <row r="307" s="747" customFormat="1" x14ac:dyDescent="0.2"/>
    <row r="308" s="747" customFormat="1" x14ac:dyDescent="0.2"/>
    <row r="309" s="747" customFormat="1" x14ac:dyDescent="0.2"/>
    <row r="310" s="747" customFormat="1" x14ac:dyDescent="0.2"/>
    <row r="311" s="747" customFormat="1" x14ac:dyDescent="0.2"/>
    <row r="312" s="747" customFormat="1" x14ac:dyDescent="0.2"/>
    <row r="313" s="747" customFormat="1" x14ac:dyDescent="0.2"/>
    <row r="314" s="747" customFormat="1" x14ac:dyDescent="0.2"/>
    <row r="315" s="747" customFormat="1" x14ac:dyDescent="0.2"/>
    <row r="316" s="747" customFormat="1" x14ac:dyDescent="0.2"/>
    <row r="317" s="747" customFormat="1" x14ac:dyDescent="0.2"/>
    <row r="318" s="747" customFormat="1" x14ac:dyDescent="0.2"/>
    <row r="319" s="747" customFormat="1" x14ac:dyDescent="0.2"/>
    <row r="320" s="747" customFormat="1" x14ac:dyDescent="0.2"/>
    <row r="321" s="747" customFormat="1" x14ac:dyDescent="0.2"/>
    <row r="322" s="747" customFormat="1" x14ac:dyDescent="0.2"/>
    <row r="323" s="747" customFormat="1" x14ac:dyDescent="0.2"/>
    <row r="324" s="747" customFormat="1" x14ac:dyDescent="0.2"/>
    <row r="325" s="747" customFormat="1" x14ac:dyDescent="0.2"/>
    <row r="326" s="747" customFormat="1" x14ac:dyDescent="0.2"/>
    <row r="327" s="747" customFormat="1" x14ac:dyDescent="0.2"/>
    <row r="328" s="747" customFormat="1" x14ac:dyDescent="0.2"/>
    <row r="329" s="747" customFormat="1" x14ac:dyDescent="0.2"/>
    <row r="330" s="747" customFormat="1" x14ac:dyDescent="0.2"/>
    <row r="331" s="747" customFormat="1" x14ac:dyDescent="0.2"/>
    <row r="332" s="747" customFormat="1" x14ac:dyDescent="0.2"/>
    <row r="333" s="747" customFormat="1" x14ac:dyDescent="0.2"/>
    <row r="334" s="747" customFormat="1" x14ac:dyDescent="0.2"/>
    <row r="335" s="747" customFormat="1" x14ac:dyDescent="0.2"/>
    <row r="336" s="747" customFormat="1" x14ac:dyDescent="0.2"/>
    <row r="337" s="747" customFormat="1" x14ac:dyDescent="0.2"/>
    <row r="338" s="747" customFormat="1" x14ac:dyDescent="0.2"/>
    <row r="339" s="747" customFormat="1" x14ac:dyDescent="0.2"/>
    <row r="340" s="747" customFormat="1" x14ac:dyDescent="0.2"/>
    <row r="341" s="747" customFormat="1" x14ac:dyDescent="0.2"/>
    <row r="342" s="747" customFormat="1" x14ac:dyDescent="0.2"/>
    <row r="343" s="747" customFormat="1" x14ac:dyDescent="0.2"/>
    <row r="344" s="747" customFormat="1" x14ac:dyDescent="0.2"/>
    <row r="345" s="747" customFormat="1" x14ac:dyDescent="0.2"/>
    <row r="346" s="747" customFormat="1" x14ac:dyDescent="0.2"/>
    <row r="347" s="747" customFormat="1" x14ac:dyDescent="0.2"/>
    <row r="348" s="747" customFormat="1" x14ac:dyDescent="0.2"/>
    <row r="349" s="747" customFormat="1" x14ac:dyDescent="0.2"/>
    <row r="350" s="747" customFormat="1" x14ac:dyDescent="0.2"/>
    <row r="351" s="747" customFormat="1" x14ac:dyDescent="0.2"/>
    <row r="352" s="747" customFormat="1" x14ac:dyDescent="0.2"/>
    <row r="353" s="747" customFormat="1" x14ac:dyDescent="0.2"/>
    <row r="354" s="747" customFormat="1" x14ac:dyDescent="0.2"/>
    <row r="355" s="747" customFormat="1" x14ac:dyDescent="0.2"/>
    <row r="356" s="747" customFormat="1" x14ac:dyDescent="0.2"/>
    <row r="357" s="747" customFormat="1" x14ac:dyDescent="0.2"/>
    <row r="358" s="747" customFormat="1" x14ac:dyDescent="0.2"/>
    <row r="359" s="747" customFormat="1" x14ac:dyDescent="0.2"/>
    <row r="360" s="747" customFormat="1" x14ac:dyDescent="0.2"/>
    <row r="361" s="747" customFormat="1" x14ac:dyDescent="0.2"/>
    <row r="362" s="747" customFormat="1" x14ac:dyDescent="0.2"/>
    <row r="363" s="747" customFormat="1" x14ac:dyDescent="0.2"/>
    <row r="364" s="747" customFormat="1" x14ac:dyDescent="0.2"/>
    <row r="365" s="747" customFormat="1" x14ac:dyDescent="0.2"/>
    <row r="366" s="747" customFormat="1" x14ac:dyDescent="0.2"/>
    <row r="367" s="747" customFormat="1" x14ac:dyDescent="0.2"/>
    <row r="368" s="747" customFormat="1" x14ac:dyDescent="0.2"/>
    <row r="369" s="747" customFormat="1" x14ac:dyDescent="0.2"/>
    <row r="370" s="747" customFormat="1" x14ac:dyDescent="0.2"/>
    <row r="371" s="747" customFormat="1" x14ac:dyDescent="0.2"/>
    <row r="372" s="747" customFormat="1" x14ac:dyDescent="0.2"/>
    <row r="373" s="747" customFormat="1" x14ac:dyDescent="0.2"/>
    <row r="374" s="747" customFormat="1" x14ac:dyDescent="0.2"/>
    <row r="375" s="747" customFormat="1" x14ac:dyDescent="0.2"/>
    <row r="376" s="747" customFormat="1" x14ac:dyDescent="0.2"/>
    <row r="377" s="747" customFormat="1" x14ac:dyDescent="0.2"/>
    <row r="378" s="747" customFormat="1" x14ac:dyDescent="0.2"/>
    <row r="379" s="747" customFormat="1" x14ac:dyDescent="0.2"/>
    <row r="380" s="747" customFormat="1" x14ac:dyDescent="0.2"/>
    <row r="381" s="747" customFormat="1" x14ac:dyDescent="0.2"/>
    <row r="382" s="747" customFormat="1" x14ac:dyDescent="0.2"/>
    <row r="383" s="747" customFormat="1" x14ac:dyDescent="0.2"/>
    <row r="384" s="747" customFormat="1" x14ac:dyDescent="0.2"/>
    <row r="385" s="747" customFormat="1" x14ac:dyDescent="0.2"/>
    <row r="386" s="747" customFormat="1" x14ac:dyDescent="0.2"/>
    <row r="387" s="747" customFormat="1" x14ac:dyDescent="0.2"/>
    <row r="388" s="747" customFormat="1" x14ac:dyDescent="0.2"/>
    <row r="389" s="747" customFormat="1" x14ac:dyDescent="0.2"/>
    <row r="390" s="747" customFormat="1" x14ac:dyDescent="0.2"/>
    <row r="391" s="747" customFormat="1" x14ac:dyDescent="0.2"/>
    <row r="392" s="747" customFormat="1" x14ac:dyDescent="0.2"/>
    <row r="393" s="747" customFormat="1" x14ac:dyDescent="0.2"/>
    <row r="394" s="747" customFormat="1" x14ac:dyDescent="0.2"/>
    <row r="395" s="747" customFormat="1" x14ac:dyDescent="0.2"/>
    <row r="396" s="747" customFormat="1" x14ac:dyDescent="0.2"/>
    <row r="397" s="747" customFormat="1" x14ac:dyDescent="0.2"/>
    <row r="398" s="747" customFormat="1" x14ac:dyDescent="0.2"/>
    <row r="399" s="747" customFormat="1" x14ac:dyDescent="0.2"/>
    <row r="400" s="747" customFormat="1" x14ac:dyDescent="0.2"/>
    <row r="401" s="747" customFormat="1" x14ac:dyDescent="0.2"/>
    <row r="402" s="747" customFormat="1" x14ac:dyDescent="0.2"/>
    <row r="403" s="747" customFormat="1" x14ac:dyDescent="0.2"/>
    <row r="404" s="747" customFormat="1" x14ac:dyDescent="0.2"/>
    <row r="405" s="747" customFormat="1" x14ac:dyDescent="0.2"/>
    <row r="406" s="747" customFormat="1" x14ac:dyDescent="0.2"/>
    <row r="407" s="747" customFormat="1" x14ac:dyDescent="0.2"/>
    <row r="408" s="747" customFormat="1" x14ac:dyDescent="0.2"/>
    <row r="409" s="747" customFormat="1" x14ac:dyDescent="0.2"/>
    <row r="410" s="747" customFormat="1" x14ac:dyDescent="0.2"/>
    <row r="411" s="747" customFormat="1" x14ac:dyDescent="0.2"/>
    <row r="412" s="747" customFormat="1" x14ac:dyDescent="0.2"/>
    <row r="413" s="747" customFormat="1" x14ac:dyDescent="0.2"/>
    <row r="414" s="747" customFormat="1" x14ac:dyDescent="0.2"/>
    <row r="415" s="747" customFormat="1" x14ac:dyDescent="0.2"/>
    <row r="416" s="747" customFormat="1" x14ac:dyDescent="0.2"/>
    <row r="417" s="747" customFormat="1" x14ac:dyDescent="0.2"/>
    <row r="418" s="747" customFormat="1" x14ac:dyDescent="0.2"/>
    <row r="419" s="747" customFormat="1" x14ac:dyDescent="0.2"/>
    <row r="420" s="747" customFormat="1" x14ac:dyDescent="0.2"/>
    <row r="421" s="747" customFormat="1" x14ac:dyDescent="0.2"/>
    <row r="422" s="747" customFormat="1" x14ac:dyDescent="0.2"/>
    <row r="423" s="747" customFormat="1" x14ac:dyDescent="0.2"/>
    <row r="424" s="747" customFormat="1" x14ac:dyDescent="0.2"/>
    <row r="425" s="747" customFormat="1" x14ac:dyDescent="0.2"/>
    <row r="426" s="747" customFormat="1" x14ac:dyDescent="0.2"/>
    <row r="427" s="747" customFormat="1" x14ac:dyDescent="0.2"/>
    <row r="428" s="747" customFormat="1" x14ac:dyDescent="0.2"/>
    <row r="429" s="747" customFormat="1" x14ac:dyDescent="0.2"/>
    <row r="430" s="747" customFormat="1" x14ac:dyDescent="0.2"/>
    <row r="431" s="747" customFormat="1" x14ac:dyDescent="0.2"/>
    <row r="432" s="747" customFormat="1" x14ac:dyDescent="0.2"/>
    <row r="433" s="747" customFormat="1" x14ac:dyDescent="0.2"/>
    <row r="434" s="747" customFormat="1" x14ac:dyDescent="0.2"/>
    <row r="435" s="747" customFormat="1" x14ac:dyDescent="0.2"/>
    <row r="436" s="747" customFormat="1" x14ac:dyDescent="0.2"/>
    <row r="437" s="747" customFormat="1" x14ac:dyDescent="0.2"/>
    <row r="438" s="747" customFormat="1" x14ac:dyDescent="0.2"/>
    <row r="439" s="747" customFormat="1" x14ac:dyDescent="0.2"/>
    <row r="440" s="747" customFormat="1" x14ac:dyDescent="0.2"/>
    <row r="441" s="747" customFormat="1" x14ac:dyDescent="0.2"/>
    <row r="442" s="747" customFormat="1" x14ac:dyDescent="0.2"/>
    <row r="443" s="747" customFormat="1" x14ac:dyDescent="0.2"/>
    <row r="444" s="747" customFormat="1" x14ac:dyDescent="0.2"/>
    <row r="445" s="747" customFormat="1" x14ac:dyDescent="0.2"/>
    <row r="446" s="747" customFormat="1" x14ac:dyDescent="0.2"/>
    <row r="447" s="747" customFormat="1" x14ac:dyDescent="0.2"/>
    <row r="448" s="747" customFormat="1" x14ac:dyDescent="0.2"/>
    <row r="449" s="747" customFormat="1" x14ac:dyDescent="0.2"/>
    <row r="450" s="747" customFormat="1" x14ac:dyDescent="0.2"/>
    <row r="451" s="747" customFormat="1" x14ac:dyDescent="0.2"/>
    <row r="452" s="747" customFormat="1" x14ac:dyDescent="0.2"/>
    <row r="453" s="747" customFormat="1" x14ac:dyDescent="0.2"/>
    <row r="454" s="747" customFormat="1" x14ac:dyDescent="0.2"/>
    <row r="455" s="747" customFormat="1" x14ac:dyDescent="0.2"/>
    <row r="456" s="747" customFormat="1" x14ac:dyDescent="0.2"/>
    <row r="457" s="747" customFormat="1" x14ac:dyDescent="0.2"/>
    <row r="458" s="747" customFormat="1" x14ac:dyDescent="0.2"/>
    <row r="459" s="747" customFormat="1" x14ac:dyDescent="0.2"/>
    <row r="460" s="747" customFormat="1" x14ac:dyDescent="0.2"/>
    <row r="461" s="747" customFormat="1" x14ac:dyDescent="0.2"/>
    <row r="462" s="747" customFormat="1" x14ac:dyDescent="0.2"/>
    <row r="463" s="747" customFormat="1" x14ac:dyDescent="0.2"/>
    <row r="464" s="747" customFormat="1" x14ac:dyDescent="0.2"/>
    <row r="465" s="747" customFormat="1" x14ac:dyDescent="0.2"/>
    <row r="466" s="747" customFormat="1" x14ac:dyDescent="0.2"/>
    <row r="467" s="747" customFormat="1" x14ac:dyDescent="0.2"/>
    <row r="468" s="747" customFormat="1" x14ac:dyDescent="0.2"/>
    <row r="469" s="747" customFormat="1" x14ac:dyDescent="0.2"/>
    <row r="470" s="747" customFormat="1" x14ac:dyDescent="0.2"/>
    <row r="471" s="747" customFormat="1" x14ac:dyDescent="0.2"/>
    <row r="472" s="747" customFormat="1" x14ac:dyDescent="0.2"/>
    <row r="473" s="747" customFormat="1" x14ac:dyDescent="0.2"/>
    <row r="474" s="747" customFormat="1" x14ac:dyDescent="0.2"/>
    <row r="475" s="747" customFormat="1" x14ac:dyDescent="0.2"/>
    <row r="476" s="747" customFormat="1" x14ac:dyDescent="0.2"/>
    <row r="477" s="747" customFormat="1" x14ac:dyDescent="0.2"/>
    <row r="478" s="747" customFormat="1" x14ac:dyDescent="0.2"/>
    <row r="479" s="747" customFormat="1" x14ac:dyDescent="0.2"/>
    <row r="480" s="747" customFormat="1" x14ac:dyDescent="0.2"/>
    <row r="481" s="747" customFormat="1" x14ac:dyDescent="0.2"/>
    <row r="482" s="747" customFormat="1" x14ac:dyDescent="0.2"/>
    <row r="483" s="747" customFormat="1" x14ac:dyDescent="0.2"/>
    <row r="484" s="747" customFormat="1" x14ac:dyDescent="0.2"/>
    <row r="485" s="747" customFormat="1" x14ac:dyDescent="0.2"/>
    <row r="486" s="747" customFormat="1" x14ac:dyDescent="0.2"/>
    <row r="487" s="747" customFormat="1" x14ac:dyDescent="0.2"/>
    <row r="488" s="747" customFormat="1" x14ac:dyDescent="0.2"/>
    <row r="489" s="747" customFormat="1" x14ac:dyDescent="0.2"/>
    <row r="490" s="747" customFormat="1" x14ac:dyDescent="0.2"/>
    <row r="491" s="747" customFormat="1" x14ac:dyDescent="0.2"/>
    <row r="492" s="747" customFormat="1" x14ac:dyDescent="0.2"/>
    <row r="493" s="747" customFormat="1" x14ac:dyDescent="0.2"/>
    <row r="494" s="747" customFormat="1" x14ac:dyDescent="0.2"/>
    <row r="495" s="747" customFormat="1" x14ac:dyDescent="0.2"/>
    <row r="496" s="747" customFormat="1" x14ac:dyDescent="0.2"/>
    <row r="497" s="747" customFormat="1" x14ac:dyDescent="0.2"/>
    <row r="498" s="747" customFormat="1" x14ac:dyDescent="0.2"/>
    <row r="499" s="747" customFormat="1" x14ac:dyDescent="0.2"/>
    <row r="500" s="747" customFormat="1" x14ac:dyDescent="0.2"/>
    <row r="501" s="747" customFormat="1" x14ac:dyDescent="0.2"/>
    <row r="502" s="747" customFormat="1" x14ac:dyDescent="0.2"/>
    <row r="503" s="747" customFormat="1" x14ac:dyDescent="0.2"/>
    <row r="504" s="747" customFormat="1" x14ac:dyDescent="0.2"/>
    <row r="505" s="747" customFormat="1" x14ac:dyDescent="0.2"/>
    <row r="506" s="747" customFormat="1" x14ac:dyDescent="0.2"/>
    <row r="507" s="747" customFormat="1" x14ac:dyDescent="0.2"/>
    <row r="508" s="747" customFormat="1" x14ac:dyDescent="0.2"/>
    <row r="509" s="747" customFormat="1" x14ac:dyDescent="0.2"/>
    <row r="510" s="747" customFormat="1" x14ac:dyDescent="0.2"/>
    <row r="511" s="747" customFormat="1" x14ac:dyDescent="0.2"/>
    <row r="512" s="747" customFormat="1" x14ac:dyDescent="0.2"/>
    <row r="513" s="747" customFormat="1" x14ac:dyDescent="0.2"/>
    <row r="514" s="747" customFormat="1" x14ac:dyDescent="0.2"/>
    <row r="515" s="747" customFormat="1" x14ac:dyDescent="0.2"/>
    <row r="516" s="747" customFormat="1" x14ac:dyDescent="0.2"/>
    <row r="517" s="747" customFormat="1" x14ac:dyDescent="0.2"/>
    <row r="518" s="747" customFormat="1" x14ac:dyDescent="0.2"/>
    <row r="519" s="747" customFormat="1" x14ac:dyDescent="0.2"/>
    <row r="520" s="747" customFormat="1" x14ac:dyDescent="0.2"/>
    <row r="521" s="747" customFormat="1" x14ac:dyDescent="0.2"/>
    <row r="522" s="747" customFormat="1" x14ac:dyDescent="0.2"/>
    <row r="523" s="747" customFormat="1" x14ac:dyDescent="0.2"/>
    <row r="524" s="747" customFormat="1" x14ac:dyDescent="0.2"/>
    <row r="525" s="747" customFormat="1" x14ac:dyDescent="0.2"/>
    <row r="526" s="747" customFormat="1" x14ac:dyDescent="0.2"/>
    <row r="527" s="747" customFormat="1" x14ac:dyDescent="0.2"/>
    <row r="528" s="747" customFormat="1" x14ac:dyDescent="0.2"/>
    <row r="529" s="747" customFormat="1" x14ac:dyDescent="0.2"/>
    <row r="530" s="747" customFormat="1" x14ac:dyDescent="0.2"/>
    <row r="531" s="747" customFormat="1" x14ac:dyDescent="0.2"/>
    <row r="532" s="747" customFormat="1" x14ac:dyDescent="0.2"/>
    <row r="533" s="747" customFormat="1" x14ac:dyDescent="0.2"/>
    <row r="534" s="747" customFormat="1" x14ac:dyDescent="0.2"/>
    <row r="535" s="747" customFormat="1" x14ac:dyDescent="0.2"/>
    <row r="536" s="747" customFormat="1" x14ac:dyDescent="0.2"/>
    <row r="537" s="747" customFormat="1" x14ac:dyDescent="0.2"/>
    <row r="538" s="747" customFormat="1" x14ac:dyDescent="0.2"/>
    <row r="539" s="747" customFormat="1" x14ac:dyDescent="0.2"/>
    <row r="540" s="747" customFormat="1" x14ac:dyDescent="0.2"/>
    <row r="541" s="747" customFormat="1" x14ac:dyDescent="0.2"/>
    <row r="542" s="747" customFormat="1" x14ac:dyDescent="0.2"/>
    <row r="543" s="747" customFormat="1" x14ac:dyDescent="0.2"/>
    <row r="544" s="747" customFormat="1" x14ac:dyDescent="0.2"/>
    <row r="545" s="747" customFormat="1" x14ac:dyDescent="0.2"/>
    <row r="546" s="747" customFormat="1" x14ac:dyDescent="0.2"/>
    <row r="547" s="747" customFormat="1" x14ac:dyDescent="0.2"/>
    <row r="548" s="747" customFormat="1" x14ac:dyDescent="0.2"/>
    <row r="549" s="747" customFormat="1" x14ac:dyDescent="0.2"/>
    <row r="550" s="747" customFormat="1" x14ac:dyDescent="0.2"/>
    <row r="551" s="747" customFormat="1" x14ac:dyDescent="0.2"/>
    <row r="552" s="747" customFormat="1" x14ac:dyDescent="0.2"/>
    <row r="553" s="747" customFormat="1" x14ac:dyDescent="0.2"/>
    <row r="554" s="747" customFormat="1" x14ac:dyDescent="0.2"/>
    <row r="555" s="747" customFormat="1" x14ac:dyDescent="0.2"/>
    <row r="556" s="747" customFormat="1" x14ac:dyDescent="0.2"/>
    <row r="557" s="747" customFormat="1" x14ac:dyDescent="0.2"/>
    <row r="558" s="747" customFormat="1" x14ac:dyDescent="0.2"/>
    <row r="559" s="747" customFormat="1" x14ac:dyDescent="0.2"/>
    <row r="560" s="747" customFormat="1" x14ac:dyDescent="0.2"/>
    <row r="561" s="747" customFormat="1" x14ac:dyDescent="0.2"/>
    <row r="562" s="747" customFormat="1" x14ac:dyDescent="0.2"/>
    <row r="563" s="747" customFormat="1" x14ac:dyDescent="0.2"/>
    <row r="564" s="747" customFormat="1" x14ac:dyDescent="0.2"/>
    <row r="565" s="747" customFormat="1" x14ac:dyDescent="0.2"/>
    <row r="566" s="747" customFormat="1" x14ac:dyDescent="0.2"/>
    <row r="567" s="747" customFormat="1" x14ac:dyDescent="0.2"/>
    <row r="568" s="747" customFormat="1" x14ac:dyDescent="0.2"/>
    <row r="569" s="747" customFormat="1" x14ac:dyDescent="0.2"/>
    <row r="570" s="747" customFormat="1" x14ac:dyDescent="0.2"/>
    <row r="571" s="747" customFormat="1" x14ac:dyDescent="0.2"/>
    <row r="572" s="747" customFormat="1" x14ac:dyDescent="0.2"/>
    <row r="573" s="747" customFormat="1" x14ac:dyDescent="0.2"/>
    <row r="574" s="747" customFormat="1" x14ac:dyDescent="0.2"/>
    <row r="575" s="747" customFormat="1" x14ac:dyDescent="0.2"/>
    <row r="576" s="747" customFormat="1" x14ac:dyDescent="0.2"/>
    <row r="577" s="747" customFormat="1" x14ac:dyDescent="0.2"/>
    <row r="578" s="747" customFormat="1" x14ac:dyDescent="0.2"/>
    <row r="579" s="747" customFormat="1" x14ac:dyDescent="0.2"/>
    <row r="580" s="747" customFormat="1" x14ac:dyDescent="0.2"/>
    <row r="581" s="747" customFormat="1" x14ac:dyDescent="0.2"/>
    <row r="582" s="747" customFormat="1" x14ac:dyDescent="0.2"/>
    <row r="583" s="747" customFormat="1" x14ac:dyDescent="0.2"/>
    <row r="584" s="747" customFormat="1" x14ac:dyDescent="0.2"/>
    <row r="585" s="747" customFormat="1" x14ac:dyDescent="0.2"/>
    <row r="586" s="747" customFormat="1" x14ac:dyDescent="0.2"/>
    <row r="587" s="747" customFormat="1" x14ac:dyDescent="0.2"/>
    <row r="588" s="747" customFormat="1" x14ac:dyDescent="0.2"/>
    <row r="589" s="747" customFormat="1" x14ac:dyDescent="0.2"/>
    <row r="590" s="747" customFormat="1" x14ac:dyDescent="0.2"/>
    <row r="591" s="747" customFormat="1" x14ac:dyDescent="0.2"/>
    <row r="592" s="747" customFormat="1" x14ac:dyDescent="0.2"/>
    <row r="593" s="747" customFormat="1" x14ac:dyDescent="0.2"/>
    <row r="594" s="747" customFormat="1" x14ac:dyDescent="0.2"/>
    <row r="595" s="747" customFormat="1" x14ac:dyDescent="0.2"/>
    <row r="596" s="747" customFormat="1" x14ac:dyDescent="0.2"/>
    <row r="597" s="747" customFormat="1" x14ac:dyDescent="0.2"/>
    <row r="598" s="747" customFormat="1" x14ac:dyDescent="0.2"/>
    <row r="599" s="747" customFormat="1" x14ac:dyDescent="0.2"/>
    <row r="600" s="747" customFormat="1" x14ac:dyDescent="0.2"/>
    <row r="601" s="747" customFormat="1" x14ac:dyDescent="0.2"/>
    <row r="602" s="747" customFormat="1" x14ac:dyDescent="0.2"/>
    <row r="603" s="747" customFormat="1" x14ac:dyDescent="0.2"/>
    <row r="604" s="747" customFormat="1" x14ac:dyDescent="0.2"/>
    <row r="605" s="747" customFormat="1" x14ac:dyDescent="0.2"/>
    <row r="606" s="747" customFormat="1" x14ac:dyDescent="0.2"/>
    <row r="607" s="747" customFormat="1" x14ac:dyDescent="0.2"/>
    <row r="608" s="747" customFormat="1" x14ac:dyDescent="0.2"/>
    <row r="609" s="747" customFormat="1" x14ac:dyDescent="0.2"/>
    <row r="610" s="747" customFormat="1" x14ac:dyDescent="0.2"/>
    <row r="611" s="747" customFormat="1" x14ac:dyDescent="0.2"/>
    <row r="612" s="747" customFormat="1" x14ac:dyDescent="0.2"/>
    <row r="613" s="747" customFormat="1" x14ac:dyDescent="0.2"/>
    <row r="614" s="747" customFormat="1" x14ac:dyDescent="0.2"/>
    <row r="615" s="747" customFormat="1" x14ac:dyDescent="0.2"/>
    <row r="616" s="747" customFormat="1" x14ac:dyDescent="0.2"/>
    <row r="617" s="747" customFormat="1" x14ac:dyDescent="0.2"/>
    <row r="618" s="747" customFormat="1" x14ac:dyDescent="0.2"/>
    <row r="619" s="747" customFormat="1" x14ac:dyDescent="0.2"/>
    <row r="620" s="747" customFormat="1" x14ac:dyDescent="0.2"/>
    <row r="621" s="747" customFormat="1" x14ac:dyDescent="0.2"/>
    <row r="622" s="747" customFormat="1" x14ac:dyDescent="0.2"/>
    <row r="623" s="747" customFormat="1" x14ac:dyDescent="0.2"/>
    <row r="624" s="747" customFormat="1" x14ac:dyDescent="0.2"/>
    <row r="625" s="747" customFormat="1" x14ac:dyDescent="0.2"/>
    <row r="626" s="747" customFormat="1" x14ac:dyDescent="0.2"/>
    <row r="627" s="747" customFormat="1" x14ac:dyDescent="0.2"/>
    <row r="628" s="747" customFormat="1" x14ac:dyDescent="0.2"/>
    <row r="629" s="747" customFormat="1" x14ac:dyDescent="0.2"/>
    <row r="630" s="747" customFormat="1" x14ac:dyDescent="0.2"/>
    <row r="631" s="747" customFormat="1" x14ac:dyDescent="0.2"/>
    <row r="632" s="747" customFormat="1" x14ac:dyDescent="0.2"/>
    <row r="633" s="747" customFormat="1" x14ac:dyDescent="0.2"/>
    <row r="634" s="747" customFormat="1" x14ac:dyDescent="0.2"/>
    <row r="635" s="747" customFormat="1" x14ac:dyDescent="0.2"/>
    <row r="636" s="747" customFormat="1" x14ac:dyDescent="0.2"/>
    <row r="637" s="747" customFormat="1" x14ac:dyDescent="0.2"/>
    <row r="638" s="747" customFormat="1" x14ac:dyDescent="0.2"/>
    <row r="639" s="747" customFormat="1" x14ac:dyDescent="0.2"/>
    <row r="640" s="747" customFormat="1" x14ac:dyDescent="0.2"/>
    <row r="641" s="747" customFormat="1" x14ac:dyDescent="0.2"/>
    <row r="642" s="747" customFormat="1" x14ac:dyDescent="0.2"/>
    <row r="643" s="747" customFormat="1" x14ac:dyDescent="0.2"/>
    <row r="644" s="747" customFormat="1" x14ac:dyDescent="0.2"/>
    <row r="645" s="747" customFormat="1" x14ac:dyDescent="0.2"/>
    <row r="646" s="747" customFormat="1" x14ac:dyDescent="0.2"/>
    <row r="647" s="747" customFormat="1" x14ac:dyDescent="0.2"/>
    <row r="648" s="747" customFormat="1" x14ac:dyDescent="0.2"/>
    <row r="649" s="747" customFormat="1" x14ac:dyDescent="0.2"/>
    <row r="650" s="747" customFormat="1" x14ac:dyDescent="0.2"/>
    <row r="651" s="747" customFormat="1" x14ac:dyDescent="0.2"/>
    <row r="652" s="747" customFormat="1" x14ac:dyDescent="0.2"/>
    <row r="653" s="747" customFormat="1" x14ac:dyDescent="0.2"/>
    <row r="654" s="747" customFormat="1" x14ac:dyDescent="0.2"/>
    <row r="655" s="747" customFormat="1" x14ac:dyDescent="0.2"/>
    <row r="656" s="747" customFormat="1" x14ac:dyDescent="0.2"/>
    <row r="657" s="747" customFormat="1" x14ac:dyDescent="0.2"/>
    <row r="658" s="747" customFormat="1" x14ac:dyDescent="0.2"/>
    <row r="659" s="747" customFormat="1" x14ac:dyDescent="0.2"/>
    <row r="660" s="747" customFormat="1" x14ac:dyDescent="0.2"/>
    <row r="661" s="747" customFormat="1" x14ac:dyDescent="0.2"/>
    <row r="662" s="747" customFormat="1" x14ac:dyDescent="0.2"/>
    <row r="663" s="747" customFormat="1" x14ac:dyDescent="0.2"/>
    <row r="664" s="747" customFormat="1" x14ac:dyDescent="0.2"/>
    <row r="665" s="747" customFormat="1" x14ac:dyDescent="0.2"/>
    <row r="666" s="747" customFormat="1" x14ac:dyDescent="0.2"/>
    <row r="667" s="747" customFormat="1" x14ac:dyDescent="0.2"/>
    <row r="668" s="747" customFormat="1" x14ac:dyDescent="0.2"/>
    <row r="669" s="747" customFormat="1" x14ac:dyDescent="0.2"/>
    <row r="670" s="747" customFormat="1" x14ac:dyDescent="0.2"/>
    <row r="671" s="747" customFormat="1" x14ac:dyDescent="0.2"/>
    <row r="672" s="747" customFormat="1" x14ac:dyDescent="0.2"/>
    <row r="673" s="747" customFormat="1" x14ac:dyDescent="0.2"/>
    <row r="674" s="747" customFormat="1" x14ac:dyDescent="0.2"/>
    <row r="675" s="747" customFormat="1" x14ac:dyDescent="0.2"/>
    <row r="676" s="747" customFormat="1" x14ac:dyDescent="0.2"/>
    <row r="677" s="747" customFormat="1" x14ac:dyDescent="0.2"/>
    <row r="678" s="747" customFormat="1" x14ac:dyDescent="0.2"/>
    <row r="679" s="747" customFormat="1" x14ac:dyDescent="0.2"/>
    <row r="680" s="747" customFormat="1" x14ac:dyDescent="0.2"/>
    <row r="681" s="747" customFormat="1" x14ac:dyDescent="0.2"/>
    <row r="682" s="747" customFormat="1" x14ac:dyDescent="0.2"/>
    <row r="683" s="747" customFormat="1" x14ac:dyDescent="0.2"/>
    <row r="684" s="747" customFormat="1" x14ac:dyDescent="0.2"/>
    <row r="685" s="747" customFormat="1" x14ac:dyDescent="0.2"/>
    <row r="686" s="747" customFormat="1" x14ac:dyDescent="0.2"/>
    <row r="687" s="747" customFormat="1" x14ac:dyDescent="0.2"/>
    <row r="688" s="747" customFormat="1" x14ac:dyDescent="0.2"/>
    <row r="689" s="747" customFormat="1" x14ac:dyDescent="0.2"/>
    <row r="690" s="747" customFormat="1" x14ac:dyDescent="0.2"/>
    <row r="691" s="747" customFormat="1" x14ac:dyDescent="0.2"/>
    <row r="692" s="747" customFormat="1" x14ac:dyDescent="0.2"/>
    <row r="693" s="747" customFormat="1" x14ac:dyDescent="0.2"/>
    <row r="694" s="747" customFormat="1" x14ac:dyDescent="0.2"/>
    <row r="695" s="747" customFormat="1" x14ac:dyDescent="0.2"/>
    <row r="696" s="747" customFormat="1" x14ac:dyDescent="0.2"/>
    <row r="697" s="747" customFormat="1" x14ac:dyDescent="0.2"/>
    <row r="698" s="747" customFormat="1" x14ac:dyDescent="0.2"/>
    <row r="699" s="747" customFormat="1" x14ac:dyDescent="0.2"/>
    <row r="700" s="747" customFormat="1" x14ac:dyDescent="0.2"/>
    <row r="701" s="747" customFormat="1" x14ac:dyDescent="0.2"/>
    <row r="702" s="747" customFormat="1" x14ac:dyDescent="0.2"/>
    <row r="703" s="747" customFormat="1" x14ac:dyDescent="0.2"/>
    <row r="704" s="747" customFormat="1" x14ac:dyDescent="0.2"/>
    <row r="705" s="747" customFormat="1" x14ac:dyDescent="0.2"/>
    <row r="706" s="747" customFormat="1" x14ac:dyDescent="0.2"/>
    <row r="707" s="747" customFormat="1" x14ac:dyDescent="0.2"/>
    <row r="708" s="747" customFormat="1" x14ac:dyDescent="0.2"/>
    <row r="709" s="747" customFormat="1" x14ac:dyDescent="0.2"/>
    <row r="710" s="747" customFormat="1" x14ac:dyDescent="0.2"/>
    <row r="711" s="747" customFormat="1" x14ac:dyDescent="0.2"/>
    <row r="712" s="747" customFormat="1" x14ac:dyDescent="0.2"/>
    <row r="713" s="747" customFormat="1" x14ac:dyDescent="0.2"/>
    <row r="714" s="747" customFormat="1" x14ac:dyDescent="0.2"/>
    <row r="715" s="747" customFormat="1" x14ac:dyDescent="0.2"/>
    <row r="716" s="747" customFormat="1" x14ac:dyDescent="0.2"/>
    <row r="717" s="747" customFormat="1" x14ac:dyDescent="0.2"/>
    <row r="718" s="747" customFormat="1" x14ac:dyDescent="0.2"/>
    <row r="719" s="747" customFormat="1" x14ac:dyDescent="0.2"/>
    <row r="720" s="747" customFormat="1" x14ac:dyDescent="0.2"/>
    <row r="721" s="747" customFormat="1" x14ac:dyDescent="0.2"/>
    <row r="722" s="747" customFormat="1" x14ac:dyDescent="0.2"/>
    <row r="723" s="747" customFormat="1" x14ac:dyDescent="0.2"/>
    <row r="724" s="747" customFormat="1" x14ac:dyDescent="0.2"/>
    <row r="725" s="747" customFormat="1" x14ac:dyDescent="0.2"/>
    <row r="726" s="747" customFormat="1" x14ac:dyDescent="0.2"/>
    <row r="727" s="747" customFormat="1" x14ac:dyDescent="0.2"/>
    <row r="728" s="747" customFormat="1" x14ac:dyDescent="0.2"/>
    <row r="729" s="747" customFormat="1" x14ac:dyDescent="0.2"/>
    <row r="730" s="747" customFormat="1" x14ac:dyDescent="0.2"/>
    <row r="731" s="747" customFormat="1" x14ac:dyDescent="0.2"/>
    <row r="732" s="747" customFormat="1" x14ac:dyDescent="0.2"/>
    <row r="733" s="747" customFormat="1" x14ac:dyDescent="0.2"/>
    <row r="734" s="747" customFormat="1" x14ac:dyDescent="0.2"/>
    <row r="735" s="747" customFormat="1" x14ac:dyDescent="0.2"/>
    <row r="736" s="747" customFormat="1" x14ac:dyDescent="0.2"/>
    <row r="737" s="747" customFormat="1" x14ac:dyDescent="0.2"/>
    <row r="738" s="747" customFormat="1" x14ac:dyDescent="0.2"/>
    <row r="739" s="747" customFormat="1" x14ac:dyDescent="0.2"/>
    <row r="740" s="747" customFormat="1" x14ac:dyDescent="0.2"/>
    <row r="741" s="747" customFormat="1" x14ac:dyDescent="0.2"/>
    <row r="742" s="747" customFormat="1" x14ac:dyDescent="0.2"/>
    <row r="743" s="747" customFormat="1" x14ac:dyDescent="0.2"/>
    <row r="744" s="747" customFormat="1" x14ac:dyDescent="0.2"/>
    <row r="745" s="747" customFormat="1" x14ac:dyDescent="0.2"/>
    <row r="746" s="747" customFormat="1" x14ac:dyDescent="0.2"/>
    <row r="747" s="747" customFormat="1" x14ac:dyDescent="0.2"/>
    <row r="748" s="747" customFormat="1" x14ac:dyDescent="0.2"/>
    <row r="749" s="747" customFormat="1" x14ac:dyDescent="0.2"/>
    <row r="750" s="747" customFormat="1" x14ac:dyDescent="0.2"/>
    <row r="751" s="747" customFormat="1" x14ac:dyDescent="0.2"/>
    <row r="752" s="747" customFormat="1" x14ac:dyDescent="0.2"/>
    <row r="753" s="747" customFormat="1" x14ac:dyDescent="0.2"/>
    <row r="754" s="747" customFormat="1" x14ac:dyDescent="0.2"/>
    <row r="755" s="747" customFormat="1" x14ac:dyDescent="0.2"/>
    <row r="756" s="747" customFormat="1" x14ac:dyDescent="0.2"/>
    <row r="757" s="747" customFormat="1" x14ac:dyDescent="0.2"/>
    <row r="758" s="747" customFormat="1" x14ac:dyDescent="0.2"/>
    <row r="759" s="747" customFormat="1" x14ac:dyDescent="0.2"/>
    <row r="760" s="747" customFormat="1" x14ac:dyDescent="0.2"/>
    <row r="761" s="747" customFormat="1" x14ac:dyDescent="0.2"/>
    <row r="762" s="747" customFormat="1" x14ac:dyDescent="0.2"/>
    <row r="763" s="747" customFormat="1" x14ac:dyDescent="0.2"/>
    <row r="764" s="747" customFormat="1" x14ac:dyDescent="0.2"/>
    <row r="765" s="747" customFormat="1" x14ac:dyDescent="0.2"/>
    <row r="766" s="747" customFormat="1" x14ac:dyDescent="0.2"/>
    <row r="767" s="747" customFormat="1" x14ac:dyDescent="0.2"/>
    <row r="768" s="747" customFormat="1" x14ac:dyDescent="0.2"/>
    <row r="769" s="747" customFormat="1" x14ac:dyDescent="0.2"/>
    <row r="770" s="747" customFormat="1" x14ac:dyDescent="0.2"/>
    <row r="771" s="747" customFormat="1" x14ac:dyDescent="0.2"/>
    <row r="772" s="747" customFormat="1" x14ac:dyDescent="0.2"/>
    <row r="773" s="747" customFormat="1" x14ac:dyDescent="0.2"/>
    <row r="774" s="747" customFormat="1" x14ac:dyDescent="0.2"/>
    <row r="775" s="747" customFormat="1" x14ac:dyDescent="0.2"/>
    <row r="776" s="747" customFormat="1" x14ac:dyDescent="0.2"/>
    <row r="777" s="747" customFormat="1" x14ac:dyDescent="0.2"/>
    <row r="778" s="747" customFormat="1" x14ac:dyDescent="0.2"/>
    <row r="779" s="747" customFormat="1" x14ac:dyDescent="0.2"/>
    <row r="780" s="747" customFormat="1" x14ac:dyDescent="0.2"/>
    <row r="781" s="747" customFormat="1" x14ac:dyDescent="0.2"/>
    <row r="782" s="747" customFormat="1" x14ac:dyDescent="0.2"/>
    <row r="783" s="747" customFormat="1" x14ac:dyDescent="0.2"/>
    <row r="784" s="747" customFormat="1" x14ac:dyDescent="0.2"/>
    <row r="785" s="747" customFormat="1" x14ac:dyDescent="0.2"/>
    <row r="786" s="747" customFormat="1" x14ac:dyDescent="0.2"/>
    <row r="787" s="747" customFormat="1" x14ac:dyDescent="0.2"/>
    <row r="788" s="747" customFormat="1" x14ac:dyDescent="0.2"/>
    <row r="789" s="747" customFormat="1" x14ac:dyDescent="0.2"/>
    <row r="790" s="747" customFormat="1" x14ac:dyDescent="0.2"/>
    <row r="791" s="747" customFormat="1" x14ac:dyDescent="0.2"/>
    <row r="792" s="747" customFormat="1" x14ac:dyDescent="0.2"/>
    <row r="793" s="747" customFormat="1" x14ac:dyDescent="0.2"/>
    <row r="794" s="747" customFormat="1" x14ac:dyDescent="0.2"/>
    <row r="795" s="747" customFormat="1" x14ac:dyDescent="0.2"/>
    <row r="796" s="747" customFormat="1" x14ac:dyDescent="0.2"/>
    <row r="797" s="747" customFormat="1" x14ac:dyDescent="0.2"/>
    <row r="798" s="747" customFormat="1" x14ac:dyDescent="0.2"/>
    <row r="799" s="747" customFormat="1" x14ac:dyDescent="0.2"/>
    <row r="800" s="747" customFormat="1" x14ac:dyDescent="0.2"/>
    <row r="801" s="747" customFormat="1" x14ac:dyDescent="0.2"/>
    <row r="802" s="747" customFormat="1" x14ac:dyDescent="0.2"/>
    <row r="803" s="747" customFormat="1" x14ac:dyDescent="0.2"/>
    <row r="804" s="747" customFormat="1" x14ac:dyDescent="0.2"/>
    <row r="805" s="747" customFormat="1" x14ac:dyDescent="0.2"/>
    <row r="806" s="747" customFormat="1" x14ac:dyDescent="0.2"/>
    <row r="807" s="747" customFormat="1" x14ac:dyDescent="0.2"/>
    <row r="808" s="747" customFormat="1" x14ac:dyDescent="0.2"/>
    <row r="809" s="747" customFormat="1" x14ac:dyDescent="0.2"/>
    <row r="810" s="747" customFormat="1" x14ac:dyDescent="0.2"/>
    <row r="811" s="747" customFormat="1" x14ac:dyDescent="0.2"/>
    <row r="812" s="747" customFormat="1" x14ac:dyDescent="0.2"/>
    <row r="813" s="747" customFormat="1" x14ac:dyDescent="0.2"/>
    <row r="814" s="747" customFormat="1" x14ac:dyDescent="0.2"/>
    <row r="815" s="747" customFormat="1" x14ac:dyDescent="0.2"/>
    <row r="816" s="747" customFormat="1" x14ac:dyDescent="0.2"/>
    <row r="817" s="747" customFormat="1" x14ac:dyDescent="0.2"/>
    <row r="818" s="747" customFormat="1" x14ac:dyDescent="0.2"/>
    <row r="819" s="747" customFormat="1" x14ac:dyDescent="0.2"/>
    <row r="820" s="747" customFormat="1" x14ac:dyDescent="0.2"/>
    <row r="821" s="747" customFormat="1" x14ac:dyDescent="0.2"/>
    <row r="822" s="747" customFormat="1" x14ac:dyDescent="0.2"/>
    <row r="823" s="747" customFormat="1" x14ac:dyDescent="0.2"/>
    <row r="824" s="747" customFormat="1" x14ac:dyDescent="0.2"/>
    <row r="825" s="747" customFormat="1" x14ac:dyDescent="0.2"/>
    <row r="826" s="747" customFormat="1" x14ac:dyDescent="0.2"/>
    <row r="827" s="747" customFormat="1" x14ac:dyDescent="0.2"/>
    <row r="828" s="747" customFormat="1" x14ac:dyDescent="0.2"/>
    <row r="829" s="747" customFormat="1" x14ac:dyDescent="0.2"/>
    <row r="830" s="747" customFormat="1" x14ac:dyDescent="0.2"/>
    <row r="831" s="747" customFormat="1" x14ac:dyDescent="0.2"/>
    <row r="832" s="747" customFormat="1" x14ac:dyDescent="0.2"/>
    <row r="833" s="747" customFormat="1" x14ac:dyDescent="0.2"/>
    <row r="834" s="747" customFormat="1" x14ac:dyDescent="0.2"/>
    <row r="835" s="747" customFormat="1" x14ac:dyDescent="0.2"/>
    <row r="836" s="747" customFormat="1" x14ac:dyDescent="0.2"/>
    <row r="837" s="747" customFormat="1" x14ac:dyDescent="0.2"/>
    <row r="838" s="747" customFormat="1" x14ac:dyDescent="0.2"/>
    <row r="839" s="747" customFormat="1" x14ac:dyDescent="0.2"/>
    <row r="840" s="747" customFormat="1" x14ac:dyDescent="0.2"/>
    <row r="841" s="747" customFormat="1" x14ac:dyDescent="0.2"/>
    <row r="842" s="747" customFormat="1" x14ac:dyDescent="0.2"/>
    <row r="843" s="747" customFormat="1" x14ac:dyDescent="0.2"/>
    <row r="844" s="747" customFormat="1" x14ac:dyDescent="0.2"/>
    <row r="845" s="747" customFormat="1" x14ac:dyDescent="0.2"/>
    <row r="846" s="747" customFormat="1" x14ac:dyDescent="0.2"/>
    <row r="847" s="747" customFormat="1" x14ac:dyDescent="0.2"/>
    <row r="848" s="747" customFormat="1" x14ac:dyDescent="0.2"/>
    <row r="849" s="747" customFormat="1" x14ac:dyDescent="0.2"/>
    <row r="850" s="747" customFormat="1" x14ac:dyDescent="0.2"/>
    <row r="851" s="747" customFormat="1" x14ac:dyDescent="0.2"/>
    <row r="852" s="747" customFormat="1" x14ac:dyDescent="0.2"/>
    <row r="853" s="747" customFormat="1" x14ac:dyDescent="0.2"/>
    <row r="854" s="747" customFormat="1" x14ac:dyDescent="0.2"/>
    <row r="855" s="747" customFormat="1" x14ac:dyDescent="0.2"/>
    <row r="856" s="747" customFormat="1" x14ac:dyDescent="0.2"/>
    <row r="857" s="747" customFormat="1" x14ac:dyDescent="0.2"/>
    <row r="858" s="747" customFormat="1" x14ac:dyDescent="0.2"/>
    <row r="859" s="747" customFormat="1" x14ac:dyDescent="0.2"/>
    <row r="860" s="747" customFormat="1" x14ac:dyDescent="0.2"/>
    <row r="861" s="747" customFormat="1" x14ac:dyDescent="0.2"/>
    <row r="862" s="747" customFormat="1" x14ac:dyDescent="0.2"/>
    <row r="863" s="747" customFormat="1" x14ac:dyDescent="0.2"/>
    <row r="864" s="747" customFormat="1" x14ac:dyDescent="0.2"/>
    <row r="865" s="747" customFormat="1" x14ac:dyDescent="0.2"/>
    <row r="866" s="747" customFormat="1" x14ac:dyDescent="0.2"/>
    <row r="867" s="747" customFormat="1" x14ac:dyDescent="0.2"/>
    <row r="868" s="747" customFormat="1" x14ac:dyDescent="0.2"/>
    <row r="869" s="747" customFormat="1" x14ac:dyDescent="0.2"/>
    <row r="870" s="747" customFormat="1" x14ac:dyDescent="0.2"/>
    <row r="871" s="747" customFormat="1" x14ac:dyDescent="0.2"/>
    <row r="872" s="747" customFormat="1" x14ac:dyDescent="0.2"/>
    <row r="873" s="747" customFormat="1" x14ac:dyDescent="0.2"/>
    <row r="874" s="747" customFormat="1" x14ac:dyDescent="0.2"/>
    <row r="875" s="747" customFormat="1" x14ac:dyDescent="0.2"/>
    <row r="876" s="747" customFormat="1" x14ac:dyDescent="0.2"/>
    <row r="877" s="747" customFormat="1" x14ac:dyDescent="0.2"/>
    <row r="878" s="747" customFormat="1" x14ac:dyDescent="0.2"/>
    <row r="879" s="747" customFormat="1" x14ac:dyDescent="0.2"/>
    <row r="880" s="747" customFormat="1" x14ac:dyDescent="0.2"/>
    <row r="881" s="747" customFormat="1" x14ac:dyDescent="0.2"/>
    <row r="882" s="747" customFormat="1" x14ac:dyDescent="0.2"/>
    <row r="883" s="747" customFormat="1" x14ac:dyDescent="0.2"/>
    <row r="884" s="747" customFormat="1" x14ac:dyDescent="0.2"/>
    <row r="885" s="747" customFormat="1" x14ac:dyDescent="0.2"/>
    <row r="886" s="747" customFormat="1" x14ac:dyDescent="0.2"/>
    <row r="887" s="747" customFormat="1" x14ac:dyDescent="0.2"/>
    <row r="888" s="747" customFormat="1" x14ac:dyDescent="0.2"/>
    <row r="889" s="747" customFormat="1" x14ac:dyDescent="0.2"/>
    <row r="890" s="747" customFormat="1" x14ac:dyDescent="0.2"/>
    <row r="891" s="747" customFormat="1" x14ac:dyDescent="0.2"/>
    <row r="892" s="747" customFormat="1" x14ac:dyDescent="0.2"/>
    <row r="893" s="747" customFormat="1" x14ac:dyDescent="0.2"/>
    <row r="894" s="747" customFormat="1" x14ac:dyDescent="0.2"/>
    <row r="895" s="747" customFormat="1" x14ac:dyDescent="0.2"/>
    <row r="896" s="747" customFormat="1" x14ac:dyDescent="0.2"/>
    <row r="897" s="747" customFormat="1" x14ac:dyDescent="0.2"/>
    <row r="898" s="747" customFormat="1" x14ac:dyDescent="0.2"/>
    <row r="899" s="747" customFormat="1" x14ac:dyDescent="0.2"/>
    <row r="900" s="747" customFormat="1" x14ac:dyDescent="0.2"/>
    <row r="901" s="747" customFormat="1" x14ac:dyDescent="0.2"/>
    <row r="902" s="747" customFormat="1" x14ac:dyDescent="0.2"/>
    <row r="903" s="747" customFormat="1" x14ac:dyDescent="0.2"/>
    <row r="904" s="747" customFormat="1" x14ac:dyDescent="0.2"/>
    <row r="905" s="747" customFormat="1" x14ac:dyDescent="0.2"/>
    <row r="906" s="747" customFormat="1" x14ac:dyDescent="0.2"/>
    <row r="907" s="747" customFormat="1" x14ac:dyDescent="0.2"/>
    <row r="908" s="747" customFormat="1" x14ac:dyDescent="0.2"/>
    <row r="909" s="747" customFormat="1" x14ac:dyDescent="0.2"/>
    <row r="910" s="747" customFormat="1" x14ac:dyDescent="0.2"/>
    <row r="911" s="747" customFormat="1" x14ac:dyDescent="0.2"/>
    <row r="912" s="747" customFormat="1" x14ac:dyDescent="0.2"/>
    <row r="913" s="747" customFormat="1" x14ac:dyDescent="0.2"/>
    <row r="914" s="747" customFormat="1" x14ac:dyDescent="0.2"/>
    <row r="915" s="747" customFormat="1" x14ac:dyDescent="0.2"/>
    <row r="916" s="747" customFormat="1" x14ac:dyDescent="0.2"/>
    <row r="917" s="747" customFormat="1" x14ac:dyDescent="0.2"/>
    <row r="918" s="747" customFormat="1" x14ac:dyDescent="0.2"/>
  </sheetData>
  <mergeCells count="12">
    <mergeCell ref="B2:D2"/>
    <mergeCell ref="B3:D3"/>
    <mergeCell ref="B4:D4"/>
    <mergeCell ref="B10:D10"/>
    <mergeCell ref="B11:D11"/>
    <mergeCell ref="B12:D12"/>
    <mergeCell ref="B14:D14"/>
    <mergeCell ref="B5:D5"/>
    <mergeCell ref="B6:D6"/>
    <mergeCell ref="B7:D7"/>
    <mergeCell ref="B8:D8"/>
    <mergeCell ref="B9:D9"/>
  </mergeCells>
  <hyperlinks>
    <hyperlink ref="B14" r:id="rId1" xr:uid="{C61DD672-D40B-4163-9B76-47077A1A4533}"/>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5665-06F2-473E-BE87-CA6EC0021930}">
  <sheetPr>
    <tabColor rgb="FF339966"/>
  </sheetPr>
  <dimension ref="A1:AA108"/>
  <sheetViews>
    <sheetView showGridLines="0" zoomScaleNormal="100" zoomScaleSheetLayoutView="70" workbookViewId="0">
      <selection activeCell="H7" sqref="H7:I8"/>
    </sheetView>
  </sheetViews>
  <sheetFormatPr defaultColWidth="9.5" defaultRowHeight="12.75" customHeight="1" x14ac:dyDescent="0.2"/>
  <cols>
    <col min="1" max="1" width="8.375" style="110" customWidth="1"/>
    <col min="2" max="2" width="64.5" style="2" bestFit="1" customWidth="1"/>
    <col min="3" max="3" width="9.5" style="2" customWidth="1"/>
    <col min="4" max="5" width="22.5" style="2" customWidth="1"/>
    <col min="6" max="6" width="9.5" style="2" customWidth="1"/>
    <col min="7" max="7" width="8.75" style="2" customWidth="1"/>
    <col min="8" max="8" width="50.5" style="2" customWidth="1"/>
    <col min="9" max="9" width="9.375" style="2" customWidth="1"/>
    <col min="10" max="11" width="10.375" style="2" customWidth="1"/>
    <col min="12" max="12" width="12.5" style="2" customWidth="1"/>
    <col min="13" max="13" width="1.5" style="2" customWidth="1"/>
    <col min="14" max="21" width="15.5" style="2" customWidth="1"/>
    <col min="22" max="22" width="12.5" style="2" customWidth="1"/>
    <col min="23" max="23" width="1.5" style="2" customWidth="1"/>
    <col min="24" max="16384" width="9.5" style="2"/>
  </cols>
  <sheetData>
    <row r="1" spans="1:18" ht="14.65" customHeight="1" x14ac:dyDescent="0.2">
      <c r="A1" s="6"/>
      <c r="B1" s="79"/>
      <c r="C1" s="424" t="s">
        <v>41</v>
      </c>
      <c r="D1" s="775"/>
      <c r="E1" s="776" t="s">
        <v>42</v>
      </c>
      <c r="G1" s="5"/>
      <c r="H1" s="5"/>
      <c r="I1" s="31"/>
      <c r="J1" s="31"/>
      <c r="K1" s="5"/>
    </row>
    <row r="2" spans="1:18" ht="14.65" customHeight="1" x14ac:dyDescent="0.2">
      <c r="A2" s="80"/>
      <c r="B2" s="81" t="s">
        <v>43</v>
      </c>
      <c r="C2" s="921" t="s">
        <v>44</v>
      </c>
      <c r="D2" s="922"/>
      <c r="E2" s="426"/>
      <c r="G2" s="5"/>
      <c r="H2" s="5"/>
      <c r="I2" s="5"/>
      <c r="J2" s="5"/>
      <c r="K2" s="5"/>
    </row>
    <row r="3" spans="1:18" ht="14.65" customHeight="1" x14ac:dyDescent="0.2">
      <c r="A3" s="80"/>
      <c r="B3" s="81" t="s">
        <v>43</v>
      </c>
      <c r="C3" s="921" t="s">
        <v>43</v>
      </c>
      <c r="D3" s="922"/>
      <c r="E3" s="923"/>
      <c r="G3" s="5"/>
      <c r="H3" s="701"/>
      <c r="I3" s="5"/>
      <c r="J3" s="5"/>
      <c r="K3" s="5"/>
    </row>
    <row r="4" spans="1:18" ht="14.65" customHeight="1" x14ac:dyDescent="0.2">
      <c r="A4" s="80"/>
      <c r="B4" s="81"/>
      <c r="C4" s="424" t="s">
        <v>45</v>
      </c>
      <c r="D4" s="425"/>
      <c r="E4" s="426"/>
      <c r="G4" s="5"/>
      <c r="H4" s="5"/>
      <c r="I4" s="5"/>
      <c r="J4" s="5"/>
      <c r="K4" s="5"/>
    </row>
    <row r="5" spans="1:18" ht="14.25" customHeight="1" x14ac:dyDescent="0.2">
      <c r="A5" s="924" t="s">
        <v>46</v>
      </c>
      <c r="B5" s="925"/>
      <c r="C5" s="926"/>
      <c r="D5" s="927"/>
      <c r="E5" s="928"/>
      <c r="G5" s="5"/>
      <c r="H5" s="5"/>
      <c r="I5" s="5"/>
      <c r="J5" s="5"/>
      <c r="K5" s="5"/>
    </row>
    <row r="6" spans="1:18" ht="21" customHeight="1" x14ac:dyDescent="0.2">
      <c r="A6" s="924"/>
      <c r="B6" s="925"/>
      <c r="C6" s="434"/>
      <c r="D6" s="427"/>
      <c r="E6" s="777"/>
      <c r="G6" s="5"/>
      <c r="H6" s="5"/>
      <c r="I6" s="5"/>
      <c r="J6" s="5"/>
      <c r="K6" s="5"/>
      <c r="N6" s="772"/>
      <c r="O6" s="772"/>
      <c r="P6" s="772"/>
      <c r="Q6" s="772"/>
      <c r="R6" s="772"/>
    </row>
    <row r="7" spans="1:18" ht="15.75" customHeight="1" x14ac:dyDescent="0.2">
      <c r="A7" s="929" t="s">
        <v>47</v>
      </c>
      <c r="B7" s="930"/>
      <c r="C7" s="424" t="s">
        <v>48</v>
      </c>
      <c r="D7" s="426"/>
      <c r="E7" s="776"/>
      <c r="G7" s="5"/>
      <c r="H7" s="939" t="s">
        <v>49</v>
      </c>
      <c r="I7" s="939"/>
      <c r="J7" s="935" t="s">
        <v>50</v>
      </c>
      <c r="K7" s="935"/>
      <c r="N7" s="772"/>
      <c r="O7" s="772"/>
      <c r="P7" s="772"/>
      <c r="Q7" s="772"/>
      <c r="R7" s="772"/>
    </row>
    <row r="8" spans="1:18" ht="14.65" customHeight="1" x14ac:dyDescent="0.2">
      <c r="A8" s="929" t="s">
        <v>51</v>
      </c>
      <c r="B8" s="930"/>
      <c r="C8" s="435" t="s">
        <v>52</v>
      </c>
      <c r="D8" s="436"/>
      <c r="E8" s="778"/>
      <c r="G8" s="5"/>
      <c r="H8" s="939"/>
      <c r="I8" s="939"/>
      <c r="J8" s="935"/>
      <c r="K8" s="935"/>
      <c r="N8" s="936"/>
      <c r="O8" s="772"/>
      <c r="P8" s="772"/>
      <c r="Q8" s="772"/>
      <c r="R8" s="772"/>
    </row>
    <row r="9" spans="1:18" ht="15.75" customHeight="1" x14ac:dyDescent="0.2">
      <c r="A9" s="82"/>
      <c r="B9" s="17"/>
      <c r="C9" s="3"/>
      <c r="D9" s="388"/>
      <c r="E9" s="388"/>
      <c r="G9" s="33" t="s">
        <v>43</v>
      </c>
      <c r="H9" s="70"/>
      <c r="I9" s="32" t="s">
        <v>43</v>
      </c>
      <c r="J9" s="32"/>
      <c r="K9" s="32"/>
      <c r="N9" s="936"/>
      <c r="O9" s="772"/>
      <c r="P9" s="772"/>
      <c r="Q9" s="772"/>
      <c r="R9" s="772"/>
    </row>
    <row r="10" spans="1:18" ht="21" customHeight="1" x14ac:dyDescent="0.2">
      <c r="A10" s="237" t="s">
        <v>53</v>
      </c>
      <c r="B10" s="238" t="s">
        <v>53</v>
      </c>
      <c r="C10" s="937" t="s">
        <v>54</v>
      </c>
      <c r="D10" s="703">
        <v>2024</v>
      </c>
      <c r="E10" s="703">
        <f>D10+1</f>
        <v>2025</v>
      </c>
      <c r="G10" s="71" t="s">
        <v>53</v>
      </c>
      <c r="H10" s="83" t="str">
        <f>B10</f>
        <v>Product</v>
      </c>
      <c r="I10" s="71" t="str">
        <f>C10</f>
        <v>Unit</v>
      </c>
      <c r="J10" s="72">
        <f>D10</f>
        <v>2024</v>
      </c>
      <c r="K10" s="73">
        <f>E10</f>
        <v>2025</v>
      </c>
      <c r="N10" s="779"/>
      <c r="O10" s="772"/>
      <c r="Q10" s="772"/>
      <c r="R10" s="772"/>
    </row>
    <row r="11" spans="1:18" ht="18.75" x14ac:dyDescent="0.2">
      <c r="A11" s="1" t="s">
        <v>55</v>
      </c>
      <c r="B11" s="84"/>
      <c r="C11" s="938"/>
      <c r="D11" s="59" t="s">
        <v>56</v>
      </c>
      <c r="E11" s="59" t="s">
        <v>56</v>
      </c>
      <c r="G11" s="29" t="s">
        <v>55</v>
      </c>
      <c r="H11" s="34"/>
      <c r="I11" s="35"/>
      <c r="J11" s="36" t="str">
        <f>D11</f>
        <v>Quantity</v>
      </c>
      <c r="K11" s="74" t="str">
        <f>E11</f>
        <v>Quantity</v>
      </c>
      <c r="N11" s="779"/>
      <c r="O11" s="772"/>
      <c r="Q11" s="772"/>
      <c r="R11" s="772"/>
    </row>
    <row r="12" spans="1:18" s="61" customFormat="1" x14ac:dyDescent="0.15">
      <c r="A12" s="931" t="s">
        <v>57</v>
      </c>
      <c r="B12" s="932"/>
      <c r="C12" s="932"/>
      <c r="D12" s="932"/>
      <c r="E12" s="933"/>
      <c r="G12" s="38"/>
      <c r="H12" s="37" t="str">
        <f>A12</f>
        <v>ALL REMOVALS OF ROUNDWOOD (WOOD IN THE ROUGH)</v>
      </c>
      <c r="I12" s="85"/>
      <c r="J12" s="85"/>
      <c r="K12" s="86"/>
      <c r="N12" s="76"/>
      <c r="O12" s="76"/>
      <c r="Q12" s="76"/>
      <c r="R12" s="76"/>
    </row>
    <row r="13" spans="1:18" s="61" customFormat="1" ht="14.25" x14ac:dyDescent="0.15">
      <c r="A13" s="191">
        <v>1</v>
      </c>
      <c r="B13" s="88" t="s">
        <v>58</v>
      </c>
      <c r="C13" s="89" t="s">
        <v>59</v>
      </c>
      <c r="D13" s="211"/>
      <c r="E13" s="211"/>
      <c r="G13" s="600">
        <f>A13</f>
        <v>1</v>
      </c>
      <c r="H13" s="601" t="str">
        <f>B13</f>
        <v>ROUNDWOOD (WOOD IN THE ROUGH)</v>
      </c>
      <c r="I13" s="602" t="s">
        <v>60</v>
      </c>
      <c r="J13" s="611" t="str">
        <f>IF(D13-(D14+D17)&lt;0,"ERROR",(IF(D13-(D14+D17)&gt;0,"CHECK AGGREGATE","OK")))</f>
        <v>OK</v>
      </c>
      <c r="K13" s="611" t="str">
        <f>IF(E13-(E14+E17)&lt;0,"ERROR",(IF(E13-(E14+E17)&gt;0,"CHECK AGGREGATE","OK")))</f>
        <v>OK</v>
      </c>
      <c r="N13" s="76"/>
      <c r="O13" s="76"/>
      <c r="Q13" s="76"/>
      <c r="R13" s="76"/>
    </row>
    <row r="14" spans="1:18" s="3" customFormat="1" ht="14.25" x14ac:dyDescent="0.15">
      <c r="A14" s="92">
        <v>1.1000000000000001</v>
      </c>
      <c r="B14" s="585" t="s">
        <v>61</v>
      </c>
      <c r="C14" s="91" t="s">
        <v>59</v>
      </c>
      <c r="D14" s="210"/>
      <c r="E14" s="210"/>
      <c r="G14" s="90">
        <f t="shared" ref="G14:H83" si="0">A14</f>
        <v>1.1000000000000001</v>
      </c>
      <c r="H14" s="398" t="str">
        <f t="shared" si="0"/>
        <v>WOOD FUEL (INCLUDING WOOD FOR CHARCOAL)</v>
      </c>
      <c r="I14" s="390" t="s">
        <v>60</v>
      </c>
      <c r="J14" s="704" t="str">
        <f>IF(D14-(D15+D16)&lt;0,"ERROR",(IF(D14-(D15+D16)&gt;0,"CHECK AGGREGATE","OK")))</f>
        <v>OK</v>
      </c>
      <c r="K14" s="704" t="str">
        <f>IF(E14-(E15+E16)&lt;0,"ERROR",(IF(E14-(E15+E16)&gt;0,"CHECK AGGREGATE","OK")))</f>
        <v>OK</v>
      </c>
      <c r="O14" s="773"/>
      <c r="Q14" s="773"/>
      <c r="R14" s="773"/>
    </row>
    <row r="15" spans="1:18" s="3" customFormat="1" ht="14.25" x14ac:dyDescent="0.15">
      <c r="A15" s="92" t="s">
        <v>62</v>
      </c>
      <c r="B15" s="584" t="s">
        <v>63</v>
      </c>
      <c r="C15" s="91" t="s">
        <v>59</v>
      </c>
      <c r="D15" s="210"/>
      <c r="E15" s="210"/>
      <c r="G15" s="90" t="str">
        <f t="shared" si="0"/>
        <v>1.1.C</v>
      </c>
      <c r="H15" s="392" t="str">
        <f t="shared" si="0"/>
        <v>Coniferous</v>
      </c>
      <c r="I15" s="390" t="s">
        <v>60</v>
      </c>
      <c r="J15" s="163"/>
      <c r="K15" s="163"/>
      <c r="O15" s="773"/>
      <c r="Q15" s="773"/>
      <c r="R15" s="773"/>
    </row>
    <row r="16" spans="1:18" s="3" customFormat="1" ht="14.25" x14ac:dyDescent="0.15">
      <c r="A16" s="92" t="s">
        <v>64</v>
      </c>
      <c r="B16" s="584" t="s">
        <v>65</v>
      </c>
      <c r="C16" s="91" t="s">
        <v>59</v>
      </c>
      <c r="D16" s="210"/>
      <c r="E16" s="210"/>
      <c r="G16" s="90" t="str">
        <f t="shared" si="0"/>
        <v>1.1.NC</v>
      </c>
      <c r="H16" s="392" t="str">
        <f t="shared" si="0"/>
        <v>Non-Coniferous</v>
      </c>
      <c r="I16" s="390" t="s">
        <v>60</v>
      </c>
      <c r="J16" s="166"/>
      <c r="K16" s="166"/>
      <c r="N16" s="76"/>
      <c r="O16" s="773"/>
      <c r="Q16" s="773"/>
      <c r="R16" s="773"/>
    </row>
    <row r="17" spans="1:18" s="3" customFormat="1" ht="14.25" x14ac:dyDescent="0.15">
      <c r="A17" s="92">
        <v>1.2</v>
      </c>
      <c r="B17" s="586" t="s">
        <v>66</v>
      </c>
      <c r="C17" s="91" t="s">
        <v>59</v>
      </c>
      <c r="D17" s="723"/>
      <c r="E17" s="210"/>
      <c r="G17" s="90">
        <f t="shared" si="0"/>
        <v>1.2</v>
      </c>
      <c r="H17" s="398" t="str">
        <f t="shared" si="0"/>
        <v>INDUSTRIAL ROUNDWOOD</v>
      </c>
      <c r="I17" s="390" t="s">
        <v>60</v>
      </c>
      <c r="J17" s="704" t="str">
        <f>IF(D17-(D18+D19)&lt;0,"ERROR",(IF(D17-(D18+D19)&gt;0,"CHECK AGGREGATE","OK")))</f>
        <v>OK</v>
      </c>
      <c r="K17" s="704" t="str">
        <f>IF(E17-(E18+E19)&lt;0,"ERROR",(IF(E17-(E18+E19)&gt;0,"CHECK AGGREGATE","OK")))</f>
        <v>OK</v>
      </c>
      <c r="N17" s="76"/>
      <c r="O17" s="773"/>
      <c r="Q17" s="773"/>
      <c r="R17" s="773"/>
    </row>
    <row r="18" spans="1:18" s="3" customFormat="1" ht="14.25" x14ac:dyDescent="0.15">
      <c r="A18" s="92" t="s">
        <v>67</v>
      </c>
      <c r="B18" s="62" t="s">
        <v>63</v>
      </c>
      <c r="C18" s="91" t="s">
        <v>59</v>
      </c>
      <c r="D18" s="210"/>
      <c r="E18" s="210"/>
      <c r="G18" s="90" t="str">
        <f t="shared" si="0"/>
        <v>1.2.C</v>
      </c>
      <c r="H18" s="392" t="str">
        <f t="shared" si="0"/>
        <v>Coniferous</v>
      </c>
      <c r="I18" s="390" t="s">
        <v>60</v>
      </c>
      <c r="J18" s="705" t="str">
        <f>IF(D18-(D22+D25+D28)&lt;0,"ERROR",(IF(D18-(D22+D25+D28)&gt;0,"CHECK AGGREGATE","OK")))</f>
        <v>OK</v>
      </c>
      <c r="K18" s="705" t="str">
        <f>IF(E18-(E22+E25+E28)&lt;0,"ERROR",(IF(E18-(E22+E25+E28)&gt;0,"CHECK AGGREGATE","OK")))</f>
        <v>OK</v>
      </c>
      <c r="N18" s="773"/>
      <c r="O18" s="773"/>
      <c r="Q18" s="773"/>
      <c r="R18" s="773"/>
    </row>
    <row r="19" spans="1:18" s="3" customFormat="1" ht="14.25" x14ac:dyDescent="0.15">
      <c r="A19" s="92" t="s">
        <v>68</v>
      </c>
      <c r="B19" s="62" t="s">
        <v>65</v>
      </c>
      <c r="C19" s="91" t="s">
        <v>59</v>
      </c>
      <c r="D19" s="210"/>
      <c r="E19" s="210"/>
      <c r="G19" s="90" t="str">
        <f t="shared" si="0"/>
        <v>1.2.NC</v>
      </c>
      <c r="H19" s="392" t="str">
        <f t="shared" si="0"/>
        <v>Non-Coniferous</v>
      </c>
      <c r="I19" s="390" t="s">
        <v>60</v>
      </c>
      <c r="J19" s="705" t="str">
        <f>IF(D19-(D23+D26+D29)&lt;0,"ERROR",(IF(D19-(D23+D26+D29)&gt;0,"CHECK AGGREGATE","OK")))</f>
        <v>OK</v>
      </c>
      <c r="K19" s="705" t="str">
        <f>IF(E19-(E23+E26+E29)&lt;0,"ERROR",(IF(E19-(E23+E26+E29)&gt;0,"CHECK AGGREGATE","OK")))</f>
        <v>OK</v>
      </c>
      <c r="N19" s="773"/>
      <c r="O19" s="773"/>
      <c r="Q19" s="773"/>
      <c r="R19" s="773"/>
    </row>
    <row r="20" spans="1:18" s="3" customFormat="1" ht="14.25" x14ac:dyDescent="0.15">
      <c r="A20" s="92" t="s">
        <v>69</v>
      </c>
      <c r="B20" s="93" t="s">
        <v>70</v>
      </c>
      <c r="C20" s="91" t="s">
        <v>59</v>
      </c>
      <c r="D20" s="210"/>
      <c r="E20" s="210"/>
      <c r="G20" s="90" t="str">
        <f t="shared" si="0"/>
        <v>1.2.NC.T</v>
      </c>
      <c r="H20" s="393" t="str">
        <f t="shared" si="0"/>
        <v>of which: Tropical</v>
      </c>
      <c r="I20" s="390" t="s">
        <v>60</v>
      </c>
      <c r="J20" s="706"/>
      <c r="K20" s="706"/>
      <c r="N20" s="773"/>
      <c r="O20" s="773"/>
      <c r="P20" s="773"/>
      <c r="Q20" s="773"/>
      <c r="R20" s="773"/>
    </row>
    <row r="21" spans="1:18" s="3" customFormat="1" ht="14.25" x14ac:dyDescent="0.15">
      <c r="A21" s="92" t="s">
        <v>71</v>
      </c>
      <c r="B21" s="62" t="s">
        <v>72</v>
      </c>
      <c r="C21" s="91" t="s">
        <v>59</v>
      </c>
      <c r="D21" s="210"/>
      <c r="E21" s="210"/>
      <c r="G21" s="90" t="str">
        <f t="shared" si="0"/>
        <v>1.2.1</v>
      </c>
      <c r="H21" s="392" t="str">
        <f t="shared" si="0"/>
        <v>SAWLOGS AND VENEER LOGS</v>
      </c>
      <c r="I21" s="390" t="s">
        <v>60</v>
      </c>
      <c r="J21" s="707" t="str">
        <f>IF(D21-(D22+D23)&lt;0,"ERROR",(IF(D21-(D22+D23)&gt;0,"CHECK AGGREGATE","OK")))</f>
        <v>OK</v>
      </c>
      <c r="K21" s="707" t="str">
        <f>IF(E21-(E22+E23)&lt;0,"ERROR",(IF(E21-(E22+E23)&gt;0,"CHECK AGGREGATE","OK")))</f>
        <v>OK</v>
      </c>
      <c r="N21" s="773"/>
      <c r="P21" s="773"/>
      <c r="Q21" s="773"/>
      <c r="R21" s="773"/>
    </row>
    <row r="22" spans="1:18" s="3" customFormat="1" ht="14.25" x14ac:dyDescent="0.15">
      <c r="A22" s="92" t="s">
        <v>73</v>
      </c>
      <c r="B22" s="94" t="s">
        <v>63</v>
      </c>
      <c r="C22" s="91" t="s">
        <v>59</v>
      </c>
      <c r="D22" s="210"/>
      <c r="E22" s="210"/>
      <c r="G22" s="90" t="str">
        <f t="shared" si="0"/>
        <v>1.2.1.C</v>
      </c>
      <c r="H22" s="393" t="str">
        <f t="shared" si="0"/>
        <v>Coniferous</v>
      </c>
      <c r="I22" s="390" t="s">
        <v>60</v>
      </c>
      <c r="J22" s="163"/>
      <c r="K22" s="163"/>
      <c r="N22" s="773"/>
      <c r="O22" s="773"/>
      <c r="P22" s="773"/>
      <c r="Q22" s="773"/>
      <c r="R22" s="773"/>
    </row>
    <row r="23" spans="1:18" s="3" customFormat="1" ht="14.25" x14ac:dyDescent="0.15">
      <c r="A23" s="92" t="s">
        <v>74</v>
      </c>
      <c r="B23" s="93" t="s">
        <v>65</v>
      </c>
      <c r="C23" s="91" t="s">
        <v>59</v>
      </c>
      <c r="D23" s="210"/>
      <c r="E23" s="210"/>
      <c r="G23" s="90" t="str">
        <f t="shared" si="0"/>
        <v>1.2.1.NC</v>
      </c>
      <c r="H23" s="393" t="str">
        <f t="shared" si="0"/>
        <v>Non-Coniferous</v>
      </c>
      <c r="I23" s="390" t="s">
        <v>60</v>
      </c>
      <c r="J23" s="163"/>
      <c r="K23" s="163"/>
      <c r="O23" s="773"/>
      <c r="P23" s="773"/>
      <c r="Q23" s="773"/>
      <c r="R23" s="773"/>
    </row>
    <row r="24" spans="1:18" s="3" customFormat="1" ht="25.5" x14ac:dyDescent="0.15">
      <c r="A24" s="92" t="s">
        <v>75</v>
      </c>
      <c r="B24" s="199" t="s">
        <v>76</v>
      </c>
      <c r="C24" s="91" t="s">
        <v>59</v>
      </c>
      <c r="D24" s="210"/>
      <c r="E24" s="210"/>
      <c r="G24" s="90" t="str">
        <f t="shared" si="0"/>
        <v>1.2.2</v>
      </c>
      <c r="H24" s="392" t="str">
        <f t="shared" si="0"/>
        <v>PULPWOOD, ROUND AND SPLIT (INCLUDING WOOD FOR PARTICLE BOARD, OSB AND FIBREBOARD)</v>
      </c>
      <c r="I24" s="390" t="s">
        <v>60</v>
      </c>
      <c r="J24" s="707" t="str">
        <f>IF(D24-(D25+D26)&lt;0,"ERROR",(IF(D24-(D25+D26)&gt;0,"CHECK AGGREGATE","OK")))</f>
        <v>OK</v>
      </c>
      <c r="K24" s="707" t="str">
        <f>IF(E24-(E25+E26)&lt;0,"ERROR",(IF(E24-(E25+E26)&gt;0,"CHECK AGGREGATE","OK")))</f>
        <v>OK</v>
      </c>
      <c r="N24" s="773"/>
      <c r="O24" s="773"/>
      <c r="P24" s="773"/>
      <c r="Q24" s="773"/>
      <c r="R24" s="773"/>
    </row>
    <row r="25" spans="1:18" s="3" customFormat="1" ht="14.25" x14ac:dyDescent="0.15">
      <c r="A25" s="92" t="s">
        <v>77</v>
      </c>
      <c r="B25" s="94" t="s">
        <v>63</v>
      </c>
      <c r="C25" s="91" t="s">
        <v>59</v>
      </c>
      <c r="D25" s="210"/>
      <c r="E25" s="210"/>
      <c r="G25" s="90" t="str">
        <f t="shared" si="0"/>
        <v>1.2.2.C</v>
      </c>
      <c r="H25" s="393" t="str">
        <f t="shared" si="0"/>
        <v>Coniferous</v>
      </c>
      <c r="I25" s="390" t="s">
        <v>60</v>
      </c>
      <c r="J25" s="163"/>
      <c r="K25" s="163"/>
      <c r="N25" s="773"/>
      <c r="O25" s="773"/>
      <c r="P25" s="773"/>
      <c r="Q25" s="773"/>
      <c r="R25" s="773"/>
    </row>
    <row r="26" spans="1:18" s="3" customFormat="1" ht="14.25" x14ac:dyDescent="0.15">
      <c r="A26" s="92" t="s">
        <v>78</v>
      </c>
      <c r="B26" s="93" t="s">
        <v>65</v>
      </c>
      <c r="C26" s="91" t="s">
        <v>59</v>
      </c>
      <c r="D26" s="210"/>
      <c r="E26" s="210"/>
      <c r="G26" s="90" t="str">
        <f t="shared" si="0"/>
        <v>1.2.2.NC</v>
      </c>
      <c r="H26" s="393" t="str">
        <f t="shared" si="0"/>
        <v>Non-Coniferous</v>
      </c>
      <c r="I26" s="390" t="s">
        <v>60</v>
      </c>
      <c r="J26" s="163"/>
      <c r="K26" s="163"/>
      <c r="N26" s="773"/>
      <c r="O26" s="773"/>
      <c r="P26" s="773"/>
      <c r="Q26" s="773"/>
      <c r="R26" s="773"/>
    </row>
    <row r="27" spans="1:18" s="3" customFormat="1" ht="14.25" x14ac:dyDescent="0.15">
      <c r="A27" s="92" t="s">
        <v>79</v>
      </c>
      <c r="B27" s="62" t="s">
        <v>80</v>
      </c>
      <c r="C27" s="91" t="s">
        <v>59</v>
      </c>
      <c r="D27" s="210"/>
      <c r="E27" s="210"/>
      <c r="G27" s="90" t="str">
        <f t="shared" si="0"/>
        <v>1.2.3</v>
      </c>
      <c r="H27" s="392" t="str">
        <f t="shared" si="0"/>
        <v>OTHER INDUSTRIAL ROUNDWOOD</v>
      </c>
      <c r="I27" s="390" t="s">
        <v>60</v>
      </c>
      <c r="J27" s="707" t="str">
        <f>IF(D27-(D28+D29)&lt;0,"ERROR",(IF(D27-(D28+D29)&gt;0,"CHECK AGGREGATE","OK")))</f>
        <v>OK</v>
      </c>
      <c r="K27" s="707" t="str">
        <f>IF(E27-(E28+E29)&lt;0,"ERROR",(IF(E27-(E28+E29)&gt;0,"CHECK AGGREGATE","OK")))</f>
        <v>OK</v>
      </c>
      <c r="N27" s="773"/>
      <c r="O27" s="780"/>
      <c r="P27" s="773"/>
      <c r="Q27" s="773"/>
      <c r="R27" s="773"/>
    </row>
    <row r="28" spans="1:18" s="3" customFormat="1" ht="14.25" x14ac:dyDescent="0.15">
      <c r="A28" s="92" t="s">
        <v>81</v>
      </c>
      <c r="B28" s="94" t="s">
        <v>63</v>
      </c>
      <c r="C28" s="91" t="s">
        <v>59</v>
      </c>
      <c r="D28" s="210"/>
      <c r="E28" s="210"/>
      <c r="G28" s="90" t="str">
        <f t="shared" si="0"/>
        <v>1.2.3.C</v>
      </c>
      <c r="H28" s="393" t="str">
        <f t="shared" si="0"/>
        <v>Coniferous</v>
      </c>
      <c r="I28" s="390" t="s">
        <v>60</v>
      </c>
      <c r="J28" s="163"/>
      <c r="K28" s="163"/>
      <c r="N28" s="773"/>
      <c r="O28" s="781"/>
      <c r="P28" s="773"/>
      <c r="Q28" s="773"/>
      <c r="R28" s="773"/>
    </row>
    <row r="29" spans="1:18" s="3" customFormat="1" ht="14.25" x14ac:dyDescent="0.15">
      <c r="A29" s="92" t="s">
        <v>82</v>
      </c>
      <c r="B29" s="93" t="s">
        <v>65</v>
      </c>
      <c r="C29" s="91" t="s">
        <v>59</v>
      </c>
      <c r="D29" s="210"/>
      <c r="E29" s="210"/>
      <c r="G29" s="90" t="str">
        <f t="shared" si="0"/>
        <v>1.2.3.NC</v>
      </c>
      <c r="H29" s="399" t="str">
        <f t="shared" si="0"/>
        <v>Non-Coniferous</v>
      </c>
      <c r="I29" s="390" t="s">
        <v>60</v>
      </c>
      <c r="J29" s="166"/>
      <c r="K29" s="166"/>
      <c r="N29" s="773"/>
      <c r="O29" s="773"/>
      <c r="P29" s="773"/>
      <c r="Q29" s="773"/>
      <c r="R29" s="773"/>
    </row>
    <row r="30" spans="1:18" s="61" customFormat="1" x14ac:dyDescent="0.15">
      <c r="A30" s="931" t="s">
        <v>83</v>
      </c>
      <c r="B30" s="932"/>
      <c r="C30" s="932"/>
      <c r="D30" s="932"/>
      <c r="E30" s="933"/>
      <c r="G30" s="95" t="s">
        <v>43</v>
      </c>
      <c r="H30" s="38" t="str">
        <f>A30</f>
        <v xml:space="preserve">  PRODUCTION</v>
      </c>
      <c r="I30" s="39" t="s">
        <v>43</v>
      </c>
      <c r="J30" s="202"/>
      <c r="K30" s="202"/>
      <c r="N30" s="773"/>
      <c r="O30" s="773"/>
      <c r="P30" s="773"/>
      <c r="Q30" s="773"/>
      <c r="R30" s="76"/>
    </row>
    <row r="31" spans="1:18" s="3" customFormat="1" x14ac:dyDescent="0.15">
      <c r="A31" s="96">
        <v>2</v>
      </c>
      <c r="B31" s="97" t="s">
        <v>84</v>
      </c>
      <c r="C31" s="98" t="s">
        <v>85</v>
      </c>
      <c r="D31" s="211"/>
      <c r="E31" s="211"/>
      <c r="G31" s="603">
        <f t="shared" si="0"/>
        <v>2</v>
      </c>
      <c r="H31" s="601" t="str">
        <f t="shared" si="0"/>
        <v>WOOD CHARCOAL</v>
      </c>
      <c r="I31" s="604" t="s">
        <v>85</v>
      </c>
      <c r="J31" s="605"/>
      <c r="K31" s="605"/>
    </row>
    <row r="32" spans="1:18" s="3" customFormat="1" ht="14.25" x14ac:dyDescent="0.15">
      <c r="A32" s="87">
        <v>3</v>
      </c>
      <c r="B32" s="88" t="s">
        <v>86</v>
      </c>
      <c r="C32" s="89" t="s">
        <v>87</v>
      </c>
      <c r="D32" s="211"/>
      <c r="E32" s="211"/>
      <c r="G32" s="603">
        <f t="shared" si="0"/>
        <v>3</v>
      </c>
      <c r="H32" s="606" t="str">
        <f t="shared" si="0"/>
        <v>WOOD CHIPS, PARTICLES AND RESIDUES</v>
      </c>
      <c r="I32" s="602" t="s">
        <v>88</v>
      </c>
      <c r="J32" s="611" t="str">
        <f>IF(D32-(D33+D34)&lt;0,"ERROR",(IF(D32-(D33+D34)&gt;0,"CHECK AGGREGATE","OK")))</f>
        <v>OK</v>
      </c>
      <c r="K32" s="611" t="str">
        <f>IF(E32-(E33+E34)&lt;0,"ERROR",(IF(E32-(E33+E34)&gt;0,"CHECK AGGREGATE","OK")))</f>
        <v>OK</v>
      </c>
    </row>
    <row r="33" spans="1:11" s="3" customFormat="1" ht="14.25" x14ac:dyDescent="0.15">
      <c r="A33" s="92" t="s">
        <v>89</v>
      </c>
      <c r="B33" s="99" t="s">
        <v>90</v>
      </c>
      <c r="C33" s="91" t="s">
        <v>87</v>
      </c>
      <c r="D33" s="210"/>
      <c r="E33" s="210"/>
      <c r="G33" s="90" t="str">
        <f>A33</f>
        <v>3.1</v>
      </c>
      <c r="H33" s="391" t="str">
        <f t="shared" si="0"/>
        <v>WOOD CHIPS AND PARTICLES</v>
      </c>
      <c r="I33" s="390" t="s">
        <v>88</v>
      </c>
      <c r="J33" s="613"/>
      <c r="K33" s="613"/>
    </row>
    <row r="34" spans="1:11" s="3" customFormat="1" ht="14.25" x14ac:dyDescent="0.15">
      <c r="A34" s="92" t="s">
        <v>91</v>
      </c>
      <c r="B34" s="99" t="s">
        <v>92</v>
      </c>
      <c r="C34" s="91" t="s">
        <v>87</v>
      </c>
      <c r="D34" s="723"/>
      <c r="E34" s="210"/>
      <c r="G34" s="90" t="str">
        <f>A34</f>
        <v>3.2</v>
      </c>
      <c r="H34" s="391" t="str">
        <f t="shared" si="0"/>
        <v>WOOD RESIDUES (INCLUDING WOOD FOR AGGLOMERATES)</v>
      </c>
      <c r="I34" s="390" t="s">
        <v>88</v>
      </c>
      <c r="J34" s="614"/>
      <c r="K34" s="614"/>
    </row>
    <row r="35" spans="1:11" s="3" customFormat="1" ht="14.25" x14ac:dyDescent="0.15">
      <c r="A35" s="92" t="s">
        <v>93</v>
      </c>
      <c r="B35" s="93" t="s">
        <v>94</v>
      </c>
      <c r="C35" s="449" t="s">
        <v>87</v>
      </c>
      <c r="D35" s="210"/>
      <c r="E35" s="210"/>
      <c r="G35" s="92" t="s">
        <v>93</v>
      </c>
      <c r="H35" s="399" t="s">
        <v>94</v>
      </c>
      <c r="I35" s="390" t="s">
        <v>95</v>
      </c>
      <c r="J35" s="613"/>
      <c r="K35" s="613"/>
    </row>
    <row r="36" spans="1:11" s="3" customFormat="1" x14ac:dyDescent="0.15">
      <c r="A36" s="400">
        <v>4</v>
      </c>
      <c r="B36" s="387" t="s">
        <v>96</v>
      </c>
      <c r="C36" s="401" t="s">
        <v>85</v>
      </c>
      <c r="D36" s="402"/>
      <c r="E36" s="402"/>
      <c r="G36" s="603">
        <f t="shared" ref="G36" si="1">A36</f>
        <v>4</v>
      </c>
      <c r="H36" s="606" t="str">
        <f t="shared" si="0"/>
        <v>RECOVERED POST-CONSUMER WOOD</v>
      </c>
      <c r="I36" s="602" t="s">
        <v>85</v>
      </c>
      <c r="J36" s="612"/>
      <c r="K36" s="612"/>
    </row>
    <row r="37" spans="1:11" s="3" customFormat="1" x14ac:dyDescent="0.15">
      <c r="A37" s="87" t="s">
        <v>97</v>
      </c>
      <c r="B37" s="88" t="s">
        <v>98</v>
      </c>
      <c r="C37" s="89" t="s">
        <v>85</v>
      </c>
      <c r="D37" s="211"/>
      <c r="E37" s="211"/>
      <c r="G37" s="603" t="str">
        <f t="shared" si="0"/>
        <v>5</v>
      </c>
      <c r="H37" s="606" t="str">
        <f t="shared" si="0"/>
        <v>WOOD PELLETS, BRIQUETTES AND OTHER AGGLOMERATES</v>
      </c>
      <c r="I37" s="602" t="s">
        <v>85</v>
      </c>
      <c r="J37" s="611" t="str">
        <f>IF(D37-(D38+D39)&lt;0,"ERROR",(IF(D37-(D38+D39)&gt;0,"CHECK AGGREGATE","OK")))</f>
        <v>OK</v>
      </c>
      <c r="K37" s="611" t="str">
        <f>IF(E37-(E38+E39)&lt;0,"ERROR",(IF(E37-(E38+E39)&gt;0,"CHECK AGGREGATE","OK")))</f>
        <v>OK</v>
      </c>
    </row>
    <row r="38" spans="1:11" s="3" customFormat="1" x14ac:dyDescent="0.15">
      <c r="A38" s="92" t="s">
        <v>99</v>
      </c>
      <c r="B38" s="99" t="s">
        <v>100</v>
      </c>
      <c r="C38" s="91" t="s">
        <v>85</v>
      </c>
      <c r="D38" s="210"/>
      <c r="E38" s="210"/>
      <c r="G38" s="90" t="str">
        <f t="shared" si="0"/>
        <v>5.1</v>
      </c>
      <c r="H38" s="391" t="str">
        <f>B38</f>
        <v>WOOD PELLETS</v>
      </c>
      <c r="I38" s="390" t="s">
        <v>85</v>
      </c>
      <c r="J38" s="613"/>
      <c r="K38" s="613"/>
    </row>
    <row r="39" spans="1:11" s="3" customFormat="1" x14ac:dyDescent="0.15">
      <c r="A39" s="92" t="s">
        <v>101</v>
      </c>
      <c r="B39" s="99" t="s">
        <v>102</v>
      </c>
      <c r="C39" s="91" t="s">
        <v>85</v>
      </c>
      <c r="D39" s="210"/>
      <c r="E39" s="210"/>
      <c r="G39" s="90" t="str">
        <f t="shared" si="0"/>
        <v>5.2</v>
      </c>
      <c r="H39" s="391" t="str">
        <f>B39</f>
        <v>WOOD BRIQUETTES AND OTHER AGGLOMERATES</v>
      </c>
      <c r="I39" s="390" t="s">
        <v>85</v>
      </c>
      <c r="J39" s="614"/>
      <c r="K39" s="614"/>
    </row>
    <row r="40" spans="1:11" s="3" customFormat="1" ht="14.25" x14ac:dyDescent="0.15">
      <c r="A40" s="100" t="s">
        <v>103</v>
      </c>
      <c r="B40" s="101" t="s">
        <v>104</v>
      </c>
      <c r="C40" s="89" t="s">
        <v>87</v>
      </c>
      <c r="D40" s="211"/>
      <c r="E40" s="211"/>
      <c r="G40" s="603" t="str">
        <f t="shared" si="0"/>
        <v>6</v>
      </c>
      <c r="H40" s="607" t="str">
        <f t="shared" si="0"/>
        <v>SAWNWOOD (INCLUDING SLEEPERS)</v>
      </c>
      <c r="I40" s="602" t="s">
        <v>88</v>
      </c>
      <c r="J40" s="611" t="str">
        <f>IF(D40-(D41+D42)&lt;0,"ERROR",(IF(D40-(D41+D42)&gt;0,"CHECK AGGREGATE","OK")))</f>
        <v>OK</v>
      </c>
      <c r="K40" s="611" t="str">
        <f>IF(E40-(E41+E42)&lt;0,"ERROR",(IF(E40-(E41+E42)&gt;0,"CHECK AGGREGATE","OK")))</f>
        <v>OK</v>
      </c>
    </row>
    <row r="41" spans="1:11" s="3" customFormat="1" ht="14.25" x14ac:dyDescent="0.15">
      <c r="A41" s="102" t="s">
        <v>105</v>
      </c>
      <c r="B41" s="99" t="s">
        <v>63</v>
      </c>
      <c r="C41" s="91" t="s">
        <v>87</v>
      </c>
      <c r="D41" s="210"/>
      <c r="E41" s="210"/>
      <c r="G41" s="90" t="str">
        <f t="shared" si="0"/>
        <v>6.C</v>
      </c>
      <c r="H41" s="391" t="str">
        <f t="shared" si="0"/>
        <v>Coniferous</v>
      </c>
      <c r="I41" s="390" t="s">
        <v>88</v>
      </c>
      <c r="J41" s="163"/>
      <c r="K41" s="163"/>
    </row>
    <row r="42" spans="1:11" s="3" customFormat="1" ht="14.25" x14ac:dyDescent="0.15">
      <c r="A42" s="102" t="s">
        <v>106</v>
      </c>
      <c r="B42" s="99" t="s">
        <v>65</v>
      </c>
      <c r="C42" s="91" t="s">
        <v>87</v>
      </c>
      <c r="D42" s="210"/>
      <c r="E42" s="210"/>
      <c r="G42" s="90" t="str">
        <f t="shared" si="0"/>
        <v>6.NC</v>
      </c>
      <c r="H42" s="391" t="str">
        <f t="shared" si="0"/>
        <v>Non-Coniferous</v>
      </c>
      <c r="I42" s="390" t="s">
        <v>88</v>
      </c>
      <c r="J42" s="163"/>
      <c r="K42" s="163"/>
    </row>
    <row r="43" spans="1:11" s="3" customFormat="1" ht="14.25" x14ac:dyDescent="0.15">
      <c r="A43" s="92" t="s">
        <v>107</v>
      </c>
      <c r="B43" s="62" t="s">
        <v>70</v>
      </c>
      <c r="C43" s="91" t="s">
        <v>87</v>
      </c>
      <c r="D43" s="210"/>
      <c r="E43" s="210"/>
      <c r="G43" s="90" t="str">
        <f t="shared" si="0"/>
        <v>6.NC.T</v>
      </c>
      <c r="H43" s="392" t="str">
        <f t="shared" si="0"/>
        <v>of which: Tropical</v>
      </c>
      <c r="I43" s="390" t="s">
        <v>88</v>
      </c>
      <c r="J43" s="706"/>
      <c r="K43" s="706"/>
    </row>
    <row r="44" spans="1:11" s="3" customFormat="1" ht="14.25" x14ac:dyDescent="0.15">
      <c r="A44" s="100" t="s">
        <v>108</v>
      </c>
      <c r="B44" s="101" t="s">
        <v>109</v>
      </c>
      <c r="C44" s="89" t="s">
        <v>87</v>
      </c>
      <c r="D44" s="211"/>
      <c r="E44" s="211"/>
      <c r="G44" s="603" t="str">
        <f t="shared" si="0"/>
        <v>7</v>
      </c>
      <c r="H44" s="607" t="str">
        <f t="shared" si="0"/>
        <v>VENEER SHEETS</v>
      </c>
      <c r="I44" s="602" t="s">
        <v>88</v>
      </c>
      <c r="J44" s="611" t="str">
        <f>IF(D44-(D45+D46)&lt;0,"ERROR",(IF(D44-(D45+D46)&gt;0,"CHECK AGGREGATE","OK")))</f>
        <v>OK</v>
      </c>
      <c r="K44" s="611" t="str">
        <f>IF(E44-(E45+E46)&lt;0,"ERROR",(IF(E44-(E45+E46)&gt;0,"CHECK AGGREGATE","OK")))</f>
        <v>OK</v>
      </c>
    </row>
    <row r="45" spans="1:11" s="3" customFormat="1" ht="14.25" x14ac:dyDescent="0.15">
      <c r="A45" s="102" t="s">
        <v>110</v>
      </c>
      <c r="B45" s="99" t="s">
        <v>63</v>
      </c>
      <c r="C45" s="91" t="s">
        <v>87</v>
      </c>
      <c r="D45" s="210"/>
      <c r="E45" s="210"/>
      <c r="G45" s="90" t="str">
        <f t="shared" si="0"/>
        <v>7.C</v>
      </c>
      <c r="H45" s="392" t="str">
        <f t="shared" si="0"/>
        <v>Coniferous</v>
      </c>
      <c r="I45" s="390" t="s">
        <v>88</v>
      </c>
      <c r="J45" s="163"/>
      <c r="K45" s="163"/>
    </row>
    <row r="46" spans="1:11" s="3" customFormat="1" ht="14.25" x14ac:dyDescent="0.15">
      <c r="A46" s="102" t="s">
        <v>111</v>
      </c>
      <c r="B46" s="99" t="s">
        <v>65</v>
      </c>
      <c r="C46" s="91" t="s">
        <v>87</v>
      </c>
      <c r="D46" s="210"/>
      <c r="E46" s="210"/>
      <c r="G46" s="90" t="str">
        <f t="shared" si="0"/>
        <v>7.NC</v>
      </c>
      <c r="H46" s="392" t="str">
        <f t="shared" si="0"/>
        <v>Non-Coniferous</v>
      </c>
      <c r="I46" s="390" t="s">
        <v>88</v>
      </c>
      <c r="J46" s="163"/>
      <c r="K46" s="163"/>
    </row>
    <row r="47" spans="1:11" s="3" customFormat="1" ht="14.25" x14ac:dyDescent="0.15">
      <c r="A47" s="103" t="s">
        <v>112</v>
      </c>
      <c r="B47" s="104" t="s">
        <v>70</v>
      </c>
      <c r="C47" s="91" t="s">
        <v>87</v>
      </c>
      <c r="D47" s="210"/>
      <c r="E47" s="210"/>
      <c r="G47" s="90" t="str">
        <f t="shared" si="0"/>
        <v>7.NC.T</v>
      </c>
      <c r="H47" s="393" t="str">
        <f t="shared" si="0"/>
        <v>of which: Tropical</v>
      </c>
      <c r="I47" s="390" t="s">
        <v>88</v>
      </c>
      <c r="J47" s="706"/>
      <c r="K47" s="706"/>
    </row>
    <row r="48" spans="1:11" s="3" customFormat="1" ht="14.25" x14ac:dyDescent="0.15">
      <c r="A48" s="87" t="s">
        <v>113</v>
      </c>
      <c r="B48" s="88" t="s">
        <v>114</v>
      </c>
      <c r="C48" s="98" t="s">
        <v>87</v>
      </c>
      <c r="D48" s="208"/>
      <c r="E48" s="208"/>
      <c r="G48" s="603" t="str">
        <f t="shared" si="0"/>
        <v>8</v>
      </c>
      <c r="H48" s="607" t="str">
        <f t="shared" si="0"/>
        <v>WOOD-BASED PANELS</v>
      </c>
      <c r="I48" s="602" t="s">
        <v>88</v>
      </c>
      <c r="J48" s="611" t="str">
        <f>IF(D48-(D49+D57+D59)&lt;0,"ERROR",(IF(D48-(D49+D57+D59)&gt;0,"CHECK AGGREGATE","OK")))</f>
        <v>OK</v>
      </c>
      <c r="K48" s="611" t="str">
        <f>IF(E48-(E49+E57+E59)&lt;0,"ERROR",(IF(E48-(E49+E57+E59)&gt;0,"CHECK AGGREGATE","OK")))</f>
        <v>OK</v>
      </c>
    </row>
    <row r="49" spans="1:11" s="3" customFormat="1" ht="14.25" x14ac:dyDescent="0.15">
      <c r="A49" s="102" t="s">
        <v>115</v>
      </c>
      <c r="B49" s="99" t="s">
        <v>116</v>
      </c>
      <c r="C49" s="91" t="s">
        <v>87</v>
      </c>
      <c r="D49" s="210"/>
      <c r="E49" s="210"/>
      <c r="G49" s="90" t="str">
        <f t="shared" si="0"/>
        <v>8.1</v>
      </c>
      <c r="H49" s="391" t="str">
        <f t="shared" si="0"/>
        <v xml:space="preserve">PLYWOOD </v>
      </c>
      <c r="I49" s="390" t="s">
        <v>88</v>
      </c>
      <c r="J49" s="705" t="str">
        <f>IF(D49-(D50+D51)&lt;0,"ERROR",(IF(D49-(D50+D51)&gt;0,"CHECK AGGREGATE","OK")))</f>
        <v>OK</v>
      </c>
      <c r="K49" s="705" t="str">
        <f>IF(E49-(E50+E51)&lt;0,"ERROR",(IF(E49-(E50+E51)&gt;0,"CHECK AGGREGATE","OK")))</f>
        <v>OK</v>
      </c>
    </row>
    <row r="50" spans="1:11" s="3" customFormat="1" ht="14.25" x14ac:dyDescent="0.15">
      <c r="A50" s="102" t="s">
        <v>117</v>
      </c>
      <c r="B50" s="62" t="s">
        <v>63</v>
      </c>
      <c r="C50" s="91" t="s">
        <v>87</v>
      </c>
      <c r="D50" s="210"/>
      <c r="E50" s="210"/>
      <c r="G50" s="90" t="str">
        <f t="shared" si="0"/>
        <v>8.1.C</v>
      </c>
      <c r="H50" s="392" t="str">
        <f t="shared" si="0"/>
        <v>Coniferous</v>
      </c>
      <c r="I50" s="390" t="s">
        <v>88</v>
      </c>
      <c r="J50" s="163"/>
      <c r="K50" s="163"/>
    </row>
    <row r="51" spans="1:11" s="3" customFormat="1" ht="14.25" x14ac:dyDescent="0.15">
      <c r="A51" s="102" t="s">
        <v>118</v>
      </c>
      <c r="B51" s="62" t="s">
        <v>65</v>
      </c>
      <c r="C51" s="91" t="s">
        <v>87</v>
      </c>
      <c r="D51" s="210"/>
      <c r="E51" s="210"/>
      <c r="G51" s="90" t="str">
        <f t="shared" si="0"/>
        <v>8.1.NC</v>
      </c>
      <c r="H51" s="392" t="str">
        <f t="shared" si="0"/>
        <v>Non-Coniferous</v>
      </c>
      <c r="I51" s="390" t="s">
        <v>88</v>
      </c>
      <c r="J51" s="163" t="s">
        <v>43</v>
      </c>
      <c r="K51" s="163" t="s">
        <v>43</v>
      </c>
    </row>
    <row r="52" spans="1:11" s="3" customFormat="1" ht="14.25" x14ac:dyDescent="0.15">
      <c r="A52" s="102" t="s">
        <v>119</v>
      </c>
      <c r="B52" s="94" t="s">
        <v>70</v>
      </c>
      <c r="C52" s="91" t="s">
        <v>87</v>
      </c>
      <c r="D52" s="210"/>
      <c r="E52" s="210"/>
      <c r="G52" s="90" t="str">
        <f t="shared" si="0"/>
        <v>8.1.NC.T</v>
      </c>
      <c r="H52" s="393" t="str">
        <f t="shared" si="0"/>
        <v>of which: Tropical</v>
      </c>
      <c r="I52" s="390" t="s">
        <v>88</v>
      </c>
      <c r="J52" s="706"/>
      <c r="K52" s="706"/>
    </row>
    <row r="53" spans="1:11" s="3" customFormat="1" ht="14.25" x14ac:dyDescent="0.15">
      <c r="A53" s="106" t="s">
        <v>120</v>
      </c>
      <c r="B53" s="627" t="s">
        <v>121</v>
      </c>
      <c r="C53" s="91" t="s">
        <v>87</v>
      </c>
      <c r="D53" s="210"/>
      <c r="E53" s="210"/>
      <c r="G53" s="90" t="s">
        <v>120</v>
      </c>
      <c r="H53" s="628" t="s">
        <v>121</v>
      </c>
      <c r="I53" s="390" t="s">
        <v>95</v>
      </c>
      <c r="J53" s="705" t="str">
        <f>IF(D53-(D54+D55)&lt;0,"ERROR",(IF(D53-(D54+D55)&gt;0,"CHECK AGGREGATE","OK")))</f>
        <v>OK</v>
      </c>
      <c r="K53" s="705" t="str">
        <f>IF(E53-(E54+E55)&lt;0,"ERROR",(IF(E53-(E54+E55)&gt;0,"CHECK AGGREGATE","OK")))</f>
        <v>OK</v>
      </c>
    </row>
    <row r="54" spans="1:11" s="3" customFormat="1" ht="14.25" x14ac:dyDescent="0.15">
      <c r="A54" s="106" t="s">
        <v>122</v>
      </c>
      <c r="B54" s="627" t="s">
        <v>123</v>
      </c>
      <c r="C54" s="91" t="s">
        <v>87</v>
      </c>
      <c r="D54" s="210"/>
      <c r="E54" s="210"/>
      <c r="G54" s="90" t="s">
        <v>122</v>
      </c>
      <c r="H54" s="628" t="s">
        <v>123</v>
      </c>
      <c r="I54" s="390" t="s">
        <v>95</v>
      </c>
      <c r="J54" s="706"/>
      <c r="K54" s="706"/>
    </row>
    <row r="55" spans="1:11" s="3" customFormat="1" ht="14.25" x14ac:dyDescent="0.15">
      <c r="A55" s="106" t="s">
        <v>124</v>
      </c>
      <c r="B55" s="627" t="s">
        <v>125</v>
      </c>
      <c r="C55" s="91" t="s">
        <v>87</v>
      </c>
      <c r="D55" s="210"/>
      <c r="E55" s="210"/>
      <c r="G55" s="90" t="s">
        <v>124</v>
      </c>
      <c r="H55" s="628" t="s">
        <v>125</v>
      </c>
      <c r="I55" s="390" t="s">
        <v>95</v>
      </c>
      <c r="J55" s="706"/>
      <c r="K55" s="706"/>
    </row>
    <row r="56" spans="1:11" s="3" customFormat="1" ht="14.25" x14ac:dyDescent="0.15">
      <c r="A56" s="106" t="s">
        <v>126</v>
      </c>
      <c r="B56" s="629" t="s">
        <v>127</v>
      </c>
      <c r="C56" s="91" t="s">
        <v>87</v>
      </c>
      <c r="D56" s="210"/>
      <c r="E56" s="210"/>
      <c r="G56" s="90" t="s">
        <v>126</v>
      </c>
      <c r="H56" s="630" t="s">
        <v>127</v>
      </c>
      <c r="I56" s="390" t="s">
        <v>95</v>
      </c>
      <c r="J56" s="706"/>
      <c r="K56" s="706"/>
    </row>
    <row r="57" spans="1:11" s="3" customFormat="1" ht="14.25" x14ac:dyDescent="0.15">
      <c r="A57" s="102" t="s">
        <v>128</v>
      </c>
      <c r="B57" s="589" t="s">
        <v>129</v>
      </c>
      <c r="C57" s="91" t="s">
        <v>87</v>
      </c>
      <c r="D57" s="210"/>
      <c r="E57" s="210"/>
      <c r="G57" s="90" t="str">
        <f t="shared" si="0"/>
        <v>8.2</v>
      </c>
      <c r="H57" s="398" t="str">
        <f t="shared" si="0"/>
        <v>PARTICLE BOARD, ORIENTED STRAND BOARD (OSB) AND SIMILAR BOARD</v>
      </c>
      <c r="I57" s="390" t="s">
        <v>88</v>
      </c>
      <c r="J57" s="163"/>
      <c r="K57" s="163"/>
    </row>
    <row r="58" spans="1:11" s="3" customFormat="1" ht="14.25" x14ac:dyDescent="0.15">
      <c r="A58" s="102" t="s">
        <v>130</v>
      </c>
      <c r="B58" s="590" t="s">
        <v>131</v>
      </c>
      <c r="C58" s="91" t="s">
        <v>87</v>
      </c>
      <c r="D58" s="210"/>
      <c r="E58" s="210"/>
      <c r="G58" s="90" t="str">
        <f t="shared" si="0"/>
        <v>8.2.1</v>
      </c>
      <c r="H58" s="392" t="str">
        <f t="shared" si="0"/>
        <v>of which: ORIENTED STRAND BOARD (OSB)</v>
      </c>
      <c r="I58" s="390" t="s">
        <v>88</v>
      </c>
      <c r="J58" s="706"/>
      <c r="K58" s="706"/>
    </row>
    <row r="59" spans="1:11" s="3" customFormat="1" ht="14.25" x14ac:dyDescent="0.15">
      <c r="A59" s="102" t="s">
        <v>132</v>
      </c>
      <c r="B59" s="99" t="s">
        <v>133</v>
      </c>
      <c r="C59" s="91" t="s">
        <v>87</v>
      </c>
      <c r="D59" s="210"/>
      <c r="E59" s="210"/>
      <c r="G59" s="90" t="str">
        <f t="shared" si="0"/>
        <v>8.3</v>
      </c>
      <c r="H59" s="398" t="str">
        <f t="shared" si="0"/>
        <v xml:space="preserve">FIBREBOARD </v>
      </c>
      <c r="I59" s="390" t="s">
        <v>88</v>
      </c>
      <c r="J59" s="705" t="str">
        <f>IF(D59-(D60+D61+D62)&lt;0,"ERROR",(IF(D59-(D60+D61+D62)&gt;0,"CHECK AGGREGATE","OK")))</f>
        <v>OK</v>
      </c>
      <c r="K59" s="705" t="str">
        <f>IF(E59-(E60+E61+E62)&lt;0,"ERROR",(IF(E59-(E60+E61+E62)&gt;0,"CHECK AGGREGATE","OK")))</f>
        <v>OK</v>
      </c>
    </row>
    <row r="60" spans="1:11" s="3" customFormat="1" ht="14.25" x14ac:dyDescent="0.15">
      <c r="A60" s="102" t="s">
        <v>134</v>
      </c>
      <c r="B60" s="62" t="s">
        <v>135</v>
      </c>
      <c r="C60" s="91" t="s">
        <v>87</v>
      </c>
      <c r="D60" s="210"/>
      <c r="E60" s="210"/>
      <c r="G60" s="90" t="str">
        <f t="shared" si="0"/>
        <v>8.3.1</v>
      </c>
      <c r="H60" s="392" t="str">
        <f t="shared" si="0"/>
        <v xml:space="preserve">HARDBOARD </v>
      </c>
      <c r="I60" s="390" t="s">
        <v>88</v>
      </c>
      <c r="J60" s="163"/>
      <c r="K60" s="163"/>
    </row>
    <row r="61" spans="1:11" s="3" customFormat="1" ht="14.25" x14ac:dyDescent="0.15">
      <c r="A61" s="102" t="s">
        <v>136</v>
      </c>
      <c r="B61" s="62" t="s">
        <v>137</v>
      </c>
      <c r="C61" s="91" t="s">
        <v>87</v>
      </c>
      <c r="D61" s="210"/>
      <c r="E61" s="210"/>
      <c r="G61" s="90" t="str">
        <f t="shared" si="0"/>
        <v>8.3.2</v>
      </c>
      <c r="H61" s="392" t="str">
        <f t="shared" si="0"/>
        <v>MEDIUM/HIGH DENSITY FIBREBOARD (MDF/HDF)</v>
      </c>
      <c r="I61" s="390" t="s">
        <v>88</v>
      </c>
      <c r="J61" s="163"/>
      <c r="K61" s="163"/>
    </row>
    <row r="62" spans="1:11" s="3" customFormat="1" ht="14.25" x14ac:dyDescent="0.15">
      <c r="A62" s="103" t="s">
        <v>138</v>
      </c>
      <c r="B62" s="104" t="s">
        <v>139</v>
      </c>
      <c r="C62" s="91" t="s">
        <v>87</v>
      </c>
      <c r="D62" s="210"/>
      <c r="E62" s="210"/>
      <c r="G62" s="90" t="str">
        <f t="shared" si="0"/>
        <v>8.3.3</v>
      </c>
      <c r="H62" s="394" t="str">
        <f t="shared" si="0"/>
        <v xml:space="preserve">OTHER FIBREBOARD </v>
      </c>
      <c r="I62" s="390" t="s">
        <v>88</v>
      </c>
      <c r="J62" s="166"/>
      <c r="K62" s="166"/>
    </row>
    <row r="63" spans="1:11" s="3" customFormat="1" x14ac:dyDescent="0.15">
      <c r="A63" s="105" t="s">
        <v>140</v>
      </c>
      <c r="B63" s="97" t="s">
        <v>141</v>
      </c>
      <c r="C63" s="98" t="s">
        <v>85</v>
      </c>
      <c r="D63" s="208"/>
      <c r="E63" s="208"/>
      <c r="G63" s="600" t="str">
        <f t="shared" si="0"/>
        <v>9</v>
      </c>
      <c r="H63" s="607" t="str">
        <f t="shared" si="0"/>
        <v>WOOD PULP</v>
      </c>
      <c r="I63" s="604" t="s">
        <v>85</v>
      </c>
      <c r="J63" s="611" t="str">
        <f>IF(D63-(D64+D65+D69)&lt;0,"ERROR",(IF(D63-(D64+D65+D69)&gt;0,"CHECK AGGREGATE","OK")))</f>
        <v>OK</v>
      </c>
      <c r="K63" s="611" t="str">
        <f>IF(E63-(E64+E65+E69)&lt;0,"ERROR",(IF(E63-(E64+E65+E69)&gt;0,"CHECK AGGREGATE","OK")))</f>
        <v>OK</v>
      </c>
    </row>
    <row r="64" spans="1:11" s="3" customFormat="1" x14ac:dyDescent="0.15">
      <c r="A64" s="106" t="s">
        <v>142</v>
      </c>
      <c r="B64" s="107" t="s">
        <v>143</v>
      </c>
      <c r="C64" s="27" t="s">
        <v>85</v>
      </c>
      <c r="D64" s="210"/>
      <c r="E64" s="210"/>
      <c r="G64" s="90" t="str">
        <f t="shared" si="0"/>
        <v>9.1</v>
      </c>
      <c r="H64" s="391" t="str">
        <f t="shared" si="0"/>
        <v>MECHANICAL AND SEMI-CHEMICAL WOOD PULP</v>
      </c>
      <c r="I64" s="389" t="s">
        <v>85</v>
      </c>
      <c r="J64" s="163"/>
      <c r="K64" s="163"/>
    </row>
    <row r="65" spans="1:11" s="3" customFormat="1" x14ac:dyDescent="0.15">
      <c r="A65" s="106" t="s">
        <v>144</v>
      </c>
      <c r="B65" s="99" t="s">
        <v>145</v>
      </c>
      <c r="C65" s="587" t="s">
        <v>85</v>
      </c>
      <c r="D65" s="210"/>
      <c r="E65" s="210"/>
      <c r="G65" s="90" t="str">
        <f t="shared" si="0"/>
        <v>9.2</v>
      </c>
      <c r="H65" s="391" t="str">
        <f t="shared" si="0"/>
        <v>CHEMICAL WOOD PULP</v>
      </c>
      <c r="I65" s="395" t="s">
        <v>85</v>
      </c>
      <c r="J65" s="705" t="str">
        <f>IF(D65-(D66+D68)&lt;0,"ERROR",(IF(D65-(D66+D68)&gt;0,"CHECK AGGREGATE","OK")))</f>
        <v>OK</v>
      </c>
      <c r="K65" s="705" t="str">
        <f>IF(E65-(E66+E68)&lt;0,"ERROR",(IF(E65-(E66+E68)&gt;0,"CHECK AGGREGATE","OK")))</f>
        <v>OK</v>
      </c>
    </row>
    <row r="66" spans="1:11" s="3" customFormat="1" x14ac:dyDescent="0.15">
      <c r="A66" s="106" t="s">
        <v>146</v>
      </c>
      <c r="B66" s="62" t="s">
        <v>147</v>
      </c>
      <c r="C66" s="27" t="s">
        <v>85</v>
      </c>
      <c r="D66" s="210"/>
      <c r="E66" s="210"/>
      <c r="G66" s="90" t="str">
        <f t="shared" si="0"/>
        <v>9.2.1</v>
      </c>
      <c r="H66" s="392" t="str">
        <f t="shared" si="0"/>
        <v>SULPHATE PULP</v>
      </c>
      <c r="I66" s="389" t="s">
        <v>85</v>
      </c>
      <c r="J66" s="163"/>
      <c r="K66" s="163"/>
    </row>
    <row r="67" spans="1:11" s="3" customFormat="1" x14ac:dyDescent="0.15">
      <c r="A67" s="106" t="s">
        <v>148</v>
      </c>
      <c r="B67" s="94" t="s">
        <v>149</v>
      </c>
      <c r="C67" s="27" t="s">
        <v>85</v>
      </c>
      <c r="D67" s="210"/>
      <c r="E67" s="210"/>
      <c r="G67" s="90" t="str">
        <f t="shared" si="0"/>
        <v>9.2.1.1</v>
      </c>
      <c r="H67" s="393" t="str">
        <f t="shared" si="0"/>
        <v>of which: BLEACHED</v>
      </c>
      <c r="I67" s="389" t="s">
        <v>85</v>
      </c>
      <c r="J67" s="706"/>
      <c r="K67" s="706"/>
    </row>
    <row r="68" spans="1:11" s="3" customFormat="1" x14ac:dyDescent="0.15">
      <c r="A68" s="106" t="s">
        <v>150</v>
      </c>
      <c r="B68" s="104" t="s">
        <v>151</v>
      </c>
      <c r="C68" s="27" t="s">
        <v>85</v>
      </c>
      <c r="D68" s="210"/>
      <c r="E68" s="210"/>
      <c r="G68" s="90" t="str">
        <f t="shared" si="0"/>
        <v>9.2.2</v>
      </c>
      <c r="H68" s="392" t="str">
        <f t="shared" si="0"/>
        <v>SULPHITE PULP</v>
      </c>
      <c r="I68" s="389" t="s">
        <v>85</v>
      </c>
      <c r="J68" s="163"/>
      <c r="K68" s="163"/>
    </row>
    <row r="69" spans="1:11" s="3" customFormat="1" x14ac:dyDescent="0.15">
      <c r="A69" s="103" t="s">
        <v>152</v>
      </c>
      <c r="B69" s="99" t="s">
        <v>153</v>
      </c>
      <c r="C69" s="27" t="s">
        <v>85</v>
      </c>
      <c r="D69" s="210"/>
      <c r="E69" s="210"/>
      <c r="G69" s="90" t="str">
        <f t="shared" si="0"/>
        <v>9.3</v>
      </c>
      <c r="H69" s="391" t="str">
        <f t="shared" si="0"/>
        <v>DISSOLVING GRADES</v>
      </c>
      <c r="I69" s="389" t="s">
        <v>85</v>
      </c>
      <c r="J69" s="166"/>
      <c r="K69" s="166"/>
    </row>
    <row r="70" spans="1:11" s="3" customFormat="1" x14ac:dyDescent="0.15">
      <c r="A70" s="193" t="s">
        <v>154</v>
      </c>
      <c r="B70" s="387" t="s">
        <v>155</v>
      </c>
      <c r="C70" s="192" t="s">
        <v>85</v>
      </c>
      <c r="D70" s="209"/>
      <c r="E70" s="209"/>
      <c r="G70" s="603" t="str">
        <f t="shared" si="0"/>
        <v>10</v>
      </c>
      <c r="H70" s="607" t="str">
        <f t="shared" si="0"/>
        <v xml:space="preserve">OTHER PULP </v>
      </c>
      <c r="I70" s="604" t="s">
        <v>85</v>
      </c>
      <c r="J70" s="611" t="str">
        <f>IF(D70-(D71+D72)&lt;0,"ERROR",(IF(D70-(D71+D72)&gt;0,"CHECK AGGREGATE","OK")))</f>
        <v>OK</v>
      </c>
      <c r="K70" s="611" t="str">
        <f>IF(E70-(E71+E72)&lt;0,"ERROR",(IF(E70-(E71+E72)&gt;0,"CHECK AGGREGATE","OK")))</f>
        <v>OK</v>
      </c>
    </row>
    <row r="71" spans="1:11" s="3" customFormat="1" x14ac:dyDescent="0.15">
      <c r="A71" s="102" t="s">
        <v>156</v>
      </c>
      <c r="B71" s="108" t="s">
        <v>157</v>
      </c>
      <c r="C71" s="27" t="s">
        <v>85</v>
      </c>
      <c r="D71" s="210"/>
      <c r="E71" s="210"/>
      <c r="G71" s="90" t="str">
        <f t="shared" si="0"/>
        <v>10.1</v>
      </c>
      <c r="H71" s="396" t="str">
        <f t="shared" si="0"/>
        <v>PULP FROM FIBRES OTHER THAN WOOD</v>
      </c>
      <c r="I71" s="389" t="s">
        <v>85</v>
      </c>
      <c r="J71" s="163"/>
      <c r="K71" s="163"/>
    </row>
    <row r="72" spans="1:11" s="3" customFormat="1" x14ac:dyDescent="0.15">
      <c r="A72" s="102" t="s">
        <v>158</v>
      </c>
      <c r="B72" s="588" t="s">
        <v>159</v>
      </c>
      <c r="C72" s="27" t="s">
        <v>85</v>
      </c>
      <c r="D72" s="210"/>
      <c r="E72" s="210"/>
      <c r="G72" s="90" t="str">
        <f t="shared" si="0"/>
        <v>10.2</v>
      </c>
      <c r="H72" s="397" t="str">
        <f t="shared" si="0"/>
        <v>RECOVERED FIBRE PULP</v>
      </c>
      <c r="I72" s="389" t="s">
        <v>85</v>
      </c>
      <c r="J72" s="166"/>
      <c r="K72" s="166"/>
    </row>
    <row r="73" spans="1:11" s="3" customFormat="1" x14ac:dyDescent="0.15">
      <c r="A73" s="96" t="s">
        <v>160</v>
      </c>
      <c r="B73" s="97" t="s">
        <v>161</v>
      </c>
      <c r="C73" s="98" t="s">
        <v>85</v>
      </c>
      <c r="D73" s="208"/>
      <c r="E73" s="208"/>
      <c r="G73" s="603" t="str">
        <f t="shared" si="0"/>
        <v>11</v>
      </c>
      <c r="H73" s="608" t="str">
        <f t="shared" si="0"/>
        <v>RECOVERED PAPER</v>
      </c>
      <c r="I73" s="604" t="s">
        <v>85</v>
      </c>
      <c r="J73" s="192"/>
      <c r="K73" s="192"/>
    </row>
    <row r="74" spans="1:11" s="3" customFormat="1" x14ac:dyDescent="0.15">
      <c r="A74" s="105" t="s">
        <v>162</v>
      </c>
      <c r="B74" s="97" t="s">
        <v>163</v>
      </c>
      <c r="C74" s="98" t="s">
        <v>85</v>
      </c>
      <c r="D74" s="208"/>
      <c r="E74" s="208"/>
      <c r="G74" s="603" t="str">
        <f t="shared" si="0"/>
        <v>12</v>
      </c>
      <c r="H74" s="607" t="str">
        <f t="shared" si="0"/>
        <v>PAPER AND PAPERBOARD</v>
      </c>
      <c r="I74" s="604" t="s">
        <v>85</v>
      </c>
      <c r="J74" s="611" t="str">
        <f>IF(D74-(D75+D80+D81+D86)&lt;0,"ERROR",(IF(D74-(D75+D80+D81+D86)&gt;0,"CHECK AGGREGATE","OK")))</f>
        <v>OK</v>
      </c>
      <c r="K74" s="611" t="str">
        <f>IF(E74-(E75+E80+E81+E86)&lt;0,"ERROR",(IF(E74-(E75+E80+E81+E86)&gt;0,"CHECK AGGREGATE","OK")))</f>
        <v>OK</v>
      </c>
    </row>
    <row r="75" spans="1:11" s="3" customFormat="1" x14ac:dyDescent="0.15">
      <c r="A75" s="106" t="s">
        <v>164</v>
      </c>
      <c r="B75" s="99" t="s">
        <v>165</v>
      </c>
      <c r="C75" s="587" t="s">
        <v>85</v>
      </c>
      <c r="D75" s="210"/>
      <c r="E75" s="210"/>
      <c r="G75" s="90" t="str">
        <f t="shared" si="0"/>
        <v>12.1</v>
      </c>
      <c r="H75" s="391" t="str">
        <f t="shared" si="0"/>
        <v>GRAPHIC PAPERS</v>
      </c>
      <c r="I75" s="395" t="s">
        <v>85</v>
      </c>
      <c r="J75" s="705" t="str">
        <f>IF(D75-(D76+D77+D78+D79)&lt;0,"ERROR",(IF(D75-(D76+D77+D78+D79)&gt;0,"CHECK AGGREGATE","OK")))</f>
        <v>OK</v>
      </c>
      <c r="K75" s="705" t="str">
        <f>IF(E75-(E76+E77+E78+E79)&lt;0,"ERROR",(IF(E75-(E76+E77+E78+E79)&gt;0,"CHECK AGGREGATE","OK")))</f>
        <v>OK</v>
      </c>
    </row>
    <row r="76" spans="1:11" s="3" customFormat="1" x14ac:dyDescent="0.15">
      <c r="A76" s="106" t="s">
        <v>166</v>
      </c>
      <c r="B76" s="62" t="s">
        <v>167</v>
      </c>
      <c r="C76" s="27" t="s">
        <v>85</v>
      </c>
      <c r="D76" s="210"/>
      <c r="E76" s="210"/>
      <c r="G76" s="90" t="str">
        <f t="shared" si="0"/>
        <v>12.1.1</v>
      </c>
      <c r="H76" s="392" t="str">
        <f t="shared" si="0"/>
        <v>NEWSPRINT</v>
      </c>
      <c r="I76" s="389" t="s">
        <v>85</v>
      </c>
      <c r="J76" s="163"/>
      <c r="K76" s="163"/>
    </row>
    <row r="77" spans="1:11" s="3" customFormat="1" x14ac:dyDescent="0.15">
      <c r="A77" s="106" t="s">
        <v>168</v>
      </c>
      <c r="B77" s="62" t="s">
        <v>169</v>
      </c>
      <c r="C77" s="27" t="s">
        <v>85</v>
      </c>
      <c r="D77" s="210"/>
      <c r="E77" s="210"/>
      <c r="G77" s="90" t="str">
        <f t="shared" si="0"/>
        <v>12.1.2</v>
      </c>
      <c r="H77" s="392" t="str">
        <f t="shared" si="0"/>
        <v>UNCOATED MECHANICAL</v>
      </c>
      <c r="I77" s="389" t="s">
        <v>85</v>
      </c>
      <c r="J77" s="163"/>
      <c r="K77" s="163"/>
    </row>
    <row r="78" spans="1:11" s="3" customFormat="1" x14ac:dyDescent="0.15">
      <c r="A78" s="106" t="s">
        <v>170</v>
      </c>
      <c r="B78" s="62" t="s">
        <v>171</v>
      </c>
      <c r="C78" s="27" t="s">
        <v>85</v>
      </c>
      <c r="D78" s="210"/>
      <c r="E78" s="210"/>
      <c r="G78" s="90" t="str">
        <f t="shared" si="0"/>
        <v>12.1.3</v>
      </c>
      <c r="H78" s="392" t="str">
        <f t="shared" si="0"/>
        <v>UNCOATED WOODFREE</v>
      </c>
      <c r="I78" s="389" t="s">
        <v>85</v>
      </c>
      <c r="J78" s="163"/>
      <c r="K78" s="163"/>
    </row>
    <row r="79" spans="1:11" s="3" customFormat="1" x14ac:dyDescent="0.15">
      <c r="A79" s="106" t="s">
        <v>172</v>
      </c>
      <c r="B79" s="104" t="s">
        <v>173</v>
      </c>
      <c r="C79" s="27" t="s">
        <v>85</v>
      </c>
      <c r="D79" s="210"/>
      <c r="E79" s="210"/>
      <c r="G79" s="90" t="str">
        <f t="shared" si="0"/>
        <v>12.1.4</v>
      </c>
      <c r="H79" s="392" t="str">
        <f t="shared" si="0"/>
        <v>COATED PAPERS</v>
      </c>
      <c r="I79" s="389" t="s">
        <v>85</v>
      </c>
      <c r="J79" s="163"/>
      <c r="K79" s="163"/>
    </row>
    <row r="80" spans="1:11" s="3" customFormat="1" x14ac:dyDescent="0.15">
      <c r="A80" s="106">
        <v>12.2</v>
      </c>
      <c r="B80" s="107" t="s">
        <v>174</v>
      </c>
      <c r="C80" s="27" t="s">
        <v>85</v>
      </c>
      <c r="D80" s="210"/>
      <c r="E80" s="210"/>
      <c r="G80" s="90">
        <f t="shared" si="0"/>
        <v>12.2</v>
      </c>
      <c r="H80" s="391" t="str">
        <f t="shared" si="0"/>
        <v>HOUSEHOLD AND SANITARY PAPERS</v>
      </c>
      <c r="I80" s="389" t="s">
        <v>85</v>
      </c>
      <c r="J80" s="163"/>
      <c r="K80" s="163"/>
    </row>
    <row r="81" spans="1:11" s="3" customFormat="1" x14ac:dyDescent="0.15">
      <c r="A81" s="106">
        <v>12.3</v>
      </c>
      <c r="B81" s="99" t="s">
        <v>175</v>
      </c>
      <c r="C81" s="587" t="s">
        <v>85</v>
      </c>
      <c r="D81" s="210"/>
      <c r="E81" s="210"/>
      <c r="G81" s="90">
        <f t="shared" si="0"/>
        <v>12.3</v>
      </c>
      <c r="H81" s="391" t="str">
        <f t="shared" si="0"/>
        <v>PACKAGING MATERIALS</v>
      </c>
      <c r="I81" s="395" t="s">
        <v>85</v>
      </c>
      <c r="J81" s="705" t="str">
        <f>IF(D81-(D82+D83+D84+D85)&lt;0,"ERROR",(IF(D81-(D82+D83+D84+D85)&gt;0,"CHECK AGGREGATE","OK")))</f>
        <v>OK</v>
      </c>
      <c r="K81" s="705" t="str">
        <f>IF(E81-(E82+E83+E84+E85)&lt;0,"ERROR",(IF(E81-(E82+E83+E84+E85)&gt;0,"CHECK AGGREGATE","OK")))</f>
        <v>OK</v>
      </c>
    </row>
    <row r="82" spans="1:11" s="3" customFormat="1" x14ac:dyDescent="0.15">
      <c r="A82" s="106" t="s">
        <v>176</v>
      </c>
      <c r="B82" s="62" t="s">
        <v>177</v>
      </c>
      <c r="C82" s="27" t="s">
        <v>85</v>
      </c>
      <c r="D82" s="210"/>
      <c r="E82" s="210"/>
      <c r="G82" s="90" t="str">
        <f t="shared" si="0"/>
        <v>12.3.1</v>
      </c>
      <c r="H82" s="392" t="str">
        <f t="shared" si="0"/>
        <v>CASE MATERIALS</v>
      </c>
      <c r="I82" s="389" t="s">
        <v>85</v>
      </c>
      <c r="J82" s="163"/>
      <c r="K82" s="163"/>
    </row>
    <row r="83" spans="1:11" s="3" customFormat="1" x14ac:dyDescent="0.15">
      <c r="A83" s="106" t="s">
        <v>178</v>
      </c>
      <c r="B83" s="62" t="s">
        <v>179</v>
      </c>
      <c r="C83" s="27" t="s">
        <v>85</v>
      </c>
      <c r="D83" s="210"/>
      <c r="E83" s="210"/>
      <c r="G83" s="90" t="str">
        <f t="shared" si="0"/>
        <v>12.3.2</v>
      </c>
      <c r="H83" s="392" t="str">
        <f>B83</f>
        <v>CARTONBOARD</v>
      </c>
      <c r="I83" s="389" t="s">
        <v>85</v>
      </c>
      <c r="J83" s="163"/>
      <c r="K83" s="163"/>
    </row>
    <row r="84" spans="1:11" s="3" customFormat="1" x14ac:dyDescent="0.15">
      <c r="A84" s="106" t="s">
        <v>180</v>
      </c>
      <c r="B84" s="62" t="s">
        <v>181</v>
      </c>
      <c r="C84" s="27" t="s">
        <v>85</v>
      </c>
      <c r="D84" s="212"/>
      <c r="E84" s="212"/>
      <c r="G84" s="90" t="str">
        <f t="shared" ref="G84:H89" si="2">A84</f>
        <v>12.3.3</v>
      </c>
      <c r="H84" s="392" t="str">
        <f>B84</f>
        <v>WRAPPING PAPERS</v>
      </c>
      <c r="I84" s="389" t="s">
        <v>85</v>
      </c>
      <c r="J84" s="163"/>
      <c r="K84" s="163"/>
    </row>
    <row r="85" spans="1:11" s="3" customFormat="1" x14ac:dyDescent="0.15">
      <c r="A85" s="106" t="s">
        <v>182</v>
      </c>
      <c r="B85" s="104" t="s">
        <v>183</v>
      </c>
      <c r="C85" s="27" t="s">
        <v>85</v>
      </c>
      <c r="D85" s="212"/>
      <c r="E85" s="212"/>
      <c r="G85" s="90" t="str">
        <f t="shared" si="2"/>
        <v>12.3.4</v>
      </c>
      <c r="H85" s="392" t="str">
        <f>B85</f>
        <v>OTHER PAPERS MAINLY FOR PACKAGING</v>
      </c>
      <c r="I85" s="389" t="s">
        <v>85</v>
      </c>
      <c r="J85" s="163"/>
      <c r="K85" s="163"/>
    </row>
    <row r="86" spans="1:11" s="3" customFormat="1" x14ac:dyDescent="0.15">
      <c r="A86" s="103">
        <v>12.4</v>
      </c>
      <c r="B86" s="658" t="s">
        <v>184</v>
      </c>
      <c r="C86" s="591" t="s">
        <v>85</v>
      </c>
      <c r="D86" s="592"/>
      <c r="E86" s="592"/>
      <c r="G86" s="659">
        <f t="shared" si="2"/>
        <v>12.4</v>
      </c>
      <c r="H86" s="397" t="str">
        <f>B86</f>
        <v>OTHER PAPER AND PAPERBOARD N.E.S. (NOT ELSEWHERE SPECIFIED)</v>
      </c>
      <c r="I86" s="454" t="s">
        <v>85</v>
      </c>
      <c r="J86" s="166"/>
      <c r="K86" s="166"/>
    </row>
    <row r="87" spans="1:11" s="3" customFormat="1" ht="14.25" x14ac:dyDescent="0.15">
      <c r="A87" s="106" t="s">
        <v>185</v>
      </c>
      <c r="B87" s="99" t="s">
        <v>186</v>
      </c>
      <c r="C87" s="91" t="s">
        <v>87</v>
      </c>
      <c r="D87" s="452"/>
      <c r="E87" s="452"/>
      <c r="G87" s="90" t="str">
        <f t="shared" si="2"/>
        <v>13.4.1</v>
      </c>
      <c r="H87" s="391" t="str">
        <f>B87</f>
        <v>GLULAM1</v>
      </c>
      <c r="I87" s="390" t="s">
        <v>88</v>
      </c>
      <c r="J87" s="163"/>
      <c r="K87" s="200"/>
    </row>
    <row r="88" spans="1:11" s="3" customFormat="1" ht="14.25" x14ac:dyDescent="0.15">
      <c r="A88" s="106" t="s">
        <v>187</v>
      </c>
      <c r="B88" s="99" t="s">
        <v>188</v>
      </c>
      <c r="C88" s="91" t="s">
        <v>87</v>
      </c>
      <c r="D88" s="453"/>
      <c r="E88" s="452"/>
      <c r="G88" s="90" t="str">
        <f t="shared" si="2"/>
        <v>13.4.2</v>
      </c>
      <c r="H88" s="391" t="str">
        <f t="shared" si="2"/>
        <v>CROSS-LAMINATED TIMBER (CLT or X-LAM)1</v>
      </c>
      <c r="I88" s="390" t="s">
        <v>88</v>
      </c>
      <c r="J88" s="166"/>
      <c r="K88" s="201"/>
    </row>
    <row r="89" spans="1:11" s="3" customFormat="1" ht="15" thickBot="1" x14ac:dyDescent="0.2">
      <c r="A89" s="702" t="s">
        <v>189</v>
      </c>
      <c r="B89" s="656" t="s">
        <v>190</v>
      </c>
      <c r="C89" s="657" t="s">
        <v>85</v>
      </c>
      <c r="D89" s="27"/>
      <c r="E89" s="27"/>
      <c r="G89" s="659" t="str">
        <f t="shared" si="2"/>
        <v>13.4.3</v>
      </c>
      <c r="H89" s="397" t="str">
        <f t="shared" si="2"/>
        <v>I-BEAMS (I-JOISTS)1</v>
      </c>
      <c r="I89" s="389" t="s">
        <v>85</v>
      </c>
      <c r="J89" s="27"/>
      <c r="K89" s="587"/>
    </row>
    <row r="90" spans="1:11" s="3" customFormat="1" ht="16.149999999999999" customHeight="1" x14ac:dyDescent="0.2">
      <c r="A90" s="5" t="s">
        <v>191</v>
      </c>
      <c r="C90" s="41"/>
      <c r="D90" s="708"/>
      <c r="E90" s="451"/>
      <c r="G90" s="109"/>
      <c r="H90" s="41"/>
    </row>
    <row r="91" spans="1:11" ht="12.75" customHeight="1" x14ac:dyDescent="0.2">
      <c r="A91" s="2"/>
    </row>
    <row r="92" spans="1:11" ht="12.75" customHeight="1" x14ac:dyDescent="0.2">
      <c r="A92" s="2"/>
      <c r="B92" s="41" t="s">
        <v>192</v>
      </c>
      <c r="D92" s="934" t="s">
        <v>923</v>
      </c>
      <c r="E92" s="934"/>
      <c r="F92" s="934"/>
      <c r="G92" s="934"/>
      <c r="H92" s="934"/>
    </row>
    <row r="93" spans="1:11" ht="12.75" customHeight="1" x14ac:dyDescent="0.2">
      <c r="A93" s="2"/>
      <c r="B93" s="41" t="s">
        <v>193</v>
      </c>
      <c r="D93" s="934"/>
      <c r="E93" s="934"/>
      <c r="F93" s="934"/>
      <c r="G93" s="934"/>
      <c r="H93" s="934"/>
    </row>
    <row r="94" spans="1:11" ht="12.75" customHeight="1" x14ac:dyDescent="0.2">
      <c r="A94" s="2"/>
      <c r="B94" s="41" t="s">
        <v>194</v>
      </c>
      <c r="D94" s="934"/>
      <c r="E94" s="934"/>
      <c r="F94" s="934"/>
      <c r="G94" s="934"/>
      <c r="H94" s="934"/>
    </row>
    <row r="95" spans="1:11" ht="66.75" customHeight="1" x14ac:dyDescent="0.2">
      <c r="A95" s="2"/>
      <c r="B95" s="41"/>
      <c r="D95" s="934"/>
      <c r="E95" s="934"/>
      <c r="F95" s="934"/>
      <c r="G95" s="934"/>
      <c r="H95" s="934"/>
    </row>
    <row r="96" spans="1:11" ht="12.75" customHeight="1" x14ac:dyDescent="0.2">
      <c r="A96" s="2"/>
    </row>
    <row r="97" spans="1:27" ht="12.75" customHeight="1" x14ac:dyDescent="0.2">
      <c r="A97" s="2"/>
      <c r="B97" s="41"/>
    </row>
    <row r="98" spans="1:27" ht="12.75" customHeight="1" x14ac:dyDescent="0.2">
      <c r="A98" s="2"/>
    </row>
    <row r="99" spans="1:27" ht="12.75" customHeight="1" x14ac:dyDescent="0.2">
      <c r="A99" s="2"/>
    </row>
    <row r="100" spans="1:27" ht="12.75" customHeight="1" x14ac:dyDescent="0.2">
      <c r="A100" s="2"/>
    </row>
    <row r="101" spans="1:27" ht="12.75" customHeight="1" x14ac:dyDescent="0.2">
      <c r="A101" s="2"/>
      <c r="B101" s="41"/>
      <c r="C101" s="41"/>
      <c r="D101" s="421"/>
    </row>
    <row r="102" spans="1:27" ht="12.75" customHeight="1" x14ac:dyDescent="0.2">
      <c r="B102" s="41"/>
      <c r="C102" s="41"/>
      <c r="D102" s="422"/>
    </row>
    <row r="103" spans="1:27" ht="12.75" customHeight="1" x14ac:dyDescent="0.2">
      <c r="B103" s="41"/>
      <c r="D103" s="423"/>
    </row>
    <row r="104" spans="1:27" ht="12.75" customHeight="1" x14ac:dyDescent="0.2">
      <c r="D104" s="423"/>
    </row>
    <row r="108" spans="1:27" ht="12.75" customHeight="1" x14ac:dyDescent="0.2">
      <c r="X108" s="111" t="s">
        <v>43</v>
      </c>
      <c r="Y108" s="111" t="s">
        <v>43</v>
      </c>
      <c r="Z108" s="111" t="s">
        <v>43</v>
      </c>
      <c r="AA108" s="111" t="s">
        <v>43</v>
      </c>
    </row>
  </sheetData>
  <sheetProtection selectLockedCells="1"/>
  <mergeCells count="13">
    <mergeCell ref="A30:E30"/>
    <mergeCell ref="D92:H95"/>
    <mergeCell ref="J7:K8"/>
    <mergeCell ref="A8:B8"/>
    <mergeCell ref="N8:N9"/>
    <mergeCell ref="C10:C11"/>
    <mergeCell ref="A12:E12"/>
    <mergeCell ref="H7:I8"/>
    <mergeCell ref="C2:D2"/>
    <mergeCell ref="C3:E3"/>
    <mergeCell ref="A5:B6"/>
    <mergeCell ref="C5:E5"/>
    <mergeCell ref="A7:B7"/>
  </mergeCells>
  <conditionalFormatting sqref="J13:K81">
    <cfRule type="cellIs" dxfId="6" priority="2" operator="equal">
      <formula>"CHECK"</formula>
    </cfRule>
  </conditionalFormatting>
  <conditionalFormatting sqref="J13:K89">
    <cfRule type="cellIs" dxfId="5" priority="1" operator="equal">
      <formula>"CHECK AGGREGATE"</formula>
    </cfRule>
    <cfRule type="cellIs" dxfId="4" priority="3" operator="equal">
      <formula>"Error"</formula>
    </cfRule>
  </conditionalFormatting>
  <printOptions horizontalCentered="1" verticalCentered="1"/>
  <pageMargins left="0.27559055118110237" right="0.23622047244094491" top="0.59055118110236227" bottom="0.19685039370078741" header="0.19685039370078741" footer="0.19685039370078741"/>
  <pageSetup paperSize="9" scale="59" fitToWidth="2" orientation="portrait" r:id="rId1"/>
  <headerFooter alignWithMargins="0"/>
  <colBreaks count="1" manualBreakCount="1">
    <brk id="5"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0125-ED7E-459D-B2AB-B5264C7507CE}">
  <sheetPr>
    <tabColor rgb="FF339966"/>
  </sheetPr>
  <dimension ref="A1:AC109"/>
  <sheetViews>
    <sheetView showGridLines="0" zoomScale="85" zoomScaleNormal="85" zoomScaleSheetLayoutView="75" workbookViewId="0">
      <selection activeCell="B7" sqref="B7:D7"/>
    </sheetView>
  </sheetViews>
  <sheetFormatPr defaultColWidth="9.5" defaultRowHeight="12.75" customHeight="1" x14ac:dyDescent="0.2"/>
  <cols>
    <col min="1" max="1" width="8.25" style="110" customWidth="1"/>
    <col min="2" max="2" width="70.25" style="2" customWidth="1"/>
    <col min="3" max="3" width="11.875" style="2" customWidth="1"/>
    <col min="4" max="6" width="13.75" style="2" customWidth="1"/>
    <col min="7" max="7" width="13.25" style="2" customWidth="1"/>
    <col min="8" max="8" width="12" style="2" customWidth="1"/>
    <col min="9" max="10" width="13" style="2" customWidth="1"/>
    <col min="11" max="11" width="12.625" style="2" customWidth="1"/>
    <col min="12" max="12" width="7" customWidth="1"/>
    <col min="13" max="13" width="9.375" style="2" customWidth="1"/>
    <col min="14" max="14" width="58.5" style="2" customWidth="1"/>
    <col min="15" max="15" width="8" style="2" customWidth="1"/>
    <col min="16" max="23" width="9.125" style="2" customWidth="1"/>
    <col min="24" max="25" width="10.75" style="2" customWidth="1"/>
    <col min="26" max="26" width="55.5" style="2" customWidth="1"/>
    <col min="27" max="27" width="10" style="2" customWidth="1"/>
    <col min="28" max="29" width="11.5" style="2" customWidth="1"/>
    <col min="30" max="30" width="12.5" style="2" customWidth="1"/>
    <col min="31" max="16384" width="9.5" style="2"/>
  </cols>
  <sheetData>
    <row r="1" spans="1:29" s="19" customFormat="1" ht="12.75" customHeight="1" thickBot="1" x14ac:dyDescent="0.25">
      <c r="A1" s="112"/>
      <c r="B1" s="75"/>
      <c r="C1" s="75"/>
      <c r="D1" s="75"/>
      <c r="E1" s="75"/>
      <c r="F1" s="75"/>
      <c r="G1" s="75"/>
      <c r="H1" s="75"/>
      <c r="I1" s="75"/>
      <c r="J1" s="75"/>
      <c r="K1" s="75"/>
      <c r="L1"/>
      <c r="M1" s="75"/>
      <c r="N1" s="75"/>
      <c r="O1" s="75"/>
      <c r="P1" s="75"/>
      <c r="Q1" s="75"/>
      <c r="R1" s="75"/>
      <c r="S1" s="75"/>
      <c r="T1" s="75"/>
      <c r="U1" s="75"/>
      <c r="V1" s="75"/>
      <c r="W1" s="75"/>
      <c r="X1" s="75"/>
      <c r="Y1" s="75"/>
      <c r="Z1" s="75"/>
    </row>
    <row r="2" spans="1:29" ht="17.100000000000001" customHeight="1" x14ac:dyDescent="0.2">
      <c r="A2" s="6"/>
      <c r="B2" s="4"/>
      <c r="C2" s="940" t="s">
        <v>195</v>
      </c>
      <c r="D2" s="940"/>
      <c r="E2" s="940"/>
      <c r="F2" s="941"/>
      <c r="G2" s="437" t="s">
        <v>41</v>
      </c>
      <c r="H2" s="944"/>
      <c r="I2" s="945"/>
      <c r="J2" s="437" t="s">
        <v>42</v>
      </c>
      <c r="K2" s="438"/>
      <c r="L2" s="65"/>
      <c r="M2" s="5"/>
      <c r="N2" s="5"/>
      <c r="O2" s="5"/>
      <c r="P2" s="5"/>
      <c r="Q2" s="5"/>
      <c r="R2" s="5"/>
      <c r="S2" s="5"/>
      <c r="T2" s="5"/>
      <c r="U2" s="5"/>
      <c r="V2" s="5"/>
      <c r="W2" s="5"/>
      <c r="X2" s="5"/>
      <c r="Y2" s="5"/>
      <c r="Z2" s="5"/>
    </row>
    <row r="3" spans="1:29" ht="17.100000000000001" customHeight="1" x14ac:dyDescent="0.2">
      <c r="A3" s="80"/>
      <c r="B3" s="5"/>
      <c r="C3" s="942"/>
      <c r="D3" s="942"/>
      <c r="E3" s="942"/>
      <c r="F3" s="943"/>
      <c r="G3" s="439" t="s">
        <v>44</v>
      </c>
      <c r="H3" s="440"/>
      <c r="I3" s="440"/>
      <c r="J3" s="440"/>
      <c r="K3" s="441"/>
      <c r="L3" s="65"/>
      <c r="M3" s="5"/>
      <c r="N3" s="5"/>
      <c r="O3" s="5"/>
      <c r="P3" s="5"/>
      <c r="Q3" s="5"/>
      <c r="R3" s="5"/>
      <c r="S3" s="5"/>
      <c r="T3" s="5"/>
      <c r="U3" s="5"/>
      <c r="V3" s="5"/>
      <c r="W3" s="5"/>
      <c r="X3" s="5"/>
      <c r="Y3" s="5"/>
      <c r="Z3" s="5"/>
    </row>
    <row r="4" spans="1:29" ht="17.100000000000001" customHeight="1" x14ac:dyDescent="0.2">
      <c r="A4" s="80"/>
      <c r="B4" s="5"/>
      <c r="C4" s="946" t="s">
        <v>47</v>
      </c>
      <c r="D4" s="946"/>
      <c r="E4" s="946"/>
      <c r="F4" s="930"/>
      <c r="G4" s="439" t="s">
        <v>45</v>
      </c>
      <c r="H4" s="440"/>
      <c r="I4" s="947"/>
      <c r="J4" s="947"/>
      <c r="K4" s="948"/>
      <c r="L4" s="65"/>
      <c r="M4" s="5"/>
      <c r="N4" s="5"/>
      <c r="O4" s="5"/>
      <c r="P4" s="5"/>
      <c r="Q4" s="5"/>
      <c r="R4" s="5"/>
      <c r="S4" s="5"/>
      <c r="T4" s="5"/>
      <c r="U4" s="5"/>
      <c r="V4" s="5"/>
      <c r="W4" s="5"/>
      <c r="X4" s="5"/>
      <c r="Y4" s="949" t="s">
        <v>196</v>
      </c>
      <c r="Z4" s="949"/>
      <c r="AA4" s="949"/>
      <c r="AB4" s="949"/>
      <c r="AC4" s="949"/>
    </row>
    <row r="5" spans="1:29" ht="21.75" customHeight="1" x14ac:dyDescent="0.45">
      <c r="A5" s="80"/>
      <c r="B5" s="784" t="s">
        <v>43</v>
      </c>
      <c r="C5" s="950" t="s">
        <v>197</v>
      </c>
      <c r="D5" s="950"/>
      <c r="E5" s="950"/>
      <c r="F5" s="951"/>
      <c r="G5" s="439" t="s">
        <v>48</v>
      </c>
      <c r="H5" s="440"/>
      <c r="I5" s="785"/>
      <c r="J5" s="424" t="s">
        <v>198</v>
      </c>
      <c r="K5" s="441"/>
      <c r="L5" s="65"/>
      <c r="M5" s="5"/>
      <c r="N5" s="207" t="s">
        <v>49</v>
      </c>
      <c r="O5" s="5"/>
      <c r="P5" s="5"/>
      <c r="Q5" s="5"/>
      <c r="R5" s="5"/>
      <c r="S5" s="5"/>
      <c r="T5" s="5"/>
      <c r="U5" s="5"/>
      <c r="V5" s="5"/>
      <c r="W5" s="5"/>
      <c r="X5" s="5"/>
      <c r="Y5" s="949"/>
      <c r="Z5" s="949"/>
      <c r="AA5" s="949"/>
      <c r="AB5" s="949"/>
      <c r="AC5" s="949"/>
    </row>
    <row r="6" spans="1:29" ht="17.100000000000001" customHeight="1" thickBot="1" x14ac:dyDescent="0.4">
      <c r="A6" s="80"/>
      <c r="B6" s="952"/>
      <c r="C6" s="953"/>
      <c r="D6" s="953"/>
      <c r="E6" s="786"/>
      <c r="F6" s="5"/>
      <c r="G6" s="439" t="s">
        <v>52</v>
      </c>
      <c r="H6" s="440"/>
      <c r="I6" s="440"/>
      <c r="J6" s="440"/>
      <c r="K6" s="441"/>
      <c r="L6" s="68"/>
      <c r="M6" s="5"/>
      <c r="N6" s="5"/>
      <c r="O6" s="5"/>
      <c r="P6" s="5"/>
      <c r="Q6" s="5"/>
      <c r="R6" s="5"/>
      <c r="S6" s="40"/>
      <c r="T6" s="954"/>
      <c r="U6" s="954"/>
      <c r="V6" s="954"/>
      <c r="W6" s="954"/>
      <c r="X6" s="45"/>
      <c r="Y6" s="45" t="s">
        <v>199</v>
      </c>
      <c r="Z6" s="45"/>
      <c r="AB6" s="113" t="str">
        <f>G2</f>
        <v xml:space="preserve">Country: </v>
      </c>
      <c r="AC6" s="114">
        <f>H2</f>
        <v>0</v>
      </c>
    </row>
    <row r="7" spans="1:29" ht="20.25" x14ac:dyDescent="0.3">
      <c r="A7" s="82"/>
      <c r="B7" s="955" t="s">
        <v>200</v>
      </c>
      <c r="C7" s="955"/>
      <c r="D7" s="955"/>
      <c r="E7" s="615" t="s">
        <v>201</v>
      </c>
      <c r="F7" s="115" t="s">
        <v>43</v>
      </c>
      <c r="G7" s="116" t="s">
        <v>43</v>
      </c>
      <c r="H7" s="117"/>
      <c r="I7" s="117"/>
      <c r="J7" s="118"/>
      <c r="K7" s="724"/>
      <c r="L7" s="2"/>
      <c r="M7" s="462"/>
      <c r="N7" s="463" t="s">
        <v>197</v>
      </c>
      <c r="O7" s="464"/>
      <c r="P7" s="956" t="s">
        <v>50</v>
      </c>
      <c r="Q7" s="956"/>
      <c r="R7" s="956"/>
      <c r="S7" s="956"/>
      <c r="T7" s="956"/>
      <c r="U7" s="956"/>
      <c r="V7" s="956"/>
      <c r="W7" s="957"/>
      <c r="X7" s="44"/>
      <c r="Y7" s="46"/>
      <c r="Z7" s="77"/>
      <c r="AA7" s="119"/>
      <c r="AB7" s="120"/>
      <c r="AC7" s="121"/>
    </row>
    <row r="8" spans="1:29" s="69" customFormat="1" ht="13.5" customHeight="1" x14ac:dyDescent="0.25">
      <c r="A8" s="57" t="s">
        <v>53</v>
      </c>
      <c r="B8" s="787" t="s">
        <v>43</v>
      </c>
      <c r="C8" s="270" t="s">
        <v>202</v>
      </c>
      <c r="D8" s="958" t="s">
        <v>203</v>
      </c>
      <c r="E8" s="959"/>
      <c r="F8" s="960"/>
      <c r="G8" s="961"/>
      <c r="H8" s="962" t="s">
        <v>204</v>
      </c>
      <c r="I8" s="959"/>
      <c r="J8" s="959"/>
      <c r="K8" s="963"/>
      <c r="L8" s="403"/>
      <c r="M8" s="465" t="str">
        <f t="shared" ref="M8:N40" si="0">A8</f>
        <v>Product</v>
      </c>
      <c r="N8" s="149"/>
      <c r="O8" s="24"/>
      <c r="P8" s="959" t="str">
        <f>D8</f>
        <v>I M P O R T</v>
      </c>
      <c r="Q8" s="959"/>
      <c r="R8" s="959"/>
      <c r="S8" s="961"/>
      <c r="T8" s="960" t="str">
        <f>H8</f>
        <v>E X P O R T</v>
      </c>
      <c r="U8" s="960" t="s">
        <v>43</v>
      </c>
      <c r="V8" s="960" t="s">
        <v>43</v>
      </c>
      <c r="W8" s="964" t="s">
        <v>43</v>
      </c>
      <c r="X8" s="78"/>
      <c r="Y8" s="48" t="str">
        <f t="shared" ref="Y8:Z40" si="1">A8</f>
        <v>Product</v>
      </c>
      <c r="Z8" s="78"/>
      <c r="AA8" s="736" t="s">
        <v>43</v>
      </c>
      <c r="AB8" s="965" t="s">
        <v>205</v>
      </c>
      <c r="AC8" s="966"/>
    </row>
    <row r="9" spans="1:29" ht="14.25" customHeight="1" x14ac:dyDescent="0.25">
      <c r="A9" s="57" t="s">
        <v>206</v>
      </c>
      <c r="B9" s="14" t="s">
        <v>53</v>
      </c>
      <c r="C9" s="123" t="s">
        <v>207</v>
      </c>
      <c r="D9" s="967">
        <v>2024</v>
      </c>
      <c r="E9" s="968"/>
      <c r="F9" s="967">
        <f>D9+1</f>
        <v>2025</v>
      </c>
      <c r="G9" s="968"/>
      <c r="H9" s="969">
        <f>D9</f>
        <v>2024</v>
      </c>
      <c r="I9" s="968"/>
      <c r="J9" s="967">
        <f>F9</f>
        <v>2025</v>
      </c>
      <c r="K9" s="970"/>
      <c r="L9" s="271"/>
      <c r="M9" s="466" t="str">
        <f t="shared" si="0"/>
        <v>code</v>
      </c>
      <c r="N9" s="20"/>
      <c r="O9" s="26"/>
      <c r="P9" s="969">
        <f>D9</f>
        <v>2024</v>
      </c>
      <c r="Q9" s="968" t="s">
        <v>43</v>
      </c>
      <c r="R9" s="967">
        <f>F9</f>
        <v>2025</v>
      </c>
      <c r="S9" s="968" t="s">
        <v>43</v>
      </c>
      <c r="T9" s="969">
        <f>H9</f>
        <v>2024</v>
      </c>
      <c r="U9" s="968" t="s">
        <v>43</v>
      </c>
      <c r="V9" s="967">
        <f>J9</f>
        <v>2025</v>
      </c>
      <c r="W9" s="970" t="s">
        <v>43</v>
      </c>
      <c r="X9" s="25"/>
      <c r="Y9" s="49" t="str">
        <f t="shared" si="1"/>
        <v>code</v>
      </c>
      <c r="Z9" s="25"/>
      <c r="AA9" s="736" t="s">
        <v>43</v>
      </c>
      <c r="AB9" s="417">
        <f>H9</f>
        <v>2024</v>
      </c>
      <c r="AC9" s="23">
        <f>F9</f>
        <v>2025</v>
      </c>
    </row>
    <row r="10" spans="1:29" ht="14.25" customHeight="1" x14ac:dyDescent="0.2">
      <c r="A10" s="58" t="s">
        <v>43</v>
      </c>
      <c r="B10" s="124"/>
      <c r="C10" s="16" t="s">
        <v>43</v>
      </c>
      <c r="D10" s="30" t="s">
        <v>208</v>
      </c>
      <c r="E10" s="30" t="s">
        <v>209</v>
      </c>
      <c r="F10" s="30" t="s">
        <v>208</v>
      </c>
      <c r="G10" s="30" t="s">
        <v>209</v>
      </c>
      <c r="H10" s="30" t="s">
        <v>208</v>
      </c>
      <c r="I10" s="30" t="s">
        <v>209</v>
      </c>
      <c r="J10" s="30" t="s">
        <v>208</v>
      </c>
      <c r="K10" s="725" t="s">
        <v>209</v>
      </c>
      <c r="L10" s="783"/>
      <c r="M10" s="467" t="str">
        <f t="shared" si="0"/>
        <v xml:space="preserve"> </v>
      </c>
      <c r="N10" s="125"/>
      <c r="O10" s="126"/>
      <c r="P10" s="30" t="str">
        <f>D10</f>
        <v xml:space="preserve"> Quantity</v>
      </c>
      <c r="Q10" s="22" t="str">
        <f>E10</f>
        <v>Value</v>
      </c>
      <c r="R10" s="14" t="str">
        <f>F10</f>
        <v xml:space="preserve"> Quantity</v>
      </c>
      <c r="S10" s="22" t="str">
        <f>G10</f>
        <v>Value</v>
      </c>
      <c r="T10" s="15" t="str">
        <f>H10</f>
        <v xml:space="preserve"> Quantity</v>
      </c>
      <c r="U10" s="22" t="str">
        <f>I10</f>
        <v>Value</v>
      </c>
      <c r="V10" s="14" t="str">
        <f>J10</f>
        <v xml:space="preserve"> Quantity</v>
      </c>
      <c r="W10" s="23" t="str">
        <f>K10</f>
        <v>Value</v>
      </c>
      <c r="X10" s="25"/>
      <c r="Y10" s="50" t="str">
        <f t="shared" si="1"/>
        <v xml:space="preserve"> </v>
      </c>
      <c r="Z10" s="448"/>
      <c r="AA10" s="127" t="s">
        <v>43</v>
      </c>
      <c r="AB10" s="419"/>
      <c r="AC10" s="420"/>
    </row>
    <row r="11" spans="1:29" s="3" customFormat="1" ht="15" customHeight="1" x14ac:dyDescent="0.15">
      <c r="A11" s="87">
        <v>1</v>
      </c>
      <c r="B11" s="128" t="s">
        <v>58</v>
      </c>
      <c r="C11" s="129" t="s">
        <v>210</v>
      </c>
      <c r="D11" s="213"/>
      <c r="E11" s="213"/>
      <c r="F11" s="213"/>
      <c r="G11" s="213"/>
      <c r="H11" s="213"/>
      <c r="I11" s="213"/>
      <c r="J11" s="213"/>
      <c r="K11" s="726"/>
      <c r="L11" s="145"/>
      <c r="M11" s="468">
        <f t="shared" si="0"/>
        <v>1</v>
      </c>
      <c r="N11" s="404" t="str">
        <f t="shared" si="0"/>
        <v>ROUNDWOOD (WOOD IN THE ROUGH)</v>
      </c>
      <c r="O11" s="412" t="s">
        <v>60</v>
      </c>
      <c r="P11" s="712" t="str">
        <f>IF(D11-(D12+D15)&lt;0,"ERROR",(IF(D11-(D12+D15)&gt;0,"CHECK AGGREGATE","OK")))</f>
        <v>OK</v>
      </c>
      <c r="Q11" s="712" t="str">
        <f t="shared" ref="Q11:W11" si="2">IF(E11-(E12+E15)&lt;0,"ERROR",(IF(E11-(E12+E15)&gt;0,"CHECK AGGREGATE","OK")))</f>
        <v>OK</v>
      </c>
      <c r="R11" s="712" t="str">
        <f t="shared" si="2"/>
        <v>OK</v>
      </c>
      <c r="S11" s="712" t="str">
        <f t="shared" si="2"/>
        <v>OK</v>
      </c>
      <c r="T11" s="712" t="str">
        <f t="shared" si="2"/>
        <v>OK</v>
      </c>
      <c r="U11" s="712" t="str">
        <f t="shared" si="2"/>
        <v>OK</v>
      </c>
      <c r="V11" s="712" t="str">
        <f t="shared" si="2"/>
        <v>OK</v>
      </c>
      <c r="W11" s="712" t="str">
        <f t="shared" si="2"/>
        <v>OK</v>
      </c>
      <c r="X11" s="130"/>
      <c r="Y11" s="131">
        <f t="shared" si="1"/>
        <v>1</v>
      </c>
      <c r="Z11" s="404" t="str">
        <f t="shared" si="1"/>
        <v>ROUNDWOOD (WOOD IN THE ROUGH)</v>
      </c>
      <c r="AA11" s="405" t="s">
        <v>60</v>
      </c>
      <c r="AB11" s="720" t="str">
        <f>IF('JQ1|Primary Products|Production'!D13+'JQ2 | Primary Products | Trade'!D11-'JQ2 | Primary Products | Trade'!H11&lt;0,"ERROR","OK")</f>
        <v>OK</v>
      </c>
      <c r="AC11" s="720" t="str">
        <f>IF('JQ1|Primary Products|Production'!E13+'JQ2 | Primary Products | Trade'!F11-'JQ2 | Primary Products | Trade'!J11&lt;0,"ERROR","OK")</f>
        <v>OK</v>
      </c>
    </row>
    <row r="12" spans="1:29" s="3" customFormat="1" ht="15" customHeight="1" x14ac:dyDescent="0.15">
      <c r="A12" s="102">
        <v>1.1000000000000001</v>
      </c>
      <c r="B12" s="597" t="s">
        <v>61</v>
      </c>
      <c r="C12" s="132" t="s">
        <v>210</v>
      </c>
      <c r="D12" s="219"/>
      <c r="E12" s="219"/>
      <c r="F12" s="219"/>
      <c r="G12" s="219"/>
      <c r="H12" s="598"/>
      <c r="I12" s="219"/>
      <c r="J12" s="219"/>
      <c r="K12" s="727"/>
      <c r="L12" s="145"/>
      <c r="M12" s="161">
        <f t="shared" si="0"/>
        <v>1.1000000000000001</v>
      </c>
      <c r="N12" s="391" t="str">
        <f t="shared" si="0"/>
        <v>WOOD FUEL (INCLUDING WOOD FOR CHARCOAL)</v>
      </c>
      <c r="O12" s="389" t="s">
        <v>60</v>
      </c>
      <c r="P12" s="706" t="str">
        <f t="shared" ref="P12:W12" si="3">IF(D12-(D13+D14)&lt;0,"ERROR",(IF(D12-(D13+D14)&gt;0,"CHECK AGGREGATE","OK")))</f>
        <v>OK</v>
      </c>
      <c r="Q12" s="706" t="str">
        <f t="shared" si="3"/>
        <v>OK</v>
      </c>
      <c r="R12" s="706" t="str">
        <f t="shared" si="3"/>
        <v>OK</v>
      </c>
      <c r="S12" s="706" t="str">
        <f t="shared" si="3"/>
        <v>OK</v>
      </c>
      <c r="T12" s="706" t="str">
        <f t="shared" si="3"/>
        <v>OK</v>
      </c>
      <c r="U12" s="706" t="str">
        <f t="shared" si="3"/>
        <v>OK</v>
      </c>
      <c r="V12" s="706" t="str">
        <f t="shared" si="3"/>
        <v>OK</v>
      </c>
      <c r="W12" s="706" t="str">
        <f t="shared" si="3"/>
        <v>OK</v>
      </c>
      <c r="X12" s="41"/>
      <c r="Y12" s="51">
        <f t="shared" si="1"/>
        <v>1.1000000000000001</v>
      </c>
      <c r="Z12" s="391" t="str">
        <f t="shared" si="1"/>
        <v>WOOD FUEL (INCLUDING WOOD FOR CHARCOAL)</v>
      </c>
      <c r="AA12" s="389" t="s">
        <v>60</v>
      </c>
      <c r="AB12" s="719" t="str">
        <f>IF('JQ1|Primary Products|Production'!D14+'JQ2 | Primary Products | Trade'!D12-'JQ2 | Primary Products | Trade'!H12&lt;0,"ERROR","OK")</f>
        <v>OK</v>
      </c>
      <c r="AC12" s="719" t="str">
        <f>IF('JQ1|Primary Products|Production'!E14+'JQ2 | Primary Products | Trade'!F12-'JQ2 | Primary Products | Trade'!J12&lt;0,"ERROR","OK")</f>
        <v>OK</v>
      </c>
    </row>
    <row r="13" spans="1:29" s="3" customFormat="1" ht="15" customHeight="1" x14ac:dyDescent="0.15">
      <c r="A13" s="102" t="s">
        <v>62</v>
      </c>
      <c r="B13" s="7" t="s">
        <v>63</v>
      </c>
      <c r="C13" s="133" t="s">
        <v>210</v>
      </c>
      <c r="D13" s="219"/>
      <c r="E13" s="219"/>
      <c r="F13" s="219"/>
      <c r="G13" s="220"/>
      <c r="H13" s="219"/>
      <c r="I13" s="219"/>
      <c r="J13" s="219"/>
      <c r="K13" s="727"/>
      <c r="L13" s="145"/>
      <c r="M13" s="161" t="str">
        <f t="shared" si="0"/>
        <v>1.1.C</v>
      </c>
      <c r="N13" s="392" t="str">
        <f t="shared" si="0"/>
        <v>Coniferous</v>
      </c>
      <c r="O13" s="406" t="s">
        <v>60</v>
      </c>
      <c r="P13" s="163"/>
      <c r="Q13" s="163"/>
      <c r="R13" s="163"/>
      <c r="S13" s="163"/>
      <c r="T13" s="163"/>
      <c r="U13" s="163"/>
      <c r="V13" s="163"/>
      <c r="W13" s="163"/>
      <c r="X13" s="41"/>
      <c r="Y13" s="51" t="str">
        <f t="shared" si="1"/>
        <v>1.1.C</v>
      </c>
      <c r="Z13" s="392" t="str">
        <f t="shared" si="1"/>
        <v>Coniferous</v>
      </c>
      <c r="AA13" s="406" t="s">
        <v>60</v>
      </c>
      <c r="AB13" s="719" t="str">
        <f>IF('JQ1|Primary Products|Production'!D15+'JQ2 | Primary Products | Trade'!D13-'JQ2 | Primary Products | Trade'!H13&lt;0,"ERROR","OK")</f>
        <v>OK</v>
      </c>
      <c r="AC13" s="719" t="str">
        <f>IF('JQ1|Primary Products|Production'!E15+'JQ2 | Primary Products | Trade'!F13-'JQ2 | Primary Products | Trade'!J13&lt;0,"ERROR","OK")</f>
        <v>OK</v>
      </c>
    </row>
    <row r="14" spans="1:29" s="3" customFormat="1" ht="15" customHeight="1" x14ac:dyDescent="0.15">
      <c r="A14" s="102" t="s">
        <v>64</v>
      </c>
      <c r="B14" s="10" t="s">
        <v>65</v>
      </c>
      <c r="C14" s="132" t="s">
        <v>210</v>
      </c>
      <c r="D14" s="219"/>
      <c r="E14" s="219"/>
      <c r="F14" s="219"/>
      <c r="G14" s="220"/>
      <c r="H14" s="219"/>
      <c r="I14" s="219"/>
      <c r="J14" s="219"/>
      <c r="K14" s="727"/>
      <c r="L14" s="145"/>
      <c r="M14" s="161" t="str">
        <f t="shared" si="0"/>
        <v>1.1.NC</v>
      </c>
      <c r="N14" s="392" t="str">
        <f t="shared" si="0"/>
        <v>Non-Coniferous</v>
      </c>
      <c r="O14" s="406" t="s">
        <v>60</v>
      </c>
      <c r="P14" s="163"/>
      <c r="Q14" s="163"/>
      <c r="R14" s="163"/>
      <c r="S14" s="163"/>
      <c r="T14" s="163"/>
      <c r="U14" s="163"/>
      <c r="V14" s="163"/>
      <c r="W14" s="163"/>
      <c r="X14" s="41"/>
      <c r="Y14" s="51" t="str">
        <f t="shared" si="1"/>
        <v>1.1.NC</v>
      </c>
      <c r="Z14" s="392" t="str">
        <f t="shared" si="1"/>
        <v>Non-Coniferous</v>
      </c>
      <c r="AA14" s="406" t="s">
        <v>60</v>
      </c>
      <c r="AB14" s="719" t="str">
        <f>IF('JQ1|Primary Products|Production'!D16+'JQ2 | Primary Products | Trade'!D14-'JQ2 | Primary Products | Trade'!H14&lt;0,"ERROR","OK")</f>
        <v>OK</v>
      </c>
      <c r="AC14" s="719" t="str">
        <f>IF('JQ1|Primary Products|Production'!E16+'JQ2 | Primary Products | Trade'!F14-'JQ2 | Primary Products | Trade'!J14&lt;0,"ERROR","OK")</f>
        <v>OK</v>
      </c>
    </row>
    <row r="15" spans="1:29" s="3" customFormat="1" ht="15" customHeight="1" x14ac:dyDescent="0.15">
      <c r="A15" s="102">
        <v>1.2</v>
      </c>
      <c r="B15" s="9" t="s">
        <v>66</v>
      </c>
      <c r="C15" s="134" t="s">
        <v>210</v>
      </c>
      <c r="D15" s="223"/>
      <c r="E15" s="223"/>
      <c r="F15" s="223"/>
      <c r="G15" s="223"/>
      <c r="H15" s="593"/>
      <c r="I15" s="594"/>
      <c r="J15" s="594"/>
      <c r="K15" s="728"/>
      <c r="L15" s="145"/>
      <c r="M15" s="161">
        <f t="shared" si="0"/>
        <v>1.2</v>
      </c>
      <c r="N15" s="391" t="str">
        <f t="shared" si="0"/>
        <v>INDUSTRIAL ROUNDWOOD</v>
      </c>
      <c r="O15" s="407" t="s">
        <v>60</v>
      </c>
      <c r="P15" s="709" t="str">
        <f t="shared" ref="P15:W15" si="4">IF(D15-(D16+D17)&lt;0,"ERROR",(IF(D15-(D16+D17)&gt;0,"CHECK AGGREGATE","OK")))</f>
        <v>OK</v>
      </c>
      <c r="Q15" s="709" t="str">
        <f t="shared" si="4"/>
        <v>OK</v>
      </c>
      <c r="R15" s="709" t="str">
        <f t="shared" si="4"/>
        <v>OK</v>
      </c>
      <c r="S15" s="709" t="str">
        <f t="shared" si="4"/>
        <v>OK</v>
      </c>
      <c r="T15" s="709" t="str">
        <f t="shared" si="4"/>
        <v>OK</v>
      </c>
      <c r="U15" s="709" t="str">
        <f t="shared" si="4"/>
        <v>OK</v>
      </c>
      <c r="V15" s="709" t="str">
        <f t="shared" si="4"/>
        <v>OK</v>
      </c>
      <c r="W15" s="709" t="str">
        <f t="shared" si="4"/>
        <v>OK</v>
      </c>
      <c r="X15" s="130"/>
      <c r="Y15" s="51">
        <f t="shared" si="1"/>
        <v>1.2</v>
      </c>
      <c r="Z15" s="391" t="str">
        <f t="shared" si="1"/>
        <v>INDUSTRIAL ROUNDWOOD</v>
      </c>
      <c r="AA15" s="407" t="s">
        <v>60</v>
      </c>
      <c r="AB15" s="719" t="str">
        <f>IF('JQ1|Primary Products|Production'!D17+'JQ2 | Primary Products | Trade'!D15-'JQ2 | Primary Products | Trade'!H15&lt;0,"ERROR","OK")</f>
        <v>OK</v>
      </c>
      <c r="AC15" s="719" t="str">
        <f>IF('JQ1|Primary Products|Production'!E17+'JQ2 | Primary Products | Trade'!F15-'JQ2 | Primary Products | Trade'!J15&lt;0,"ERROR","OK")</f>
        <v>OK</v>
      </c>
    </row>
    <row r="16" spans="1:29" s="3" customFormat="1" ht="15" customHeight="1" x14ac:dyDescent="0.15">
      <c r="A16" s="102" t="s">
        <v>67</v>
      </c>
      <c r="B16" s="7" t="s">
        <v>63</v>
      </c>
      <c r="C16" s="133" t="s">
        <v>210</v>
      </c>
      <c r="D16" s="219"/>
      <c r="E16" s="219"/>
      <c r="F16" s="219"/>
      <c r="G16" s="220"/>
      <c r="H16" s="219"/>
      <c r="I16" s="219"/>
      <c r="J16" s="219"/>
      <c r="K16" s="727"/>
      <c r="L16" s="145"/>
      <c r="M16" s="161" t="str">
        <f t="shared" si="0"/>
        <v>1.2.C</v>
      </c>
      <c r="N16" s="392" t="str">
        <f t="shared" si="0"/>
        <v>Coniferous</v>
      </c>
      <c r="O16" s="406" t="s">
        <v>60</v>
      </c>
      <c r="P16" s="163"/>
      <c r="Q16" s="163"/>
      <c r="R16" s="163"/>
      <c r="S16" s="163"/>
      <c r="T16" s="163"/>
      <c r="U16" s="163"/>
      <c r="V16" s="163"/>
      <c r="W16" s="163"/>
      <c r="X16" s="41"/>
      <c r="Y16" s="51" t="str">
        <f t="shared" si="1"/>
        <v>1.2.C</v>
      </c>
      <c r="Z16" s="392" t="str">
        <f t="shared" si="1"/>
        <v>Coniferous</v>
      </c>
      <c r="AA16" s="406" t="s">
        <v>60</v>
      </c>
      <c r="AB16" s="719" t="str">
        <f>IF('JQ1|Primary Products|Production'!D18+'JQ2 | Primary Products | Trade'!D16-'JQ2 | Primary Products | Trade'!H16&lt;0,"ERROR","OK")</f>
        <v>OK</v>
      </c>
      <c r="AC16" s="719" t="str">
        <f>IF('JQ1|Primary Products|Production'!E18+'JQ2 | Primary Products | Trade'!F16-'JQ2 | Primary Products | Trade'!J16&lt;0,"ERROR","OK")</f>
        <v>OK</v>
      </c>
    </row>
    <row r="17" spans="1:29" s="3" customFormat="1" ht="15" customHeight="1" x14ac:dyDescent="0.15">
      <c r="A17" s="102" t="s">
        <v>68</v>
      </c>
      <c r="B17" s="7" t="s">
        <v>65</v>
      </c>
      <c r="C17" s="133" t="s">
        <v>210</v>
      </c>
      <c r="D17" s="219"/>
      <c r="E17" s="219"/>
      <c r="F17" s="219"/>
      <c r="G17" s="220"/>
      <c r="H17" s="219"/>
      <c r="I17" s="219"/>
      <c r="J17" s="219"/>
      <c r="K17" s="727"/>
      <c r="L17" s="145"/>
      <c r="M17" s="161" t="str">
        <f t="shared" si="0"/>
        <v>1.2.NC</v>
      </c>
      <c r="N17" s="392" t="str">
        <f t="shared" si="0"/>
        <v>Non-Coniferous</v>
      </c>
      <c r="O17" s="406" t="s">
        <v>60</v>
      </c>
      <c r="P17" s="163"/>
      <c r="Q17" s="163"/>
      <c r="R17" s="163"/>
      <c r="S17" s="163"/>
      <c r="T17" s="163"/>
      <c r="U17" s="163"/>
      <c r="V17" s="163"/>
      <c r="W17" s="163"/>
      <c r="X17" s="41"/>
      <c r="Y17" s="51" t="str">
        <f t="shared" si="1"/>
        <v>1.2.NC</v>
      </c>
      <c r="Z17" s="392" t="str">
        <f t="shared" si="1"/>
        <v>Non-Coniferous</v>
      </c>
      <c r="AA17" s="406" t="s">
        <v>60</v>
      </c>
      <c r="AB17" s="719" t="str">
        <f>IF('JQ1|Primary Products|Production'!D19+'JQ2 | Primary Products | Trade'!D17-'JQ2 | Primary Products | Trade'!H17&lt;0,"ERROR","OK")</f>
        <v>OK</v>
      </c>
      <c r="AC17" s="719" t="str">
        <f>IF('JQ1|Primary Products|Production'!E19+'JQ2 | Primary Products | Trade'!F17-'JQ2 | Primary Products | Trade'!J17&lt;0,"ERROR","OK")</f>
        <v>OK</v>
      </c>
    </row>
    <row r="18" spans="1:29" s="3" customFormat="1" ht="15" customHeight="1" x14ac:dyDescent="0.15">
      <c r="A18" s="103" t="s">
        <v>69</v>
      </c>
      <c r="B18" s="18" t="s">
        <v>211</v>
      </c>
      <c r="C18" s="132" t="s">
        <v>210</v>
      </c>
      <c r="D18" s="219"/>
      <c r="E18" s="219"/>
      <c r="F18" s="219"/>
      <c r="G18" s="220"/>
      <c r="H18" s="219"/>
      <c r="I18" s="219"/>
      <c r="J18" s="219"/>
      <c r="K18" s="727"/>
      <c r="L18" s="145"/>
      <c r="M18" s="161" t="str">
        <f t="shared" si="0"/>
        <v>1.2.NC.T</v>
      </c>
      <c r="N18" s="393" t="s">
        <v>212</v>
      </c>
      <c r="O18" s="389" t="s">
        <v>60</v>
      </c>
      <c r="P18" s="166"/>
      <c r="Q18" s="166"/>
      <c r="R18" s="166"/>
      <c r="S18" s="166"/>
      <c r="T18" s="166"/>
      <c r="U18" s="166"/>
      <c r="V18" s="166"/>
      <c r="W18" s="166"/>
      <c r="X18" s="41"/>
      <c r="Y18" s="52" t="str">
        <f t="shared" si="1"/>
        <v>1.2.NC.T</v>
      </c>
      <c r="Z18" s="393" t="s">
        <v>212</v>
      </c>
      <c r="AA18" s="389" t="s">
        <v>60</v>
      </c>
      <c r="AB18" s="719" t="str">
        <f>IF('JQ1|Primary Products|Production'!D20+'JQ2 | Primary Products | Trade'!D18-'JQ2 | Primary Products | Trade'!H18&lt;0,"ERROR","OK")</f>
        <v>OK</v>
      </c>
      <c r="AC18" s="719" t="str">
        <f>IF('JQ1|Primary Products|Production'!E20+'JQ2 | Primary Products | Trade'!F18-'JQ2 | Primary Products | Trade'!J18&lt;0,"ERROR","OK")</f>
        <v>OK</v>
      </c>
    </row>
    <row r="19" spans="1:29" s="3" customFormat="1" ht="15" customHeight="1" x14ac:dyDescent="0.15">
      <c r="A19" s="96">
        <v>2</v>
      </c>
      <c r="B19" s="135" t="s">
        <v>84</v>
      </c>
      <c r="C19" s="136" t="s">
        <v>85</v>
      </c>
      <c r="D19" s="217"/>
      <c r="E19" s="217"/>
      <c r="F19" s="217"/>
      <c r="G19" s="218"/>
      <c r="H19" s="217"/>
      <c r="I19" s="217"/>
      <c r="J19" s="217"/>
      <c r="K19" s="729"/>
      <c r="L19" s="145"/>
      <c r="M19" s="471">
        <f t="shared" si="0"/>
        <v>2</v>
      </c>
      <c r="N19" s="408" t="str">
        <f t="shared" si="0"/>
        <v>WOOD CHARCOAL</v>
      </c>
      <c r="O19" s="409" t="s">
        <v>85</v>
      </c>
      <c r="P19" s="98"/>
      <c r="Q19" s="98"/>
      <c r="R19" s="98"/>
      <c r="S19" s="98"/>
      <c r="T19" s="98"/>
      <c r="U19" s="98"/>
      <c r="V19" s="98"/>
      <c r="W19" s="98"/>
      <c r="X19" s="41"/>
      <c r="Y19" s="137">
        <f t="shared" si="1"/>
        <v>2</v>
      </c>
      <c r="Z19" s="408" t="str">
        <f t="shared" si="1"/>
        <v>WOOD CHARCOAL</v>
      </c>
      <c r="AA19" s="409" t="s">
        <v>85</v>
      </c>
      <c r="AB19" s="721" t="str">
        <f>IF('JQ1|Primary Products|Production'!D31+'JQ2 | Primary Products | Trade'!D19-'JQ2 | Primary Products | Trade'!H19&lt;0,"ERROR","OK")</f>
        <v>OK</v>
      </c>
      <c r="AC19" s="721" t="str">
        <f>IF('JQ1|Primary Products|Production'!E31+'JQ2 | Primary Products | Trade'!F19-'JQ2 | Primary Products | Trade'!J19&lt;0,"ERROR","OK")</f>
        <v>OK</v>
      </c>
    </row>
    <row r="20" spans="1:29" s="3" customFormat="1" ht="15" customHeight="1" x14ac:dyDescent="0.15">
      <c r="A20" s="105">
        <v>3</v>
      </c>
      <c r="B20" s="138" t="s">
        <v>86</v>
      </c>
      <c r="C20" s="456" t="s">
        <v>213</v>
      </c>
      <c r="D20" s="217"/>
      <c r="E20" s="217"/>
      <c r="F20" s="217"/>
      <c r="G20" s="218"/>
      <c r="H20" s="217"/>
      <c r="I20" s="217"/>
      <c r="J20" s="217"/>
      <c r="K20" s="729"/>
      <c r="L20" s="145"/>
      <c r="M20" s="472">
        <f t="shared" si="0"/>
        <v>3</v>
      </c>
      <c r="N20" s="410" t="str">
        <f t="shared" si="0"/>
        <v>WOOD CHIPS, PARTICLES AND RESIDUES</v>
      </c>
      <c r="O20" s="405" t="s">
        <v>88</v>
      </c>
      <c r="P20" s="711" t="str">
        <f t="shared" ref="P20:W20" si="5">IF(D20-(D21+D22)&lt;0,"ERROR",(IF(D20-(D21+D22)&gt;0,"CHECK AGGREGATE","OK")))</f>
        <v>OK</v>
      </c>
      <c r="Q20" s="711" t="str">
        <f t="shared" si="5"/>
        <v>OK</v>
      </c>
      <c r="R20" s="711" t="str">
        <f t="shared" si="5"/>
        <v>OK</v>
      </c>
      <c r="S20" s="711" t="str">
        <f t="shared" si="5"/>
        <v>OK</v>
      </c>
      <c r="T20" s="711" t="str">
        <f t="shared" si="5"/>
        <v>OK</v>
      </c>
      <c r="U20" s="711" t="str">
        <f t="shared" si="5"/>
        <v>OK</v>
      </c>
      <c r="V20" s="711" t="str">
        <f t="shared" si="5"/>
        <v>OK</v>
      </c>
      <c r="W20" s="711" t="str">
        <f t="shared" si="5"/>
        <v>OK</v>
      </c>
      <c r="X20" s="41"/>
      <c r="Y20" s="139">
        <f t="shared" si="1"/>
        <v>3</v>
      </c>
      <c r="Z20" s="410" t="str">
        <f t="shared" si="1"/>
        <v>WOOD CHIPS, PARTICLES AND RESIDUES</v>
      </c>
      <c r="AA20" s="405" t="s">
        <v>88</v>
      </c>
      <c r="AB20" s="721" t="str">
        <f>IF('JQ1|Primary Products|Production'!D32+'JQ2 | Primary Products | Trade'!D20-'JQ2 | Primary Products | Trade'!H20&lt;0,"ERROR","OK")</f>
        <v>OK</v>
      </c>
      <c r="AC20" s="721" t="str">
        <f>IF('JQ1|Primary Products|Production'!E32+'JQ2 | Primary Products | Trade'!F20-'JQ2 | Primary Products | Trade'!J20&lt;0,"ERROR","OK")</f>
        <v>OK</v>
      </c>
    </row>
    <row r="21" spans="1:29" s="3" customFormat="1" ht="15" customHeight="1" x14ac:dyDescent="0.15">
      <c r="A21" s="106" t="s">
        <v>89</v>
      </c>
      <c r="B21" s="9" t="s">
        <v>90</v>
      </c>
      <c r="C21" s="458" t="s">
        <v>213</v>
      </c>
      <c r="D21" s="219"/>
      <c r="E21" s="219"/>
      <c r="F21" s="219"/>
      <c r="G21" s="220"/>
      <c r="H21" s="219"/>
      <c r="I21" s="219"/>
      <c r="J21" s="219"/>
      <c r="K21" s="727"/>
      <c r="L21" s="145"/>
      <c r="M21" s="473" t="str">
        <f t="shared" si="0"/>
        <v>3.1</v>
      </c>
      <c r="N21" s="460" t="str">
        <f t="shared" si="0"/>
        <v>WOOD CHIPS AND PARTICLES</v>
      </c>
      <c r="O21" s="459" t="s">
        <v>88</v>
      </c>
      <c r="P21" s="163"/>
      <c r="Q21" s="163"/>
      <c r="R21" s="163"/>
      <c r="S21" s="163"/>
      <c r="T21" s="163"/>
      <c r="U21" s="163"/>
      <c r="V21" s="163"/>
      <c r="W21" s="163"/>
      <c r="X21" s="41" t="s">
        <v>43</v>
      </c>
      <c r="Y21" s="51" t="str">
        <f t="shared" si="1"/>
        <v>3.1</v>
      </c>
      <c r="Z21" s="391" t="str">
        <f t="shared" si="1"/>
        <v>WOOD CHIPS AND PARTICLES</v>
      </c>
      <c r="AA21" s="406" t="s">
        <v>88</v>
      </c>
      <c r="AB21" s="719" t="str">
        <f>IF('JQ1|Primary Products|Production'!D33+'JQ2 | Primary Products | Trade'!D21-'JQ2 | Primary Products | Trade'!H21&lt;0,"ERROR","OK")</f>
        <v>OK</v>
      </c>
      <c r="AC21" s="719" t="str">
        <f>IF('JQ1|Primary Products|Production'!E33+'JQ2 | Primary Products | Trade'!F21-'JQ2 | Primary Products | Trade'!J21&lt;0,"ERROR","OK")</f>
        <v>OK</v>
      </c>
    </row>
    <row r="22" spans="1:29" s="3" customFormat="1" ht="15" customHeight="1" x14ac:dyDescent="0.15">
      <c r="A22" s="106" t="s">
        <v>91</v>
      </c>
      <c r="B22" s="9" t="s">
        <v>92</v>
      </c>
      <c r="C22" s="458" t="s">
        <v>213</v>
      </c>
      <c r="D22" s="219"/>
      <c r="E22" s="219"/>
      <c r="F22" s="219"/>
      <c r="G22" s="220"/>
      <c r="H22" s="219"/>
      <c r="I22" s="219"/>
      <c r="J22" s="219"/>
      <c r="K22" s="727"/>
      <c r="L22" s="145"/>
      <c r="M22" s="161" t="str">
        <f t="shared" si="0"/>
        <v>3.2</v>
      </c>
      <c r="N22" s="396" t="str">
        <f t="shared" si="0"/>
        <v>WOOD RESIDUES (INCLUDING WOOD FOR AGGLOMERATES)</v>
      </c>
      <c r="O22" s="459" t="s">
        <v>88</v>
      </c>
      <c r="P22" s="163"/>
      <c r="Q22" s="163"/>
      <c r="R22" s="163"/>
      <c r="S22" s="163"/>
      <c r="T22" s="163"/>
      <c r="U22" s="163"/>
      <c r="V22" s="163"/>
      <c r="W22" s="163"/>
      <c r="X22" s="41"/>
      <c r="Y22" s="51" t="str">
        <f t="shared" si="1"/>
        <v>3.2</v>
      </c>
      <c r="Z22" s="391" t="str">
        <f t="shared" si="1"/>
        <v>WOOD RESIDUES (INCLUDING WOOD FOR AGGLOMERATES)</v>
      </c>
      <c r="AA22" s="406" t="s">
        <v>88</v>
      </c>
      <c r="AB22" s="719" t="str">
        <f>IF('JQ1|Primary Products|Production'!D34+'JQ2 | Primary Products | Trade'!D22-'JQ2 | Primary Products | Trade'!H22&lt;0,"ERROR","OK")</f>
        <v>OK</v>
      </c>
      <c r="AC22" s="719" t="str">
        <f>IF('JQ1|Primary Products|Production'!E34+'JQ2 | Primary Products | Trade'!E22-'JQ2 | Primary Products | Trade'!I22&lt;0,"ERROR","OK")</f>
        <v>OK</v>
      </c>
    </row>
    <row r="23" spans="1:29" s="3" customFormat="1" ht="15" customHeight="1" x14ac:dyDescent="0.15">
      <c r="A23" s="631" t="s">
        <v>93</v>
      </c>
      <c r="B23" s="8" t="s">
        <v>94</v>
      </c>
      <c r="C23" s="455" t="s">
        <v>213</v>
      </c>
      <c r="D23" s="219"/>
      <c r="E23" s="219"/>
      <c r="F23" s="219"/>
      <c r="G23" s="220"/>
      <c r="H23" s="219"/>
      <c r="I23" s="219"/>
      <c r="J23" s="219"/>
      <c r="K23" s="727"/>
      <c r="L23" s="145"/>
      <c r="M23" s="634" t="s">
        <v>93</v>
      </c>
      <c r="N23" s="635" t="s">
        <v>94</v>
      </c>
      <c r="O23" s="459" t="s">
        <v>213</v>
      </c>
      <c r="P23" s="166"/>
      <c r="Q23" s="166"/>
      <c r="R23" s="166"/>
      <c r="S23" s="166"/>
      <c r="T23" s="166"/>
      <c r="U23" s="166"/>
      <c r="V23" s="166"/>
      <c r="W23" s="166"/>
      <c r="X23" s="41"/>
      <c r="Y23" s="636" t="s">
        <v>93</v>
      </c>
      <c r="Z23" s="635" t="s">
        <v>94</v>
      </c>
      <c r="AA23" s="459" t="s">
        <v>213</v>
      </c>
      <c r="AB23" s="719" t="str">
        <f>IF('JQ1|Primary Products|Production'!D35+'JQ2 | Primary Products | Trade'!D23-'JQ2 | Primary Products | Trade'!H23&lt;0,"ERROR","OK")</f>
        <v>OK</v>
      </c>
      <c r="AC23" s="719" t="str">
        <f>IF('JQ1|Primary Products|Production'!E35+'JQ2 | Primary Products | Trade'!F23-'JQ2 | Primary Products | Trade'!J23&lt;0,"ERROR","OK")</f>
        <v>OK</v>
      </c>
    </row>
    <row r="24" spans="1:29" s="3" customFormat="1" ht="15" customHeight="1" x14ac:dyDescent="0.15">
      <c r="A24" s="486" t="s">
        <v>214</v>
      </c>
      <c r="B24" s="595" t="s">
        <v>96</v>
      </c>
      <c r="C24" s="457" t="s">
        <v>85</v>
      </c>
      <c r="D24" s="214"/>
      <c r="E24" s="214"/>
      <c r="F24" s="214"/>
      <c r="G24" s="215"/>
      <c r="H24" s="214"/>
      <c r="I24" s="214"/>
      <c r="J24" s="214"/>
      <c r="K24" s="730"/>
      <c r="L24" s="145"/>
      <c r="M24" s="474" t="str">
        <f t="shared" si="0"/>
        <v>4</v>
      </c>
      <c r="N24" s="461" t="str">
        <f t="shared" si="0"/>
        <v>RECOVERED POST-CONSUMER WOOD</v>
      </c>
      <c r="O24" s="405" t="s">
        <v>85</v>
      </c>
      <c r="P24" s="203"/>
      <c r="Q24" s="203"/>
      <c r="R24" s="203"/>
      <c r="S24" s="203"/>
      <c r="T24" s="203"/>
      <c r="U24" s="203"/>
      <c r="V24" s="203"/>
      <c r="W24" s="203"/>
      <c r="X24" s="41"/>
      <c r="Y24" s="139" t="str">
        <f t="shared" si="1"/>
        <v>4</v>
      </c>
      <c r="Z24" s="410" t="str">
        <f t="shared" si="1"/>
        <v>RECOVERED POST-CONSUMER WOOD</v>
      </c>
      <c r="AA24" s="405" t="s">
        <v>85</v>
      </c>
      <c r="AB24" s="721" t="str">
        <f>IF('JQ1|Primary Products|Production'!D36+'JQ2 | Primary Products | Trade'!D24-'JQ2 | Primary Products | Trade'!H24&lt;0,"ERROR","OK")</f>
        <v>OK</v>
      </c>
      <c r="AC24" s="721" t="str">
        <f>IF('JQ1|Primary Products|Production'!E36+'JQ2 | Primary Products | Trade'!E24-'JQ2 | Primary Products | Trade'!I24&lt;0,"ERROR","OK")</f>
        <v>OK</v>
      </c>
    </row>
    <row r="25" spans="1:29" s="3" customFormat="1" ht="15" customHeight="1" x14ac:dyDescent="0.15">
      <c r="A25" s="87" t="s">
        <v>97</v>
      </c>
      <c r="B25" s="138" t="s">
        <v>98</v>
      </c>
      <c r="C25" s="129" t="s">
        <v>85</v>
      </c>
      <c r="D25" s="217"/>
      <c r="E25" s="217"/>
      <c r="F25" s="217"/>
      <c r="G25" s="218"/>
      <c r="H25" s="217"/>
      <c r="I25" s="217"/>
      <c r="J25" s="217"/>
      <c r="K25" s="729"/>
      <c r="L25" s="145"/>
      <c r="M25" s="472" t="str">
        <f t="shared" si="0"/>
        <v>5</v>
      </c>
      <c r="N25" s="410" t="str">
        <f t="shared" si="0"/>
        <v>WOOD PELLETS, BRIQUETTES AND OTHER AGGLOMERATES</v>
      </c>
      <c r="O25" s="405" t="s">
        <v>85</v>
      </c>
      <c r="P25" s="711" t="str">
        <f t="shared" ref="P25:W25" si="6">IF(D25-(D26+D27)&lt;0,"ERROR",(IF(D25-(D26+D27)&gt;0,"CHECK AGGREGATE","OK")))</f>
        <v>OK</v>
      </c>
      <c r="Q25" s="711" t="str">
        <f t="shared" si="6"/>
        <v>OK</v>
      </c>
      <c r="R25" s="711" t="str">
        <f t="shared" si="6"/>
        <v>OK</v>
      </c>
      <c r="S25" s="711" t="str">
        <f t="shared" si="6"/>
        <v>OK</v>
      </c>
      <c r="T25" s="711" t="str">
        <f t="shared" si="6"/>
        <v>OK</v>
      </c>
      <c r="U25" s="711" t="str">
        <f t="shared" si="6"/>
        <v>OK</v>
      </c>
      <c r="V25" s="711" t="str">
        <f t="shared" si="6"/>
        <v>OK</v>
      </c>
      <c r="W25" s="711" t="str">
        <f t="shared" si="6"/>
        <v>OK</v>
      </c>
      <c r="X25" s="41"/>
      <c r="Y25" s="139" t="str">
        <f t="shared" si="1"/>
        <v>5</v>
      </c>
      <c r="Z25" s="410" t="str">
        <f t="shared" si="1"/>
        <v>WOOD PELLETS, BRIQUETTES AND OTHER AGGLOMERATES</v>
      </c>
      <c r="AA25" s="405" t="s">
        <v>85</v>
      </c>
      <c r="AB25" s="721" t="str">
        <f>IF('JQ1|Primary Products|Production'!D37+'JQ2 | Primary Products | Trade'!D25-'JQ2 | Primary Products | Trade'!H25&lt;0,"ERROR","OK")</f>
        <v>OK</v>
      </c>
      <c r="AC25" s="721" t="str">
        <f>IF('JQ1|Primary Products|Production'!E37+'JQ2 | Primary Products | Trade'!F25-'JQ2 | Primary Products | Trade'!J25&lt;0,"ERROR","OK")</f>
        <v>OK</v>
      </c>
    </row>
    <row r="26" spans="1:29" s="3" customFormat="1" ht="15" customHeight="1" x14ac:dyDescent="0.15">
      <c r="A26" s="102" t="s">
        <v>99</v>
      </c>
      <c r="B26" s="9" t="s">
        <v>100</v>
      </c>
      <c r="C26" s="133" t="s">
        <v>85</v>
      </c>
      <c r="D26" s="219"/>
      <c r="E26" s="219"/>
      <c r="F26" s="219"/>
      <c r="G26" s="220"/>
      <c r="H26" s="219"/>
      <c r="I26" s="219"/>
      <c r="J26" s="219"/>
      <c r="K26" s="727"/>
      <c r="L26" s="145"/>
      <c r="M26" s="161" t="str">
        <f t="shared" si="0"/>
        <v>5.1</v>
      </c>
      <c r="N26" s="391" t="str">
        <f t="shared" si="0"/>
        <v>WOOD PELLETS</v>
      </c>
      <c r="O26" s="406" t="s">
        <v>85</v>
      </c>
      <c r="P26" s="163"/>
      <c r="Q26" s="163"/>
      <c r="R26" s="163"/>
      <c r="S26" s="163"/>
      <c r="T26" s="163"/>
      <c r="U26" s="163"/>
      <c r="V26" s="163"/>
      <c r="W26" s="163"/>
      <c r="X26" s="41" t="s">
        <v>43</v>
      </c>
      <c r="Y26" s="51" t="str">
        <f t="shared" si="1"/>
        <v>5.1</v>
      </c>
      <c r="Z26" s="391" t="str">
        <f t="shared" si="1"/>
        <v>WOOD PELLETS</v>
      </c>
      <c r="AA26" s="406" t="s">
        <v>85</v>
      </c>
      <c r="AB26" s="719" t="str">
        <f>IF('JQ1|Primary Products|Production'!D38+'JQ2 | Primary Products | Trade'!D26-'JQ2 | Primary Products | Trade'!H26&lt;0,"ERROR","OK")</f>
        <v>OK</v>
      </c>
      <c r="AC26" s="719" t="str">
        <f>IF('JQ1|Primary Products|Production'!E38+'JQ2 | Primary Products | Trade'!F26-'JQ2 | Primary Products | Trade'!J26&lt;0,"ERROR","OK")</f>
        <v>OK</v>
      </c>
    </row>
    <row r="27" spans="1:29" s="3" customFormat="1" ht="15" customHeight="1" x14ac:dyDescent="0.15">
      <c r="A27" s="102" t="s">
        <v>101</v>
      </c>
      <c r="B27" s="99" t="s">
        <v>102</v>
      </c>
      <c r="C27" s="133" t="s">
        <v>85</v>
      </c>
      <c r="D27" s="219"/>
      <c r="E27" s="219"/>
      <c r="F27" s="219"/>
      <c r="G27" s="220"/>
      <c r="H27" s="219"/>
      <c r="I27" s="219"/>
      <c r="J27" s="219"/>
      <c r="K27" s="727"/>
      <c r="L27" s="145"/>
      <c r="M27" s="475" t="str">
        <f t="shared" si="0"/>
        <v>5.2</v>
      </c>
      <c r="N27" s="391" t="str">
        <f t="shared" si="0"/>
        <v>WOOD BRIQUETTES AND OTHER AGGLOMERATES</v>
      </c>
      <c r="O27" s="406" t="s">
        <v>85</v>
      </c>
      <c r="P27" s="166"/>
      <c r="Q27" s="166"/>
      <c r="R27" s="166"/>
      <c r="S27" s="166"/>
      <c r="T27" s="166"/>
      <c r="U27" s="166"/>
      <c r="V27" s="166"/>
      <c r="W27" s="166"/>
      <c r="X27" s="41"/>
      <c r="Y27" s="50" t="str">
        <f t="shared" si="1"/>
        <v>5.2</v>
      </c>
      <c r="Z27" s="391" t="str">
        <f t="shared" si="1"/>
        <v>WOOD BRIQUETTES AND OTHER AGGLOMERATES</v>
      </c>
      <c r="AA27" s="406" t="s">
        <v>85</v>
      </c>
      <c r="AB27" s="719" t="str">
        <f>IF('JQ1|Primary Products|Production'!D39+'JQ2 | Primary Products | Trade'!D27-'JQ2 | Primary Products | Trade'!H27&lt;0,"ERROR","OK")</f>
        <v>OK</v>
      </c>
      <c r="AC27" s="719" t="str">
        <f>IF('JQ1|Primary Products|Production'!E39+'JQ2 | Primary Products | Trade'!F27-'JQ2 | Primary Products | Trade'!J27&lt;0,"ERROR","OK")</f>
        <v>OK</v>
      </c>
    </row>
    <row r="28" spans="1:29" s="3" customFormat="1" ht="15" customHeight="1" x14ac:dyDescent="0.15">
      <c r="A28" s="488" t="s">
        <v>103</v>
      </c>
      <c r="B28" s="195" t="s">
        <v>104</v>
      </c>
      <c r="C28" s="194" t="s">
        <v>213</v>
      </c>
      <c r="D28" s="214"/>
      <c r="E28" s="214"/>
      <c r="F28" s="214"/>
      <c r="G28" s="215"/>
      <c r="H28" s="214"/>
      <c r="I28" s="214"/>
      <c r="J28" s="214"/>
      <c r="K28" s="730"/>
      <c r="L28" s="145"/>
      <c r="M28" s="472" t="str">
        <f t="shared" si="0"/>
        <v>6</v>
      </c>
      <c r="N28" s="410" t="str">
        <f t="shared" si="0"/>
        <v>SAWNWOOD (INCLUDING SLEEPERS)</v>
      </c>
      <c r="O28" s="405" t="s">
        <v>88</v>
      </c>
      <c r="P28" s="711" t="str">
        <f t="shared" ref="P28:W28" si="7">IF(D28-(D29+D30)&lt;0,"ERROR",(IF(D28-(D29+D30)&gt;0,"CHECK AGGREGATE","OK")))</f>
        <v>OK</v>
      </c>
      <c r="Q28" s="711" t="str">
        <f t="shared" si="7"/>
        <v>OK</v>
      </c>
      <c r="R28" s="711" t="str">
        <f t="shared" si="7"/>
        <v>OK</v>
      </c>
      <c r="S28" s="711" t="str">
        <f t="shared" si="7"/>
        <v>OK</v>
      </c>
      <c r="T28" s="711" t="str">
        <f t="shared" si="7"/>
        <v>OK</v>
      </c>
      <c r="U28" s="711" t="str">
        <f t="shared" si="7"/>
        <v>OK</v>
      </c>
      <c r="V28" s="711" t="str">
        <f t="shared" si="7"/>
        <v>OK</v>
      </c>
      <c r="W28" s="711" t="str">
        <f t="shared" si="7"/>
        <v>OK</v>
      </c>
      <c r="X28" s="130"/>
      <c r="Y28" s="131" t="str">
        <f t="shared" si="1"/>
        <v>6</v>
      </c>
      <c r="Z28" s="410" t="str">
        <f t="shared" si="1"/>
        <v>SAWNWOOD (INCLUDING SLEEPERS)</v>
      </c>
      <c r="AA28" s="405" t="s">
        <v>88</v>
      </c>
      <c r="AB28" s="721" t="str">
        <f>IF('JQ1|Primary Products|Production'!D40+'JQ2 | Primary Products | Trade'!D28-'JQ2 | Primary Products | Trade'!H28&lt;0,"ERROR","OK")</f>
        <v>OK</v>
      </c>
      <c r="AC28" s="721" t="str">
        <f>IF('JQ1|Primary Products|Production'!E40+'JQ2 | Primary Products | Trade'!F28-'JQ2 | Primary Products | Trade'!J28&lt;0,"ERROR","OK")</f>
        <v>OK</v>
      </c>
    </row>
    <row r="29" spans="1:29" s="3" customFormat="1" ht="15" customHeight="1" x14ac:dyDescent="0.15">
      <c r="A29" s="102" t="s">
        <v>105</v>
      </c>
      <c r="B29" s="9" t="s">
        <v>63</v>
      </c>
      <c r="C29" s="133" t="s">
        <v>213</v>
      </c>
      <c r="D29" s="219"/>
      <c r="E29" s="219"/>
      <c r="F29" s="219"/>
      <c r="G29" s="220"/>
      <c r="H29" s="219"/>
      <c r="I29" s="219"/>
      <c r="J29" s="219"/>
      <c r="K29" s="727"/>
      <c r="L29" s="145"/>
      <c r="M29" s="161" t="str">
        <f t="shared" si="0"/>
        <v>6.C</v>
      </c>
      <c r="N29" s="391" t="str">
        <f t="shared" si="0"/>
        <v>Coniferous</v>
      </c>
      <c r="O29" s="406" t="s">
        <v>88</v>
      </c>
      <c r="P29" s="163"/>
      <c r="Q29" s="163"/>
      <c r="R29" s="163"/>
      <c r="S29" s="163"/>
      <c r="T29" s="163"/>
      <c r="U29" s="163"/>
      <c r="V29" s="163"/>
      <c r="W29" s="163"/>
      <c r="X29" s="41" t="s">
        <v>43</v>
      </c>
      <c r="Y29" s="51" t="str">
        <f t="shared" si="1"/>
        <v>6.C</v>
      </c>
      <c r="Z29" s="391" t="str">
        <f t="shared" si="1"/>
        <v>Coniferous</v>
      </c>
      <c r="AA29" s="406" t="s">
        <v>88</v>
      </c>
      <c r="AB29" s="719" t="str">
        <f>IF('JQ1|Primary Products|Production'!D41+'JQ2 | Primary Products | Trade'!D29-'JQ2 | Primary Products | Trade'!H29&lt;0,"ERROR","OK")</f>
        <v>OK</v>
      </c>
      <c r="AC29" s="719" t="str">
        <f>IF('JQ1|Primary Products|Production'!E41+'JQ2 | Primary Products | Trade'!F29-'JQ2 | Primary Products | Trade'!J29&lt;0,"ERROR","OK")</f>
        <v>OK</v>
      </c>
    </row>
    <row r="30" spans="1:29" s="3" customFormat="1" ht="15" customHeight="1" x14ac:dyDescent="0.15">
      <c r="A30" s="102" t="s">
        <v>106</v>
      </c>
      <c r="B30" s="9" t="s">
        <v>65</v>
      </c>
      <c r="C30" s="133" t="s">
        <v>213</v>
      </c>
      <c r="D30" s="219"/>
      <c r="E30" s="219"/>
      <c r="F30" s="219"/>
      <c r="G30" s="220"/>
      <c r="H30" s="219"/>
      <c r="I30" s="219"/>
      <c r="J30" s="219"/>
      <c r="K30" s="727"/>
      <c r="L30" s="145"/>
      <c r="M30" s="161" t="str">
        <f t="shared" si="0"/>
        <v>6.NC</v>
      </c>
      <c r="N30" s="391" t="str">
        <f t="shared" si="0"/>
        <v>Non-Coniferous</v>
      </c>
      <c r="O30" s="406" t="s">
        <v>88</v>
      </c>
      <c r="P30" s="163"/>
      <c r="Q30" s="163"/>
      <c r="R30" s="163"/>
      <c r="S30" s="163"/>
      <c r="T30" s="163"/>
      <c r="U30" s="163"/>
      <c r="V30" s="163"/>
      <c r="W30" s="163"/>
      <c r="X30" s="41"/>
      <c r="Y30" s="51" t="str">
        <f t="shared" si="1"/>
        <v>6.NC</v>
      </c>
      <c r="Z30" s="391" t="str">
        <f t="shared" si="1"/>
        <v>Non-Coniferous</v>
      </c>
      <c r="AA30" s="406" t="s">
        <v>88</v>
      </c>
      <c r="AB30" s="719" t="str">
        <f>IF('JQ1|Primary Products|Production'!D42+'JQ2 | Primary Products | Trade'!D30-'JQ2 | Primary Products | Trade'!H30&lt;0,"ERROR","OK")</f>
        <v>OK</v>
      </c>
      <c r="AC30" s="719" t="str">
        <f>IF('JQ1|Primary Products|Production'!E42+'JQ2 | Primary Products | Trade'!F30-'JQ2 | Primary Products | Trade'!J30&lt;0,"ERROR","OK")</f>
        <v>OK</v>
      </c>
    </row>
    <row r="31" spans="1:29" s="3" customFormat="1" ht="15" customHeight="1" x14ac:dyDescent="0.15">
      <c r="A31" s="103" t="s">
        <v>107</v>
      </c>
      <c r="B31" s="10" t="s">
        <v>215</v>
      </c>
      <c r="C31" s="132" t="s">
        <v>213</v>
      </c>
      <c r="D31" s="219"/>
      <c r="E31" s="219"/>
      <c r="F31" s="219"/>
      <c r="G31" s="220"/>
      <c r="H31" s="219"/>
      <c r="I31" s="219"/>
      <c r="J31" s="219"/>
      <c r="K31" s="727"/>
      <c r="L31" s="145"/>
      <c r="M31" s="475" t="str">
        <f t="shared" si="0"/>
        <v>6.NC.T</v>
      </c>
      <c r="N31" s="411" t="s">
        <v>212</v>
      </c>
      <c r="O31" s="389" t="s">
        <v>88</v>
      </c>
      <c r="P31" s="166"/>
      <c r="Q31" s="166"/>
      <c r="R31" s="166"/>
      <c r="S31" s="166"/>
      <c r="T31" s="166"/>
      <c r="U31" s="166"/>
      <c r="V31" s="166"/>
      <c r="W31" s="166"/>
      <c r="X31" s="41"/>
      <c r="Y31" s="50" t="str">
        <f t="shared" si="1"/>
        <v>6.NC.T</v>
      </c>
      <c r="Z31" s="411" t="s">
        <v>212</v>
      </c>
      <c r="AA31" s="389" t="s">
        <v>88</v>
      </c>
      <c r="AB31" s="719" t="str">
        <f>IF('JQ1|Primary Products|Production'!D43+'JQ2 | Primary Products | Trade'!D31-'JQ2 | Primary Products | Trade'!H31&lt;0,"ERROR","OK")</f>
        <v>OK</v>
      </c>
      <c r="AC31" s="719" t="str">
        <f>IF('JQ1|Primary Products|Production'!E43+'JQ2 | Primary Products | Trade'!F31-'JQ2 | Primary Products | Trade'!J31&lt;0,"ERROR","OK")</f>
        <v>OK</v>
      </c>
    </row>
    <row r="32" spans="1:29" s="3" customFormat="1" ht="15" customHeight="1" x14ac:dyDescent="0.15">
      <c r="A32" s="100" t="s">
        <v>108</v>
      </c>
      <c r="B32" s="138" t="s">
        <v>109</v>
      </c>
      <c r="C32" s="129" t="s">
        <v>213</v>
      </c>
      <c r="D32" s="217"/>
      <c r="E32" s="217"/>
      <c r="F32" s="217"/>
      <c r="G32" s="218"/>
      <c r="H32" s="217"/>
      <c r="I32" s="217"/>
      <c r="J32" s="217"/>
      <c r="K32" s="729"/>
      <c r="L32" s="145"/>
      <c r="M32" s="472" t="str">
        <f t="shared" si="0"/>
        <v>7</v>
      </c>
      <c r="N32" s="410" t="str">
        <f t="shared" si="0"/>
        <v>VENEER SHEETS</v>
      </c>
      <c r="O32" s="405" t="s">
        <v>88</v>
      </c>
      <c r="P32" s="711" t="str">
        <f t="shared" ref="P32:W32" si="8">IF(D32-(D33+D34)&lt;0,"ERROR",(IF(D32-(D33+D34)&gt;0,"CHECK AGGREGATE","OK")))</f>
        <v>OK</v>
      </c>
      <c r="Q32" s="711" t="str">
        <f t="shared" si="8"/>
        <v>OK</v>
      </c>
      <c r="R32" s="711" t="str">
        <f t="shared" si="8"/>
        <v>OK</v>
      </c>
      <c r="S32" s="711" t="str">
        <f t="shared" si="8"/>
        <v>OK</v>
      </c>
      <c r="T32" s="711" t="str">
        <f t="shared" si="8"/>
        <v>OK</v>
      </c>
      <c r="U32" s="711" t="str">
        <f t="shared" si="8"/>
        <v>OK</v>
      </c>
      <c r="V32" s="711" t="str">
        <f t="shared" si="8"/>
        <v>OK</v>
      </c>
      <c r="W32" s="711" t="str">
        <f t="shared" si="8"/>
        <v>OK</v>
      </c>
      <c r="X32" s="130"/>
      <c r="Y32" s="131" t="str">
        <f t="shared" si="1"/>
        <v>7</v>
      </c>
      <c r="Z32" s="410" t="str">
        <f t="shared" si="1"/>
        <v>VENEER SHEETS</v>
      </c>
      <c r="AA32" s="405" t="s">
        <v>88</v>
      </c>
      <c r="AB32" s="721" t="str">
        <f>IF('JQ1|Primary Products|Production'!D44+'JQ2 | Primary Products | Trade'!D32-'JQ2 | Primary Products | Trade'!H32&lt;0,"ERROR","OK")</f>
        <v>OK</v>
      </c>
      <c r="AC32" s="721" t="str">
        <f>IF('JQ1|Primary Products|Production'!E44+'JQ2 | Primary Products | Trade'!F32-'JQ2 | Primary Products | Trade'!J32&lt;0,"ERROR","OK")</f>
        <v>OK</v>
      </c>
    </row>
    <row r="33" spans="1:29" s="3" customFormat="1" ht="15" customHeight="1" x14ac:dyDescent="0.15">
      <c r="A33" s="102" t="s">
        <v>110</v>
      </c>
      <c r="B33" s="9" t="s">
        <v>63</v>
      </c>
      <c r="C33" s="133" t="s">
        <v>213</v>
      </c>
      <c r="D33" s="219"/>
      <c r="E33" s="219"/>
      <c r="F33" s="219"/>
      <c r="G33" s="220"/>
      <c r="H33" s="219"/>
      <c r="I33" s="219"/>
      <c r="J33" s="219"/>
      <c r="K33" s="727"/>
      <c r="L33" s="145"/>
      <c r="M33" s="161" t="str">
        <f t="shared" si="0"/>
        <v>7.C</v>
      </c>
      <c r="N33" s="391" t="str">
        <f t="shared" si="0"/>
        <v>Coniferous</v>
      </c>
      <c r="O33" s="406" t="s">
        <v>88</v>
      </c>
      <c r="P33" s="163"/>
      <c r="Q33" s="163"/>
      <c r="R33" s="163"/>
      <c r="S33" s="163"/>
      <c r="T33" s="163"/>
      <c r="U33" s="163"/>
      <c r="V33" s="163"/>
      <c r="W33" s="163"/>
      <c r="X33" s="41"/>
      <c r="Y33" s="51" t="str">
        <f t="shared" si="1"/>
        <v>7.C</v>
      </c>
      <c r="Z33" s="391" t="str">
        <f t="shared" si="1"/>
        <v>Coniferous</v>
      </c>
      <c r="AA33" s="406" t="s">
        <v>88</v>
      </c>
      <c r="AB33" s="719" t="str">
        <f>IF('JQ1|Primary Products|Production'!D45+'JQ2 | Primary Products | Trade'!D33-'JQ2 | Primary Products | Trade'!H33&lt;0,"ERROR","OK")</f>
        <v>OK</v>
      </c>
      <c r="AC33" s="719" t="str">
        <f>IF('JQ1|Primary Products|Production'!E45+'JQ2 | Primary Products | Trade'!F33-'JQ2 | Primary Products | Trade'!J33&lt;0,"ERROR","OK")</f>
        <v>OK</v>
      </c>
    </row>
    <row r="34" spans="1:29" s="3" customFormat="1" ht="15" customHeight="1" x14ac:dyDescent="0.15">
      <c r="A34" s="102" t="s">
        <v>111</v>
      </c>
      <c r="B34" s="9" t="s">
        <v>65</v>
      </c>
      <c r="C34" s="133" t="s">
        <v>213</v>
      </c>
      <c r="D34" s="219"/>
      <c r="E34" s="219"/>
      <c r="F34" s="219"/>
      <c r="G34" s="220"/>
      <c r="H34" s="219"/>
      <c r="I34" s="219"/>
      <c r="J34" s="219"/>
      <c r="K34" s="727"/>
      <c r="L34" s="145"/>
      <c r="M34" s="161" t="str">
        <f t="shared" si="0"/>
        <v>7.NC</v>
      </c>
      <c r="N34" s="391" t="str">
        <f t="shared" si="0"/>
        <v>Non-Coniferous</v>
      </c>
      <c r="O34" s="406" t="s">
        <v>88</v>
      </c>
      <c r="P34" s="163"/>
      <c r="Q34" s="163"/>
      <c r="R34" s="163"/>
      <c r="S34" s="163"/>
      <c r="T34" s="163"/>
      <c r="U34" s="163"/>
      <c r="V34" s="163"/>
      <c r="W34" s="163"/>
      <c r="X34" s="41"/>
      <c r="Y34" s="51" t="str">
        <f t="shared" si="1"/>
        <v>7.NC</v>
      </c>
      <c r="Z34" s="391" t="str">
        <f t="shared" si="1"/>
        <v>Non-Coniferous</v>
      </c>
      <c r="AA34" s="406" t="s">
        <v>88</v>
      </c>
      <c r="AB34" s="719" t="str">
        <f>IF('JQ1|Primary Products|Production'!D46+'JQ2 | Primary Products | Trade'!D34-'JQ2 | Primary Products | Trade'!H34&lt;0,"ERROR","OK")</f>
        <v>OK</v>
      </c>
      <c r="AC34" s="719" t="str">
        <f>IF('JQ1|Primary Products|Production'!E46+'JQ2 | Primary Products | Trade'!F34-'JQ2 | Primary Products | Trade'!J34&lt;0,"ERROR","OK")</f>
        <v>OK</v>
      </c>
    </row>
    <row r="35" spans="1:29" s="3" customFormat="1" ht="15" customHeight="1" x14ac:dyDescent="0.15">
      <c r="A35" s="103" t="s">
        <v>112</v>
      </c>
      <c r="B35" s="10" t="s">
        <v>215</v>
      </c>
      <c r="C35" s="132" t="s">
        <v>213</v>
      </c>
      <c r="D35" s="219"/>
      <c r="E35" s="219"/>
      <c r="F35" s="219"/>
      <c r="G35" s="220"/>
      <c r="H35" s="219"/>
      <c r="I35" s="219"/>
      <c r="J35" s="219"/>
      <c r="K35" s="727"/>
      <c r="L35" s="145"/>
      <c r="M35" s="475" t="str">
        <f t="shared" si="0"/>
        <v>7.NC.T</v>
      </c>
      <c r="N35" s="411" t="str">
        <f t="shared" si="0"/>
        <v>of which: Tropical1</v>
      </c>
      <c r="O35" s="389" t="s">
        <v>88</v>
      </c>
      <c r="P35" s="166"/>
      <c r="Q35" s="166"/>
      <c r="R35" s="166"/>
      <c r="S35" s="166"/>
      <c r="T35" s="166"/>
      <c r="U35" s="166"/>
      <c r="V35" s="166"/>
      <c r="W35" s="166"/>
      <c r="X35" s="41"/>
      <c r="Y35" s="50" t="str">
        <f t="shared" si="1"/>
        <v>7.NC.T</v>
      </c>
      <c r="Z35" s="411" t="str">
        <f t="shared" si="1"/>
        <v>of which: Tropical1</v>
      </c>
      <c r="AA35" s="389" t="s">
        <v>88</v>
      </c>
      <c r="AB35" s="719" t="str">
        <f>IF('JQ1|Primary Products|Production'!D47+'JQ2 | Primary Products | Trade'!D35-'JQ2 | Primary Products | Trade'!H35&lt;0,"ERROR","OK")</f>
        <v>OK</v>
      </c>
      <c r="AC35" s="719" t="str">
        <f>IF('JQ1|Primary Products|Production'!E47+'JQ2 | Primary Products | Trade'!F35-'JQ2 | Primary Products | Trade'!J35&lt;0,"ERROR","OK")</f>
        <v>OK</v>
      </c>
    </row>
    <row r="36" spans="1:29" s="3" customFormat="1" ht="15" customHeight="1" x14ac:dyDescent="0.15">
      <c r="A36" s="87" t="s">
        <v>113</v>
      </c>
      <c r="B36" s="128" t="s">
        <v>114</v>
      </c>
      <c r="C36" s="136" t="s">
        <v>213</v>
      </c>
      <c r="D36" s="221"/>
      <c r="E36" s="221"/>
      <c r="F36" s="221"/>
      <c r="G36" s="222"/>
      <c r="H36" s="221"/>
      <c r="I36" s="221"/>
      <c r="J36" s="221"/>
      <c r="K36" s="731"/>
      <c r="L36" s="145"/>
      <c r="M36" s="468" t="str">
        <f t="shared" si="0"/>
        <v>8</v>
      </c>
      <c r="N36" s="404" t="str">
        <f t="shared" si="0"/>
        <v>WOOD-BASED PANELS</v>
      </c>
      <c r="O36" s="412" t="s">
        <v>88</v>
      </c>
      <c r="P36" s="711" t="str">
        <f t="shared" ref="P36:W36" si="9">IF(D36-(D37+D45+D47)&lt;0,"ERROR",(IF(D36-(D37+D45+D47)&gt;0,"CHECK AGGREGATE","OK")))</f>
        <v>OK</v>
      </c>
      <c r="Q36" s="711" t="str">
        <f t="shared" si="9"/>
        <v>OK</v>
      </c>
      <c r="R36" s="711" t="str">
        <f t="shared" si="9"/>
        <v>OK</v>
      </c>
      <c r="S36" s="711" t="str">
        <f t="shared" si="9"/>
        <v>OK</v>
      </c>
      <c r="T36" s="711" t="str">
        <f t="shared" si="9"/>
        <v>OK</v>
      </c>
      <c r="U36" s="711" t="str">
        <f t="shared" si="9"/>
        <v>OK</v>
      </c>
      <c r="V36" s="711" t="str">
        <f t="shared" si="9"/>
        <v>OK</v>
      </c>
      <c r="W36" s="711" t="str">
        <f t="shared" si="9"/>
        <v>OK</v>
      </c>
      <c r="X36" s="130"/>
      <c r="Y36" s="131" t="str">
        <f t="shared" si="1"/>
        <v>8</v>
      </c>
      <c r="Z36" s="404" t="str">
        <f t="shared" si="1"/>
        <v>WOOD-BASED PANELS</v>
      </c>
      <c r="AA36" s="412" t="s">
        <v>88</v>
      </c>
      <c r="AB36" s="721" t="str">
        <f>IF('JQ1|Primary Products|Production'!D48+'JQ2 | Primary Products | Trade'!D36-'JQ2 | Primary Products | Trade'!H36&lt;0,"ERROR","OK")</f>
        <v>OK</v>
      </c>
      <c r="AC36" s="721" t="str">
        <f>IF('JQ1|Primary Products|Production'!E48+'JQ2 | Primary Products | Trade'!F36-'JQ2 | Primary Products | Trade'!J36&lt;0,"ERROR","OK")</f>
        <v>OK</v>
      </c>
    </row>
    <row r="37" spans="1:29" s="3" customFormat="1" ht="15" customHeight="1" x14ac:dyDescent="0.15">
      <c r="A37" s="102" t="s">
        <v>115</v>
      </c>
      <c r="B37" s="9" t="s">
        <v>116</v>
      </c>
      <c r="C37" s="134" t="s">
        <v>213</v>
      </c>
      <c r="D37" s="223"/>
      <c r="E37" s="223"/>
      <c r="F37" s="223"/>
      <c r="G37" s="224"/>
      <c r="H37" s="223"/>
      <c r="I37" s="223"/>
      <c r="J37" s="223"/>
      <c r="K37" s="732"/>
      <c r="L37" s="145"/>
      <c r="M37" s="161" t="str">
        <f t="shared" si="0"/>
        <v>8.1</v>
      </c>
      <c r="N37" s="391" t="str">
        <f t="shared" si="0"/>
        <v xml:space="preserve">PLYWOOD </v>
      </c>
      <c r="O37" s="407" t="s">
        <v>88</v>
      </c>
      <c r="P37" s="709" t="str">
        <f t="shared" ref="P37:W37" si="10">IF(D37-(D38+D39)&lt;0,"ERROR",(IF(D37-(D38+D39)&gt;0,"CHECK AGGREGATE","OK")))</f>
        <v>OK</v>
      </c>
      <c r="Q37" s="709" t="str">
        <f t="shared" si="10"/>
        <v>OK</v>
      </c>
      <c r="R37" s="709" t="str">
        <f t="shared" si="10"/>
        <v>OK</v>
      </c>
      <c r="S37" s="709" t="str">
        <f t="shared" si="10"/>
        <v>OK</v>
      </c>
      <c r="T37" s="709" t="str">
        <f t="shared" si="10"/>
        <v>OK</v>
      </c>
      <c r="U37" s="709" t="str">
        <f t="shared" si="10"/>
        <v>OK</v>
      </c>
      <c r="V37" s="709" t="str">
        <f t="shared" si="10"/>
        <v>OK</v>
      </c>
      <c r="W37" s="709" t="str">
        <f t="shared" si="10"/>
        <v>OK</v>
      </c>
      <c r="X37" s="130"/>
      <c r="Y37" s="51" t="str">
        <f t="shared" si="1"/>
        <v>8.1</v>
      </c>
      <c r="Z37" s="391" t="str">
        <f t="shared" si="1"/>
        <v xml:space="preserve">PLYWOOD </v>
      </c>
      <c r="AA37" s="407" t="s">
        <v>88</v>
      </c>
      <c r="AB37" s="719" t="str">
        <f>IF('JQ1|Primary Products|Production'!D49+'JQ2 | Primary Products | Trade'!D37-'JQ2 | Primary Products | Trade'!H37&lt;0,"ERROR","OK")</f>
        <v>OK</v>
      </c>
      <c r="AC37" s="719" t="str">
        <f>IF('JQ1|Primary Products|Production'!E49+'JQ2 | Primary Products | Trade'!F37-'JQ2 | Primary Products | Trade'!J37&lt;0,"ERROR","OK")</f>
        <v>OK</v>
      </c>
    </row>
    <row r="38" spans="1:29" s="3" customFormat="1" ht="15" customHeight="1" x14ac:dyDescent="0.15">
      <c r="A38" s="102" t="s">
        <v>117</v>
      </c>
      <c r="B38" s="7" t="s">
        <v>63</v>
      </c>
      <c r="C38" s="133" t="s">
        <v>213</v>
      </c>
      <c r="D38" s="219"/>
      <c r="E38" s="219"/>
      <c r="F38" s="219"/>
      <c r="G38" s="220"/>
      <c r="H38" s="219"/>
      <c r="I38" s="219"/>
      <c r="J38" s="219"/>
      <c r="K38" s="727"/>
      <c r="L38" s="145"/>
      <c r="M38" s="161" t="str">
        <f t="shared" si="0"/>
        <v>8.1.C</v>
      </c>
      <c r="N38" s="392" t="str">
        <f t="shared" si="0"/>
        <v>Coniferous</v>
      </c>
      <c r="O38" s="406" t="s">
        <v>88</v>
      </c>
      <c r="P38" s="163"/>
      <c r="Q38" s="163"/>
      <c r="R38" s="163"/>
      <c r="S38" s="163"/>
      <c r="T38" s="163"/>
      <c r="U38" s="163"/>
      <c r="V38" s="163"/>
      <c r="W38" s="163"/>
      <c r="X38" s="41"/>
      <c r="Y38" s="51" t="str">
        <f t="shared" si="1"/>
        <v>8.1.C</v>
      </c>
      <c r="Z38" s="392" t="str">
        <f t="shared" si="1"/>
        <v>Coniferous</v>
      </c>
      <c r="AA38" s="406" t="s">
        <v>88</v>
      </c>
      <c r="AB38" s="719" t="str">
        <f>IF('JQ1|Primary Products|Production'!D50+'JQ2 | Primary Products | Trade'!D38-'JQ2 | Primary Products | Trade'!H38&lt;0,"ERROR","OK")</f>
        <v>OK</v>
      </c>
      <c r="AC38" s="719" t="str">
        <f>IF('JQ1|Primary Products|Production'!E50+'JQ2 | Primary Products | Trade'!F38-'JQ2 | Primary Products | Trade'!J38&lt;0,"ERROR","OK")</f>
        <v>OK</v>
      </c>
    </row>
    <row r="39" spans="1:29" s="3" customFormat="1" ht="15" customHeight="1" x14ac:dyDescent="0.15">
      <c r="A39" s="102" t="s">
        <v>118</v>
      </c>
      <c r="B39" s="7" t="s">
        <v>65</v>
      </c>
      <c r="C39" s="133" t="s">
        <v>213</v>
      </c>
      <c r="D39" s="219"/>
      <c r="E39" s="219"/>
      <c r="F39" s="219"/>
      <c r="G39" s="219"/>
      <c r="H39" s="219"/>
      <c r="I39" s="219"/>
      <c r="J39" s="219"/>
      <c r="K39" s="727"/>
      <c r="L39" s="145"/>
      <c r="M39" s="161" t="str">
        <f t="shared" si="0"/>
        <v>8.1.NC</v>
      </c>
      <c r="N39" s="392" t="str">
        <f t="shared" si="0"/>
        <v>Non-Coniferous</v>
      </c>
      <c r="O39" s="406" t="s">
        <v>88</v>
      </c>
      <c r="P39" s="163"/>
      <c r="Q39" s="163"/>
      <c r="R39" s="163"/>
      <c r="S39" s="163"/>
      <c r="T39" s="163"/>
      <c r="U39" s="163"/>
      <c r="V39" s="163"/>
      <c r="W39" s="163"/>
      <c r="X39" s="41"/>
      <c r="Y39" s="51" t="str">
        <f t="shared" si="1"/>
        <v>8.1.NC</v>
      </c>
      <c r="Z39" s="392" t="str">
        <f t="shared" si="1"/>
        <v>Non-Coniferous</v>
      </c>
      <c r="AA39" s="406" t="s">
        <v>88</v>
      </c>
      <c r="AB39" s="719" t="str">
        <f>IF('JQ1|Primary Products|Production'!D51+'JQ2 | Primary Products | Trade'!D39-'JQ2 | Primary Products | Trade'!H39&lt;0,"ERROR","OK")</f>
        <v>OK</v>
      </c>
      <c r="AC39" s="719" t="str">
        <f>IF('JQ1|Primary Products|Production'!E51+'JQ2 | Primary Products | Trade'!F39-'JQ2 | Primary Products | Trade'!J39&lt;0,"ERROR","OK")</f>
        <v>OK</v>
      </c>
    </row>
    <row r="40" spans="1:29" s="3" customFormat="1" ht="15" customHeight="1" x14ac:dyDescent="0.15">
      <c r="A40" s="106" t="s">
        <v>119</v>
      </c>
      <c r="B40" s="8" t="s">
        <v>215</v>
      </c>
      <c r="C40" s="143" t="s">
        <v>213</v>
      </c>
      <c r="D40" s="219"/>
      <c r="E40" s="219"/>
      <c r="F40" s="219"/>
      <c r="G40" s="219"/>
      <c r="H40" s="219"/>
      <c r="I40" s="219"/>
      <c r="J40" s="219"/>
      <c r="K40" s="727"/>
      <c r="L40" s="145"/>
      <c r="M40" s="161" t="str">
        <f t="shared" si="0"/>
        <v>8.1.NC.T</v>
      </c>
      <c r="N40" s="393" t="str">
        <f t="shared" si="0"/>
        <v>of which: Tropical1</v>
      </c>
      <c r="O40" s="389" t="s">
        <v>88</v>
      </c>
      <c r="P40" s="166"/>
      <c r="Q40" s="166"/>
      <c r="R40" s="166"/>
      <c r="S40" s="166"/>
      <c r="T40" s="166"/>
      <c r="U40" s="166"/>
      <c r="V40" s="166"/>
      <c r="W40" s="166"/>
      <c r="X40" s="41" t="s">
        <v>43</v>
      </c>
      <c r="Y40" s="51" t="str">
        <f t="shared" si="1"/>
        <v>8.1.NC.T</v>
      </c>
      <c r="Z40" s="393" t="str">
        <f t="shared" si="1"/>
        <v>of which: Tropical1</v>
      </c>
      <c r="AA40" s="389" t="s">
        <v>88</v>
      </c>
      <c r="AB40" s="719" t="str">
        <f>IF('JQ1|Primary Products|Production'!D52+'JQ2 | Primary Products | Trade'!D40-'JQ2 | Primary Products | Trade'!H40&lt;0,"ERROR","OK")</f>
        <v>OK</v>
      </c>
      <c r="AC40" s="719" t="str">
        <f>IF('JQ1|Primary Products|Production'!E52+'JQ2 | Primary Products | Trade'!F40-'JQ2 | Primary Products | Trade'!J40&lt;0,"ERROR","OK")</f>
        <v>OK</v>
      </c>
    </row>
    <row r="41" spans="1:29" s="3" customFormat="1" ht="15" customHeight="1" x14ac:dyDescent="0.15">
      <c r="A41" s="106" t="s">
        <v>120</v>
      </c>
      <c r="B41" s="632" t="s">
        <v>121</v>
      </c>
      <c r="C41" s="633" t="s">
        <v>213</v>
      </c>
      <c r="D41" s="223"/>
      <c r="E41" s="223"/>
      <c r="F41" s="223"/>
      <c r="G41" s="223"/>
      <c r="H41" s="223"/>
      <c r="I41" s="223"/>
      <c r="J41" s="223"/>
      <c r="K41" s="732"/>
      <c r="L41" s="145"/>
      <c r="M41" s="106" t="s">
        <v>120</v>
      </c>
      <c r="N41" s="628" t="s">
        <v>121</v>
      </c>
      <c r="O41" s="390" t="s">
        <v>88</v>
      </c>
      <c r="P41" s="163" t="str">
        <f t="shared" ref="P41:W41" si="11">IF(D41-(D42+D43)&lt;0,"ERROR",(IF(D41-(D42+D43)&gt;0,"CHECK AGGREGATE","OK")))</f>
        <v>OK</v>
      </c>
      <c r="Q41" s="163" t="str">
        <f t="shared" si="11"/>
        <v>OK</v>
      </c>
      <c r="R41" s="163" t="str">
        <f t="shared" si="11"/>
        <v>OK</v>
      </c>
      <c r="S41" s="163" t="str">
        <f t="shared" si="11"/>
        <v>OK</v>
      </c>
      <c r="T41" s="163" t="str">
        <f t="shared" si="11"/>
        <v>OK</v>
      </c>
      <c r="U41" s="163" t="str">
        <f t="shared" si="11"/>
        <v>OK</v>
      </c>
      <c r="V41" s="163" t="str">
        <f t="shared" si="11"/>
        <v>OK</v>
      </c>
      <c r="W41" s="163" t="str">
        <f t="shared" si="11"/>
        <v>OK</v>
      </c>
      <c r="X41" s="41"/>
      <c r="Y41" s="106" t="s">
        <v>120</v>
      </c>
      <c r="Z41" s="628" t="s">
        <v>121</v>
      </c>
      <c r="AA41" s="390" t="s">
        <v>88</v>
      </c>
      <c r="AB41" s="719" t="str">
        <f>IF('JQ1|Primary Products|Production'!D53+'JQ2 | Primary Products | Trade'!D41-'JQ2 | Primary Products | Trade'!H41&lt;0,"ERROR","OK")</f>
        <v>OK</v>
      </c>
      <c r="AC41" s="719" t="str">
        <f>IF('JQ1|Primary Products|Production'!E53+'JQ2 | Primary Products | Trade'!F41-'JQ2 | Primary Products | Trade'!J41&lt;0,"ERROR","OK")</f>
        <v>OK</v>
      </c>
    </row>
    <row r="42" spans="1:29" s="3" customFormat="1" ht="15" customHeight="1" x14ac:dyDescent="0.15">
      <c r="A42" s="106" t="s">
        <v>122</v>
      </c>
      <c r="B42" s="632" t="s">
        <v>123</v>
      </c>
      <c r="C42" s="633" t="s">
        <v>213</v>
      </c>
      <c r="D42" s="223"/>
      <c r="E42" s="223"/>
      <c r="F42" s="223"/>
      <c r="G42" s="223"/>
      <c r="H42" s="223"/>
      <c r="I42" s="223"/>
      <c r="J42" s="223"/>
      <c r="K42" s="732"/>
      <c r="L42" s="145"/>
      <c r="M42" s="106" t="s">
        <v>122</v>
      </c>
      <c r="N42" s="628" t="s">
        <v>123</v>
      </c>
      <c r="O42" s="390" t="s">
        <v>88</v>
      </c>
      <c r="P42" s="163"/>
      <c r="Q42" s="163"/>
      <c r="R42" s="163"/>
      <c r="S42" s="163"/>
      <c r="T42" s="163"/>
      <c r="U42" s="163"/>
      <c r="V42" s="163"/>
      <c r="W42" s="163"/>
      <c r="X42" s="41"/>
      <c r="Y42" s="106" t="s">
        <v>122</v>
      </c>
      <c r="Z42" s="628" t="s">
        <v>123</v>
      </c>
      <c r="AA42" s="390" t="s">
        <v>88</v>
      </c>
      <c r="AB42" s="719" t="str">
        <f>IF('JQ1|Primary Products|Production'!D54+'JQ2 | Primary Products | Trade'!D42-'JQ2 | Primary Products | Trade'!H42&lt;0,"ERROR","OK")</f>
        <v>OK</v>
      </c>
      <c r="AC42" s="719" t="str">
        <f>IF('JQ1|Primary Products|Production'!E54+'JQ2 | Primary Products | Trade'!F42-'JQ2 | Primary Products | Trade'!J42&lt;0,"ERROR","OK")</f>
        <v>OK</v>
      </c>
    </row>
    <row r="43" spans="1:29" s="3" customFormat="1" ht="15" customHeight="1" x14ac:dyDescent="0.15">
      <c r="A43" s="106" t="s">
        <v>124</v>
      </c>
      <c r="B43" s="632" t="s">
        <v>125</v>
      </c>
      <c r="C43" s="633" t="s">
        <v>213</v>
      </c>
      <c r="D43" s="223"/>
      <c r="E43" s="223"/>
      <c r="F43" s="223"/>
      <c r="G43" s="223"/>
      <c r="H43" s="223"/>
      <c r="I43" s="223"/>
      <c r="J43" s="223"/>
      <c r="K43" s="732"/>
      <c r="L43" s="145"/>
      <c r="M43" s="106" t="s">
        <v>124</v>
      </c>
      <c r="N43" s="628" t="s">
        <v>125</v>
      </c>
      <c r="O43" s="390" t="s">
        <v>88</v>
      </c>
      <c r="P43" s="163"/>
      <c r="Q43" s="163"/>
      <c r="R43" s="163"/>
      <c r="S43" s="163"/>
      <c r="T43" s="163"/>
      <c r="U43" s="163"/>
      <c r="V43" s="163"/>
      <c r="W43" s="163"/>
      <c r="X43" s="41"/>
      <c r="Y43" s="106" t="s">
        <v>124</v>
      </c>
      <c r="Z43" s="628" t="s">
        <v>125</v>
      </c>
      <c r="AA43" s="390" t="s">
        <v>88</v>
      </c>
      <c r="AB43" s="719" t="str">
        <f>IF('JQ1|Primary Products|Production'!D55+'JQ2 | Primary Products | Trade'!D43-'JQ2 | Primary Products | Trade'!H43&lt;0,"ERROR","OK")</f>
        <v>OK</v>
      </c>
      <c r="AC43" s="719" t="str">
        <f>IF('JQ1|Primary Products|Production'!E55+'JQ2 | Primary Products | Trade'!F43-'JQ2 | Primary Products | Trade'!J43&lt;0,"ERROR","OK")</f>
        <v>OK</v>
      </c>
    </row>
    <row r="44" spans="1:29" s="3" customFormat="1" ht="15" customHeight="1" x14ac:dyDescent="0.15">
      <c r="A44" s="106" t="s">
        <v>126</v>
      </c>
      <c r="B44" s="660" t="s">
        <v>216</v>
      </c>
      <c r="C44" s="633" t="s">
        <v>213</v>
      </c>
      <c r="D44" s="223"/>
      <c r="E44" s="223"/>
      <c r="F44" s="223"/>
      <c r="G44" s="223"/>
      <c r="H44" s="223"/>
      <c r="I44" s="223"/>
      <c r="J44" s="223"/>
      <c r="K44" s="732"/>
      <c r="L44" s="145"/>
      <c r="M44" s="106" t="s">
        <v>126</v>
      </c>
      <c r="N44" s="630" t="s">
        <v>127</v>
      </c>
      <c r="O44" s="390" t="s">
        <v>88</v>
      </c>
      <c r="P44" s="163"/>
      <c r="Q44" s="163"/>
      <c r="R44" s="163"/>
      <c r="S44" s="163"/>
      <c r="T44" s="163"/>
      <c r="U44" s="163"/>
      <c r="V44" s="163"/>
      <c r="W44" s="163"/>
      <c r="X44" s="41"/>
      <c r="Y44" s="106" t="s">
        <v>126</v>
      </c>
      <c r="Z44" s="630" t="s">
        <v>127</v>
      </c>
      <c r="AA44" s="390" t="s">
        <v>88</v>
      </c>
      <c r="AB44" s="719" t="str">
        <f>IF('JQ1|Primary Products|Production'!D56+'JQ2 | Primary Products | Trade'!D44-'JQ2 | Primary Products | Trade'!H44&lt;0,"ERROR","OK")</f>
        <v>OK</v>
      </c>
      <c r="AC44" s="719" t="str">
        <f>IF('JQ1|Primary Products|Production'!E56+'JQ2 | Primary Products | Trade'!F44-'JQ2 | Primary Products | Trade'!J44&lt;0,"ERROR","OK")</f>
        <v>OK</v>
      </c>
    </row>
    <row r="45" spans="1:29" s="3" customFormat="1" ht="15" customHeight="1" x14ac:dyDescent="0.15">
      <c r="A45" s="102" t="s">
        <v>128</v>
      </c>
      <c r="B45" s="256" t="s">
        <v>129</v>
      </c>
      <c r="C45" s="134" t="s">
        <v>213</v>
      </c>
      <c r="D45" s="223"/>
      <c r="E45" s="223"/>
      <c r="F45" s="223"/>
      <c r="G45" s="223"/>
      <c r="H45" s="223"/>
      <c r="I45" s="223"/>
      <c r="J45" s="223"/>
      <c r="K45" s="732"/>
      <c r="L45" s="145"/>
      <c r="M45" s="161" t="str">
        <f t="shared" ref="M45:N74" si="12">A45</f>
        <v>8.2</v>
      </c>
      <c r="N45" s="391" t="str">
        <f t="shared" si="12"/>
        <v>PARTICLE BOARD, ORIENTED STRAND BOARD (OSB) AND SIMILAR BOARD</v>
      </c>
      <c r="O45" s="407" t="s">
        <v>88</v>
      </c>
      <c r="P45" s="163"/>
      <c r="Q45" s="163"/>
      <c r="R45" s="163"/>
      <c r="S45" s="163"/>
      <c r="T45" s="163"/>
      <c r="U45" s="163"/>
      <c r="V45" s="163"/>
      <c r="W45" s="163"/>
      <c r="X45" s="41"/>
      <c r="Y45" s="51" t="str">
        <f t="shared" ref="Y45:Z74" si="13">A45</f>
        <v>8.2</v>
      </c>
      <c r="Z45" s="391" t="str">
        <f t="shared" si="13"/>
        <v>PARTICLE BOARD, ORIENTED STRAND BOARD (OSB) AND SIMILAR BOARD</v>
      </c>
      <c r="AA45" s="407" t="s">
        <v>88</v>
      </c>
      <c r="AB45" s="719" t="str">
        <f>IF('JQ1|Primary Products|Production'!D57+'JQ2 | Primary Products | Trade'!D45-'JQ2 | Primary Products | Trade'!H45&lt;0,"ERROR","OK")</f>
        <v>OK</v>
      </c>
      <c r="AC45" s="719" t="str">
        <f>IF('JQ1|Primary Products|Production'!E57+'JQ2 | Primary Products | Trade'!F45-'JQ2 | Primary Products | Trade'!J45&lt;0,"ERROR","OK")</f>
        <v>OK</v>
      </c>
    </row>
    <row r="46" spans="1:29" s="3" customFormat="1" ht="15" customHeight="1" x14ac:dyDescent="0.15">
      <c r="A46" s="102" t="s">
        <v>130</v>
      </c>
      <c r="B46" s="596" t="s">
        <v>131</v>
      </c>
      <c r="C46" s="132" t="s">
        <v>213</v>
      </c>
      <c r="D46" s="219"/>
      <c r="E46" s="219"/>
      <c r="F46" s="219"/>
      <c r="G46" s="219"/>
      <c r="H46" s="219"/>
      <c r="I46" s="219"/>
      <c r="J46" s="219"/>
      <c r="K46" s="727"/>
      <c r="L46" s="145"/>
      <c r="M46" s="161" t="str">
        <f t="shared" si="12"/>
        <v>8.2.1</v>
      </c>
      <c r="N46" s="392" t="str">
        <f t="shared" si="12"/>
        <v>of which: ORIENTED STRAND BOARD (OSB)</v>
      </c>
      <c r="O46" s="389" t="s">
        <v>88</v>
      </c>
      <c r="P46" s="166"/>
      <c r="Q46" s="166"/>
      <c r="R46" s="166"/>
      <c r="S46" s="166"/>
      <c r="T46" s="166"/>
      <c r="U46" s="166"/>
      <c r="V46" s="166"/>
      <c r="W46" s="166"/>
      <c r="X46" s="41"/>
      <c r="Y46" s="51" t="str">
        <f t="shared" si="13"/>
        <v>8.2.1</v>
      </c>
      <c r="Z46" s="392" t="str">
        <f t="shared" si="13"/>
        <v>of which: ORIENTED STRAND BOARD (OSB)</v>
      </c>
      <c r="AA46" s="389" t="s">
        <v>88</v>
      </c>
      <c r="AB46" s="719" t="str">
        <f>IF('JQ1|Primary Products|Production'!D58+'JQ2 | Primary Products | Trade'!D46-'JQ2 | Primary Products | Trade'!H46&lt;0,"ERROR","OK")</f>
        <v>OK</v>
      </c>
      <c r="AC46" s="719" t="str">
        <f>IF('JQ1|Primary Products|Production'!E58+'JQ2 | Primary Products | Trade'!F46-'JQ2 | Primary Products | Trade'!J46&lt;0,"ERROR","OK")</f>
        <v>OK</v>
      </c>
    </row>
    <row r="47" spans="1:29" s="3" customFormat="1" ht="15" customHeight="1" x14ac:dyDescent="0.15">
      <c r="A47" s="102" t="s">
        <v>132</v>
      </c>
      <c r="B47" s="9" t="s">
        <v>133</v>
      </c>
      <c r="C47" s="134" t="s">
        <v>213</v>
      </c>
      <c r="D47" s="223"/>
      <c r="E47" s="223"/>
      <c r="F47" s="223"/>
      <c r="G47" s="223"/>
      <c r="H47" s="223"/>
      <c r="I47" s="223"/>
      <c r="J47" s="223"/>
      <c r="K47" s="732"/>
      <c r="L47" s="145"/>
      <c r="M47" s="161" t="str">
        <f t="shared" si="12"/>
        <v>8.3</v>
      </c>
      <c r="N47" s="391" t="str">
        <f t="shared" si="12"/>
        <v xml:space="preserve">FIBREBOARD </v>
      </c>
      <c r="O47" s="407" t="s">
        <v>88</v>
      </c>
      <c r="P47" s="709" t="str">
        <f t="shared" ref="P47:W47" si="14">IF(D47-(D48+D49+D50)&lt;0,"ERROR",(IF(D47-(D48+D49+D50)&gt;0,"CHECK AGGREGATE","OK")))</f>
        <v>OK</v>
      </c>
      <c r="Q47" s="709" t="str">
        <f t="shared" si="14"/>
        <v>OK</v>
      </c>
      <c r="R47" s="709" t="str">
        <f t="shared" si="14"/>
        <v>OK</v>
      </c>
      <c r="S47" s="709" t="str">
        <f t="shared" si="14"/>
        <v>OK</v>
      </c>
      <c r="T47" s="709" t="str">
        <f t="shared" si="14"/>
        <v>OK</v>
      </c>
      <c r="U47" s="709" t="str">
        <f t="shared" si="14"/>
        <v>OK</v>
      </c>
      <c r="V47" s="709" t="str">
        <f t="shared" si="14"/>
        <v>OK</v>
      </c>
      <c r="W47" s="709" t="str">
        <f t="shared" si="14"/>
        <v>OK</v>
      </c>
      <c r="X47" s="140"/>
      <c r="Y47" s="51" t="str">
        <f t="shared" si="13"/>
        <v>8.3</v>
      </c>
      <c r="Z47" s="391" t="str">
        <f t="shared" si="13"/>
        <v xml:space="preserve">FIBREBOARD </v>
      </c>
      <c r="AA47" s="407" t="s">
        <v>88</v>
      </c>
      <c r="AB47" s="719" t="str">
        <f>IF('JQ1|Primary Products|Production'!D59+'JQ2 | Primary Products | Trade'!D47-'JQ2 | Primary Products | Trade'!H47&lt;0,"ERROR","OK")</f>
        <v>OK</v>
      </c>
      <c r="AC47" s="719" t="str">
        <f>IF('JQ1|Primary Products|Production'!E59+'JQ2 | Primary Products | Trade'!F47-'JQ2 | Primary Products | Trade'!J47&lt;0,"ERROR","OK")</f>
        <v>OK</v>
      </c>
    </row>
    <row r="48" spans="1:29" s="3" customFormat="1" ht="15" customHeight="1" x14ac:dyDescent="0.15">
      <c r="A48" s="102" t="s">
        <v>134</v>
      </c>
      <c r="B48" s="7" t="s">
        <v>135</v>
      </c>
      <c r="C48" s="133" t="s">
        <v>213</v>
      </c>
      <c r="D48" s="219"/>
      <c r="E48" s="219"/>
      <c r="F48" s="219"/>
      <c r="G48" s="219"/>
      <c r="H48" s="219"/>
      <c r="I48" s="219"/>
      <c r="J48" s="219"/>
      <c r="K48" s="727"/>
      <c r="L48" s="145"/>
      <c r="M48" s="161" t="str">
        <f t="shared" si="12"/>
        <v>8.3.1</v>
      </c>
      <c r="N48" s="392" t="str">
        <f t="shared" si="12"/>
        <v xml:space="preserve">HARDBOARD </v>
      </c>
      <c r="O48" s="406" t="s">
        <v>88</v>
      </c>
      <c r="P48" s="163"/>
      <c r="Q48" s="163"/>
      <c r="R48" s="163"/>
      <c r="S48" s="163"/>
      <c r="T48" s="163"/>
      <c r="U48" s="163"/>
      <c r="V48" s="163"/>
      <c r="W48" s="163"/>
      <c r="X48" s="41"/>
      <c r="Y48" s="51" t="str">
        <f t="shared" si="13"/>
        <v>8.3.1</v>
      </c>
      <c r="Z48" s="392" t="str">
        <f t="shared" si="13"/>
        <v xml:space="preserve">HARDBOARD </v>
      </c>
      <c r="AA48" s="406" t="s">
        <v>88</v>
      </c>
      <c r="AB48" s="719" t="str">
        <f>IF('JQ1|Primary Products|Production'!D60+'JQ2 | Primary Products | Trade'!D48-'JQ2 | Primary Products | Trade'!H48&lt;0,"ERROR","OK")</f>
        <v>OK</v>
      </c>
      <c r="AC48" s="719" t="str">
        <f>IF('JQ1|Primary Products|Production'!E60+'JQ2 | Primary Products | Trade'!F48-'JQ2 | Primary Products | Trade'!J48&lt;0,"ERROR","OK")</f>
        <v>OK</v>
      </c>
    </row>
    <row r="49" spans="1:29" s="3" customFormat="1" ht="15" customHeight="1" x14ac:dyDescent="0.15">
      <c r="A49" s="102" t="s">
        <v>136</v>
      </c>
      <c r="B49" s="7" t="s">
        <v>137</v>
      </c>
      <c r="C49" s="133" t="s">
        <v>213</v>
      </c>
      <c r="D49" s="219"/>
      <c r="E49" s="219"/>
      <c r="F49" s="219"/>
      <c r="G49" s="219"/>
      <c r="H49" s="219"/>
      <c r="I49" s="219"/>
      <c r="J49" s="219"/>
      <c r="K49" s="727"/>
      <c r="L49" s="145"/>
      <c r="M49" s="161" t="str">
        <f t="shared" si="12"/>
        <v>8.3.2</v>
      </c>
      <c r="N49" s="392" t="str">
        <f t="shared" si="12"/>
        <v>MEDIUM/HIGH DENSITY FIBREBOARD (MDF/HDF)</v>
      </c>
      <c r="O49" s="406" t="s">
        <v>88</v>
      </c>
      <c r="P49" s="163"/>
      <c r="Q49" s="163"/>
      <c r="R49" s="163"/>
      <c r="S49" s="163"/>
      <c r="T49" s="163"/>
      <c r="U49" s="163"/>
      <c r="V49" s="163"/>
      <c r="W49" s="163"/>
      <c r="X49" s="41"/>
      <c r="Y49" s="51" t="str">
        <f t="shared" si="13"/>
        <v>8.3.2</v>
      </c>
      <c r="Z49" s="392" t="str">
        <f t="shared" si="13"/>
        <v>MEDIUM/HIGH DENSITY FIBREBOARD (MDF/HDF)</v>
      </c>
      <c r="AA49" s="406" t="s">
        <v>88</v>
      </c>
      <c r="AB49" s="719" t="str">
        <f>IF('JQ1|Primary Products|Production'!D61+'JQ2 | Primary Products | Trade'!D49-'JQ2 | Primary Products | Trade'!H49&lt;0,"ERROR","OK")</f>
        <v>OK</v>
      </c>
      <c r="AC49" s="719" t="str">
        <f>IF('JQ1|Primary Products|Production'!E61+'JQ2 | Primary Products | Trade'!F49-'JQ2 | Primary Products | Trade'!J49&lt;0,"ERROR","OK")</f>
        <v>OK</v>
      </c>
    </row>
    <row r="50" spans="1:29" s="3" customFormat="1" ht="15" customHeight="1" x14ac:dyDescent="0.15">
      <c r="A50" s="103" t="s">
        <v>138</v>
      </c>
      <c r="B50" s="10" t="s">
        <v>139</v>
      </c>
      <c r="C50" s="132" t="s">
        <v>213</v>
      </c>
      <c r="D50" s="219"/>
      <c r="E50" s="219"/>
      <c r="F50" s="219"/>
      <c r="G50" s="219"/>
      <c r="H50" s="219"/>
      <c r="I50" s="219"/>
      <c r="J50" s="219"/>
      <c r="K50" s="727"/>
      <c r="L50" s="145"/>
      <c r="M50" s="475" t="str">
        <f t="shared" si="12"/>
        <v>8.3.3</v>
      </c>
      <c r="N50" s="411" t="str">
        <f t="shared" si="12"/>
        <v xml:space="preserve">OTHER FIBREBOARD </v>
      </c>
      <c r="O50" s="389" t="s">
        <v>88</v>
      </c>
      <c r="P50" s="166"/>
      <c r="Q50" s="166"/>
      <c r="R50" s="166"/>
      <c r="S50" s="166"/>
      <c r="T50" s="166"/>
      <c r="U50" s="166"/>
      <c r="V50" s="166"/>
      <c r="W50" s="166"/>
      <c r="X50" s="41"/>
      <c r="Y50" s="50" t="str">
        <f t="shared" si="13"/>
        <v>8.3.3</v>
      </c>
      <c r="Z50" s="411" t="str">
        <f t="shared" si="13"/>
        <v xml:space="preserve">OTHER FIBREBOARD </v>
      </c>
      <c r="AA50" s="389" t="s">
        <v>88</v>
      </c>
      <c r="AB50" s="719" t="str">
        <f>IF('JQ1|Primary Products|Production'!D62+'JQ2 | Primary Products | Trade'!D50-'JQ2 | Primary Products | Trade'!H50&lt;0,"ERROR","OK")</f>
        <v>OK</v>
      </c>
      <c r="AC50" s="719" t="str">
        <f>IF('JQ1|Primary Products|Production'!E62+'JQ2 | Primary Products | Trade'!F50-'JQ2 | Primary Products | Trade'!J50&lt;0,"ERROR","OK")</f>
        <v>OK</v>
      </c>
    </row>
    <row r="51" spans="1:29" s="3" customFormat="1" ht="15" customHeight="1" x14ac:dyDescent="0.15">
      <c r="A51" s="105" t="s">
        <v>140</v>
      </c>
      <c r="B51" s="135" t="s">
        <v>141</v>
      </c>
      <c r="C51" s="141" t="s">
        <v>85</v>
      </c>
      <c r="D51" s="221"/>
      <c r="E51" s="221"/>
      <c r="F51" s="221"/>
      <c r="G51" s="221"/>
      <c r="H51" s="221"/>
      <c r="I51" s="221"/>
      <c r="J51" s="221"/>
      <c r="K51" s="731"/>
      <c r="L51" s="145"/>
      <c r="M51" s="476" t="str">
        <f t="shared" si="12"/>
        <v>9</v>
      </c>
      <c r="N51" s="404" t="str">
        <f t="shared" si="12"/>
        <v>WOOD PULP</v>
      </c>
      <c r="O51" s="413" t="s">
        <v>85</v>
      </c>
      <c r="P51" s="711" t="str">
        <f t="shared" ref="P51:W51" si="15">IF(D51-(D52+D53+D57)&lt;0,"ERROR",(IF(D51-(D52+D53+D57)&gt;0,"CHECK AGGREGATE","OK")))</f>
        <v>OK</v>
      </c>
      <c r="Q51" s="711" t="str">
        <f t="shared" si="15"/>
        <v>OK</v>
      </c>
      <c r="R51" s="711" t="str">
        <f t="shared" si="15"/>
        <v>OK</v>
      </c>
      <c r="S51" s="711" t="str">
        <f t="shared" si="15"/>
        <v>OK</v>
      </c>
      <c r="T51" s="711" t="str">
        <f t="shared" si="15"/>
        <v>OK</v>
      </c>
      <c r="U51" s="711" t="str">
        <f t="shared" si="15"/>
        <v>OK</v>
      </c>
      <c r="V51" s="711" t="str">
        <f t="shared" si="15"/>
        <v>OK</v>
      </c>
      <c r="W51" s="711" t="str">
        <f t="shared" si="15"/>
        <v>OK</v>
      </c>
      <c r="X51" s="130"/>
      <c r="Y51" s="131" t="str">
        <f t="shared" si="13"/>
        <v>9</v>
      </c>
      <c r="Z51" s="404" t="str">
        <f t="shared" si="13"/>
        <v>WOOD PULP</v>
      </c>
      <c r="AA51" s="413" t="s">
        <v>85</v>
      </c>
      <c r="AB51" s="721" t="str">
        <f>IF('JQ1|Primary Products|Production'!D63+'JQ2 | Primary Products | Trade'!D51-'JQ2 | Primary Products | Trade'!H51&lt;0,"ERROR","OK")</f>
        <v>OK</v>
      </c>
      <c r="AC51" s="721" t="str">
        <f>IF('JQ1|Primary Products|Production'!E63+'JQ2 | Primary Products | Trade'!F51-'JQ2 | Primary Products | Trade'!J51&lt;0,"ERROR","OK")</f>
        <v>OK</v>
      </c>
    </row>
    <row r="52" spans="1:29" s="3" customFormat="1" ht="15" customHeight="1" x14ac:dyDescent="0.15">
      <c r="A52" s="106" t="s">
        <v>142</v>
      </c>
      <c r="B52" s="142" t="s">
        <v>143</v>
      </c>
      <c r="C52" s="143" t="s">
        <v>85</v>
      </c>
      <c r="D52" s="219"/>
      <c r="E52" s="219"/>
      <c r="F52" s="219"/>
      <c r="G52" s="219"/>
      <c r="H52" s="219"/>
      <c r="I52" s="219"/>
      <c r="J52" s="219"/>
      <c r="K52" s="727"/>
      <c r="L52" s="145"/>
      <c r="M52" s="477" t="str">
        <f t="shared" si="12"/>
        <v>9.1</v>
      </c>
      <c r="N52" s="391" t="str">
        <f t="shared" si="12"/>
        <v>MECHANICAL AND SEMI-CHEMICAL WOOD PULP</v>
      </c>
      <c r="O52" s="395" t="s">
        <v>85</v>
      </c>
      <c r="P52" s="163"/>
      <c r="Q52" s="163"/>
      <c r="R52" s="163"/>
      <c r="S52" s="163"/>
      <c r="T52" s="163"/>
      <c r="U52" s="163"/>
      <c r="V52" s="163"/>
      <c r="W52" s="163"/>
      <c r="X52" s="41"/>
      <c r="Y52" s="51" t="str">
        <f t="shared" si="13"/>
        <v>9.1</v>
      </c>
      <c r="Z52" s="391" t="str">
        <f t="shared" si="13"/>
        <v>MECHANICAL AND SEMI-CHEMICAL WOOD PULP</v>
      </c>
      <c r="AA52" s="395" t="s">
        <v>85</v>
      </c>
      <c r="AB52" s="719" t="str">
        <f>IF('JQ1|Primary Products|Production'!D64+'JQ2 | Primary Products | Trade'!D52-'JQ2 | Primary Products | Trade'!H52&lt;0,"ERROR","OK")</f>
        <v>OK</v>
      </c>
      <c r="AC52" s="719" t="str">
        <f>IF('JQ1|Primary Products|Production'!E64+'JQ2 | Primary Products | Trade'!F52-'JQ2 | Primary Products | Trade'!J52&lt;0,"ERROR","OK")</f>
        <v>OK</v>
      </c>
    </row>
    <row r="53" spans="1:29" s="3" customFormat="1" ht="15" customHeight="1" x14ac:dyDescent="0.15">
      <c r="A53" s="106" t="s">
        <v>144</v>
      </c>
      <c r="B53" s="9" t="s">
        <v>145</v>
      </c>
      <c r="C53" s="126" t="s">
        <v>85</v>
      </c>
      <c r="D53" s="223"/>
      <c r="E53" s="223"/>
      <c r="F53" s="223"/>
      <c r="G53" s="223"/>
      <c r="H53" s="223"/>
      <c r="I53" s="223"/>
      <c r="J53" s="223"/>
      <c r="K53" s="732"/>
      <c r="L53" s="145"/>
      <c r="M53" s="477" t="str">
        <f t="shared" si="12"/>
        <v>9.2</v>
      </c>
      <c r="N53" s="391" t="str">
        <f t="shared" si="12"/>
        <v>CHEMICAL WOOD PULP</v>
      </c>
      <c r="O53" s="414" t="s">
        <v>85</v>
      </c>
      <c r="P53" s="709" t="str">
        <f t="shared" ref="P53:W53" si="16">IF(D53-(D54+D56)&lt;0,"ERROR",(IF(D53-(D54+D56)&gt;0,"CHECK AGGREGATE","OK")))</f>
        <v>OK</v>
      </c>
      <c r="Q53" s="709" t="str">
        <f t="shared" si="16"/>
        <v>OK</v>
      </c>
      <c r="R53" s="709" t="str">
        <f t="shared" si="16"/>
        <v>OK</v>
      </c>
      <c r="S53" s="709" t="str">
        <f t="shared" si="16"/>
        <v>OK</v>
      </c>
      <c r="T53" s="709" t="str">
        <f t="shared" si="16"/>
        <v>OK</v>
      </c>
      <c r="U53" s="709" t="str">
        <f t="shared" si="16"/>
        <v>OK</v>
      </c>
      <c r="V53" s="709" t="str">
        <f t="shared" si="16"/>
        <v>OK</v>
      </c>
      <c r="W53" s="709" t="str">
        <f t="shared" si="16"/>
        <v>OK</v>
      </c>
      <c r="X53" s="130"/>
      <c r="Y53" s="51" t="str">
        <f t="shared" si="13"/>
        <v>9.2</v>
      </c>
      <c r="Z53" s="391" t="str">
        <f t="shared" si="13"/>
        <v>CHEMICAL WOOD PULP</v>
      </c>
      <c r="AA53" s="414" t="s">
        <v>85</v>
      </c>
      <c r="AB53" s="719" t="str">
        <f>IF('JQ1|Primary Products|Production'!D65+'JQ2 | Primary Products | Trade'!D53-'JQ2 | Primary Products | Trade'!H53&lt;0,"ERROR","OK")</f>
        <v>OK</v>
      </c>
      <c r="AC53" s="719" t="str">
        <f>IF('JQ1|Primary Products|Production'!E65+'JQ2 | Primary Products | Trade'!F53-'JQ2 | Primary Products | Trade'!J53&lt;0,"ERROR","OK")</f>
        <v>OK</v>
      </c>
    </row>
    <row r="54" spans="1:29" s="3" customFormat="1" ht="15" customHeight="1" x14ac:dyDescent="0.15">
      <c r="A54" s="106" t="s">
        <v>146</v>
      </c>
      <c r="B54" s="7" t="s">
        <v>147</v>
      </c>
      <c r="C54" s="132" t="s">
        <v>85</v>
      </c>
      <c r="D54" s="219"/>
      <c r="E54" s="219"/>
      <c r="F54" s="219"/>
      <c r="G54" s="219"/>
      <c r="H54" s="219"/>
      <c r="I54" s="219"/>
      <c r="J54" s="219"/>
      <c r="K54" s="727"/>
      <c r="L54" s="145"/>
      <c r="M54" s="477" t="str">
        <f t="shared" si="12"/>
        <v>9.2.1</v>
      </c>
      <c r="N54" s="392" t="str">
        <f t="shared" si="12"/>
        <v>SULPHATE PULP</v>
      </c>
      <c r="O54" s="389" t="s">
        <v>85</v>
      </c>
      <c r="P54" s="163"/>
      <c r="Q54" s="163"/>
      <c r="R54" s="163"/>
      <c r="S54" s="163"/>
      <c r="T54" s="163"/>
      <c r="U54" s="163"/>
      <c r="V54" s="163"/>
      <c r="W54" s="163"/>
      <c r="X54" s="41"/>
      <c r="Y54" s="51" t="str">
        <f t="shared" si="13"/>
        <v>9.2.1</v>
      </c>
      <c r="Z54" s="392" t="str">
        <f t="shared" si="13"/>
        <v>SULPHATE PULP</v>
      </c>
      <c r="AA54" s="389" t="s">
        <v>85</v>
      </c>
      <c r="AB54" s="719" t="str">
        <f>IF('JQ1|Primary Products|Production'!D66+'JQ2 | Primary Products | Trade'!D54-'JQ2 | Primary Products | Trade'!H54&lt;0,"ERROR","OK")</f>
        <v>OK</v>
      </c>
      <c r="AC54" s="719" t="str">
        <f>IF('JQ1|Primary Products|Production'!E66+'JQ2 | Primary Products | Trade'!F54-'JQ2 | Primary Products | Trade'!J54&lt;0,"ERROR","OK")</f>
        <v>OK</v>
      </c>
    </row>
    <row r="55" spans="1:29" s="3" customFormat="1" ht="15" customHeight="1" x14ac:dyDescent="0.15">
      <c r="A55" s="106" t="s">
        <v>148</v>
      </c>
      <c r="B55" s="8" t="s">
        <v>149</v>
      </c>
      <c r="C55" s="132" t="s">
        <v>85</v>
      </c>
      <c r="D55" s="219"/>
      <c r="E55" s="219"/>
      <c r="F55" s="219"/>
      <c r="G55" s="219"/>
      <c r="H55" s="219"/>
      <c r="I55" s="219"/>
      <c r="J55" s="219"/>
      <c r="K55" s="727"/>
      <c r="L55" s="145"/>
      <c r="M55" s="477" t="str">
        <f t="shared" si="12"/>
        <v>9.2.1.1</v>
      </c>
      <c r="N55" s="393" t="str">
        <f t="shared" si="12"/>
        <v>of which: BLEACHED</v>
      </c>
      <c r="O55" s="389" t="s">
        <v>85</v>
      </c>
      <c r="P55" s="166"/>
      <c r="Q55" s="166"/>
      <c r="R55" s="166"/>
      <c r="S55" s="166"/>
      <c r="T55" s="166"/>
      <c r="U55" s="166"/>
      <c r="V55" s="166"/>
      <c r="W55" s="166"/>
      <c r="X55" s="41"/>
      <c r="Y55" s="51" t="str">
        <f t="shared" si="13"/>
        <v>9.2.1.1</v>
      </c>
      <c r="Z55" s="393" t="str">
        <f t="shared" si="13"/>
        <v>of which: BLEACHED</v>
      </c>
      <c r="AA55" s="389" t="s">
        <v>85</v>
      </c>
      <c r="AB55" s="719" t="str">
        <f>IF('JQ1|Primary Products|Production'!D67+'JQ2 | Primary Products | Trade'!D55-'JQ2 | Primary Products | Trade'!H55&lt;0,"ERROR","OK")</f>
        <v>OK</v>
      </c>
      <c r="AC55" s="719" t="str">
        <f>IF('JQ1|Primary Products|Production'!E67+'JQ2 | Primary Products | Trade'!F55-'JQ2 | Primary Products | Trade'!J55&lt;0,"ERROR","OK")</f>
        <v>OK</v>
      </c>
    </row>
    <row r="56" spans="1:29" s="3" customFormat="1" ht="15" customHeight="1" x14ac:dyDescent="0.15">
      <c r="A56" s="106" t="s">
        <v>150</v>
      </c>
      <c r="B56" s="10" t="s">
        <v>151</v>
      </c>
      <c r="C56" s="132" t="s">
        <v>85</v>
      </c>
      <c r="D56" s="219"/>
      <c r="E56" s="219"/>
      <c r="F56" s="219"/>
      <c r="G56" s="219"/>
      <c r="H56" s="219"/>
      <c r="I56" s="219"/>
      <c r="J56" s="219"/>
      <c r="K56" s="727"/>
      <c r="L56" s="145"/>
      <c r="M56" s="477" t="str">
        <f t="shared" si="12"/>
        <v>9.2.2</v>
      </c>
      <c r="N56" s="392" t="str">
        <f t="shared" si="12"/>
        <v>SULPHITE PULP</v>
      </c>
      <c r="O56" s="389" t="s">
        <v>85</v>
      </c>
      <c r="P56" s="163"/>
      <c r="Q56" s="163"/>
      <c r="R56" s="163"/>
      <c r="S56" s="163"/>
      <c r="T56" s="163"/>
      <c r="U56" s="163"/>
      <c r="V56" s="163"/>
      <c r="W56" s="163"/>
      <c r="X56" s="41"/>
      <c r="Y56" s="51" t="str">
        <f t="shared" si="13"/>
        <v>9.2.2</v>
      </c>
      <c r="Z56" s="392" t="str">
        <f t="shared" si="13"/>
        <v>SULPHITE PULP</v>
      </c>
      <c r="AA56" s="389" t="s">
        <v>85</v>
      </c>
      <c r="AB56" s="719" t="str">
        <f>IF('JQ1|Primary Products|Production'!D68+'JQ2 | Primary Products | Trade'!D56-'JQ2 | Primary Products | Trade'!H56&lt;0,"ERROR","OK")</f>
        <v>OK</v>
      </c>
      <c r="AC56" s="719" t="str">
        <f>IF('JQ1|Primary Products|Production'!E68+'JQ2 | Primary Products | Trade'!F56-'JQ2 | Primary Products | Trade'!J56&lt;0,"ERROR","OK")</f>
        <v>OK</v>
      </c>
    </row>
    <row r="57" spans="1:29" s="3" customFormat="1" ht="15" customHeight="1" x14ac:dyDescent="0.15">
      <c r="A57" s="599" t="s">
        <v>152</v>
      </c>
      <c r="B57" s="11" t="s">
        <v>153</v>
      </c>
      <c r="C57" s="16" t="s">
        <v>85</v>
      </c>
      <c r="D57" s="223"/>
      <c r="E57" s="223"/>
      <c r="F57" s="223"/>
      <c r="G57" s="223"/>
      <c r="H57" s="223"/>
      <c r="I57" s="223"/>
      <c r="J57" s="223"/>
      <c r="K57" s="732"/>
      <c r="L57" s="145"/>
      <c r="M57" s="477" t="str">
        <f t="shared" si="12"/>
        <v>9.3</v>
      </c>
      <c r="N57" s="391" t="str">
        <f t="shared" si="12"/>
        <v>DISSOLVING GRADES</v>
      </c>
      <c r="O57" s="415" t="s">
        <v>85</v>
      </c>
      <c r="P57" s="166"/>
      <c r="Q57" s="166"/>
      <c r="R57" s="166"/>
      <c r="S57" s="166"/>
      <c r="T57" s="166"/>
      <c r="U57" s="166"/>
      <c r="V57" s="166"/>
      <c r="W57" s="166"/>
      <c r="X57" s="41"/>
      <c r="Y57" s="50" t="str">
        <f t="shared" si="13"/>
        <v>9.3</v>
      </c>
      <c r="Z57" s="391" t="str">
        <f t="shared" si="13"/>
        <v>DISSOLVING GRADES</v>
      </c>
      <c r="AA57" s="415" t="s">
        <v>85</v>
      </c>
      <c r="AB57" s="719" t="str">
        <f>IF('JQ1|Primary Products|Production'!D69+'JQ2 | Primary Products | Trade'!D57-'JQ2 | Primary Products | Trade'!H57&lt;0,"ERROR","OK")</f>
        <v>OK</v>
      </c>
      <c r="AC57" s="719" t="str">
        <f>IF('JQ1|Primary Products|Production'!E69+'JQ2 | Primary Products | Trade'!F57-'JQ2 | Primary Products | Trade'!J57&lt;0,"ERROR","OK")</f>
        <v>OK</v>
      </c>
    </row>
    <row r="58" spans="1:29" s="3" customFormat="1" ht="15" customHeight="1" x14ac:dyDescent="0.15">
      <c r="A58" s="193" t="s">
        <v>154</v>
      </c>
      <c r="B58" s="197" t="s">
        <v>155</v>
      </c>
      <c r="C58" s="196" t="s">
        <v>85</v>
      </c>
      <c r="D58" s="216"/>
      <c r="E58" s="216"/>
      <c r="F58" s="216"/>
      <c r="G58" s="216"/>
      <c r="H58" s="216"/>
      <c r="I58" s="216"/>
      <c r="J58" s="216"/>
      <c r="K58" s="733"/>
      <c r="L58" s="145"/>
      <c r="M58" s="478" t="str">
        <f t="shared" si="12"/>
        <v>10</v>
      </c>
      <c r="N58" s="410" t="str">
        <f t="shared" si="12"/>
        <v xml:space="preserve">OTHER PULP </v>
      </c>
      <c r="O58" s="413" t="s">
        <v>85</v>
      </c>
      <c r="P58" s="711" t="str">
        <f t="shared" ref="P58:W58" si="17">IF(D58-(D59+D60)&lt;0,"ERROR",(IF(D58-(D59+D60)&gt;0,"CHECK AGGREGATE","OK")))</f>
        <v>OK</v>
      </c>
      <c r="Q58" s="711" t="str">
        <f t="shared" si="17"/>
        <v>OK</v>
      </c>
      <c r="R58" s="711" t="str">
        <f t="shared" si="17"/>
        <v>OK</v>
      </c>
      <c r="S58" s="711" t="str">
        <f t="shared" si="17"/>
        <v>OK</v>
      </c>
      <c r="T58" s="711" t="str">
        <f t="shared" si="17"/>
        <v>OK</v>
      </c>
      <c r="U58" s="711" t="str">
        <f t="shared" si="17"/>
        <v>OK</v>
      </c>
      <c r="V58" s="711" t="str">
        <f t="shared" si="17"/>
        <v>OK</v>
      </c>
      <c r="W58" s="711" t="str">
        <f t="shared" si="17"/>
        <v>OK</v>
      </c>
      <c r="X58" s="130"/>
      <c r="Y58" s="131" t="str">
        <f t="shared" si="13"/>
        <v>10</v>
      </c>
      <c r="Z58" s="410" t="str">
        <f t="shared" si="13"/>
        <v xml:space="preserve">OTHER PULP </v>
      </c>
      <c r="AA58" s="413" t="s">
        <v>85</v>
      </c>
      <c r="AB58" s="721" t="str">
        <f>IF('JQ1|Primary Products|Production'!D70+'JQ2 | Primary Products | Trade'!D58-'JQ2 | Primary Products | Trade'!H58&lt;0,"ERROR","OK")</f>
        <v>OK</v>
      </c>
      <c r="AC58" s="721" t="str">
        <f>IF('JQ1|Primary Products|Production'!E70+'JQ2 | Primary Products | Trade'!F58-'JQ2 | Primary Products | Trade'!J58&lt;0,"ERROR","OK")</f>
        <v>OK</v>
      </c>
    </row>
    <row r="59" spans="1:29" s="3" customFormat="1" ht="15" customHeight="1" x14ac:dyDescent="0.15">
      <c r="A59" s="102" t="s">
        <v>156</v>
      </c>
      <c r="B59" s="9" t="s">
        <v>157</v>
      </c>
      <c r="C59" s="132" t="s">
        <v>85</v>
      </c>
      <c r="D59" s="219"/>
      <c r="E59" s="219"/>
      <c r="F59" s="219"/>
      <c r="G59" s="219"/>
      <c r="H59" s="219"/>
      <c r="I59" s="219"/>
      <c r="J59" s="219"/>
      <c r="K59" s="727"/>
      <c r="L59" s="145"/>
      <c r="M59" s="161" t="str">
        <f t="shared" si="12"/>
        <v>10.1</v>
      </c>
      <c r="N59" s="391" t="str">
        <f t="shared" si="12"/>
        <v>PULP FROM FIBRES OTHER THAN WOOD</v>
      </c>
      <c r="O59" s="389" t="s">
        <v>85</v>
      </c>
      <c r="P59" s="163"/>
      <c r="Q59" s="163"/>
      <c r="R59" s="163"/>
      <c r="S59" s="163"/>
      <c r="T59" s="163"/>
      <c r="U59" s="163"/>
      <c r="V59" s="163"/>
      <c r="W59" s="163"/>
      <c r="X59" s="41"/>
      <c r="Y59" s="51" t="str">
        <f t="shared" si="13"/>
        <v>10.1</v>
      </c>
      <c r="Z59" s="391" t="str">
        <f t="shared" si="13"/>
        <v>PULP FROM FIBRES OTHER THAN WOOD</v>
      </c>
      <c r="AA59" s="389" t="s">
        <v>85</v>
      </c>
      <c r="AB59" s="719" t="str">
        <f>IF('JQ1|Primary Products|Production'!D71+'JQ2 | Primary Products | Trade'!D59-'JQ2 | Primary Products | Trade'!H59&lt;0,"ERROR","OK")</f>
        <v>OK</v>
      </c>
      <c r="AC59" s="719" t="str">
        <f>IF('JQ1|Primary Products|Production'!E71+'JQ2 | Primary Products | Trade'!F59-'JQ2 | Primary Products | Trade'!J59&lt;0,"ERROR","OK")</f>
        <v>OK</v>
      </c>
    </row>
    <row r="60" spans="1:29" s="3" customFormat="1" ht="15" customHeight="1" x14ac:dyDescent="0.15">
      <c r="A60" s="103" t="s">
        <v>158</v>
      </c>
      <c r="B60" s="11" t="s">
        <v>159</v>
      </c>
      <c r="C60" s="132" t="s">
        <v>85</v>
      </c>
      <c r="D60" s="219"/>
      <c r="E60" s="219"/>
      <c r="F60" s="219"/>
      <c r="G60" s="219"/>
      <c r="H60" s="219"/>
      <c r="I60" s="219"/>
      <c r="J60" s="219"/>
      <c r="K60" s="727"/>
      <c r="L60" s="145"/>
      <c r="M60" s="475" t="str">
        <f t="shared" si="12"/>
        <v>10.2</v>
      </c>
      <c r="N60" s="397" t="str">
        <f t="shared" si="12"/>
        <v>RECOVERED FIBRE PULP</v>
      </c>
      <c r="O60" s="389" t="s">
        <v>85</v>
      </c>
      <c r="P60" s="163"/>
      <c r="Q60" s="163"/>
      <c r="R60" s="163"/>
      <c r="S60" s="163"/>
      <c r="T60" s="163"/>
      <c r="U60" s="163"/>
      <c r="V60" s="163"/>
      <c r="W60" s="163"/>
      <c r="X60" s="41"/>
      <c r="Y60" s="50" t="str">
        <f t="shared" si="13"/>
        <v>10.2</v>
      </c>
      <c r="Z60" s="397" t="str">
        <f t="shared" si="13"/>
        <v>RECOVERED FIBRE PULP</v>
      </c>
      <c r="AA60" s="389" t="s">
        <v>85</v>
      </c>
      <c r="AB60" s="719" t="str">
        <f>IF('JQ1|Primary Products|Production'!D72+'JQ2 | Primary Products | Trade'!D60-'JQ2 | Primary Products | Trade'!H60&lt;0,"ERROR","OK")</f>
        <v>OK</v>
      </c>
      <c r="AC60" s="719" t="str">
        <f>IF('JQ1|Primary Products|Production'!E72+'JQ2 | Primary Products | Trade'!F60-'JQ2 | Primary Products | Trade'!J60&lt;0,"ERROR","OK")</f>
        <v>OK</v>
      </c>
    </row>
    <row r="61" spans="1:29" s="3" customFormat="1" ht="15" customHeight="1" x14ac:dyDescent="0.15">
      <c r="A61" s="96" t="s">
        <v>160</v>
      </c>
      <c r="B61" s="135" t="s">
        <v>161</v>
      </c>
      <c r="C61" s="136" t="s">
        <v>85</v>
      </c>
      <c r="D61" s="217"/>
      <c r="E61" s="217"/>
      <c r="F61" s="217"/>
      <c r="G61" s="217"/>
      <c r="H61" s="217"/>
      <c r="I61" s="217"/>
      <c r="J61" s="217"/>
      <c r="K61" s="729"/>
      <c r="L61" s="145"/>
      <c r="M61" s="479" t="str">
        <f t="shared" si="12"/>
        <v>11</v>
      </c>
      <c r="N61" s="416" t="str">
        <f t="shared" si="12"/>
        <v>RECOVERED PAPER</v>
      </c>
      <c r="O61" s="409" t="s">
        <v>85</v>
      </c>
      <c r="P61" s="98"/>
      <c r="Q61" s="98"/>
      <c r="R61" s="98"/>
      <c r="S61" s="98"/>
      <c r="T61" s="98"/>
      <c r="U61" s="98"/>
      <c r="V61" s="98"/>
      <c r="W61" s="98"/>
      <c r="X61" s="41"/>
      <c r="Y61" s="144" t="str">
        <f t="shared" si="13"/>
        <v>11</v>
      </c>
      <c r="Z61" s="416" t="str">
        <f t="shared" si="13"/>
        <v>RECOVERED PAPER</v>
      </c>
      <c r="AA61" s="409" t="s">
        <v>85</v>
      </c>
      <c r="AB61" s="721" t="str">
        <f>IF('JQ1|Primary Products|Production'!D73+'JQ2 | Primary Products | Trade'!D61-'JQ2 | Primary Products | Trade'!H61&lt;0,"ERROR","OK")</f>
        <v>OK</v>
      </c>
      <c r="AC61" s="721" t="str">
        <f>IF('JQ1|Primary Products|Production'!E73+'JQ2 | Primary Products | Trade'!F61-'JQ2 | Primary Products | Trade'!J61&lt;0,"ERROR","OK")</f>
        <v>OK</v>
      </c>
    </row>
    <row r="62" spans="1:29" s="3" customFormat="1" ht="15" customHeight="1" x14ac:dyDescent="0.15">
      <c r="A62" s="105" t="s">
        <v>162</v>
      </c>
      <c r="B62" s="135" t="s">
        <v>163</v>
      </c>
      <c r="C62" s="136" t="s">
        <v>85</v>
      </c>
      <c r="D62" s="217"/>
      <c r="E62" s="217"/>
      <c r="F62" s="217"/>
      <c r="G62" s="217"/>
      <c r="H62" s="217"/>
      <c r="I62" s="217"/>
      <c r="J62" s="217"/>
      <c r="K62" s="729"/>
      <c r="L62" s="145"/>
      <c r="M62" s="476" t="str">
        <f t="shared" si="12"/>
        <v>12</v>
      </c>
      <c r="N62" s="404" t="str">
        <f t="shared" si="12"/>
        <v>PAPER AND PAPERBOARD</v>
      </c>
      <c r="O62" s="409" t="s">
        <v>85</v>
      </c>
      <c r="P62" s="711" t="str">
        <f t="shared" ref="P62:W62" si="18">IF(D62-(D63+D68+D69+D74)&lt;0,"ERROR",(IF(D62-(D63+D68+D69+D74)&gt;0,"CHECK AGGREGATE","OK")))</f>
        <v>OK</v>
      </c>
      <c r="Q62" s="711" t="str">
        <f t="shared" si="18"/>
        <v>OK</v>
      </c>
      <c r="R62" s="711" t="str">
        <f t="shared" si="18"/>
        <v>OK</v>
      </c>
      <c r="S62" s="711" t="str">
        <f t="shared" si="18"/>
        <v>OK</v>
      </c>
      <c r="T62" s="711" t="str">
        <f t="shared" si="18"/>
        <v>OK</v>
      </c>
      <c r="U62" s="711" t="str">
        <f t="shared" si="18"/>
        <v>OK</v>
      </c>
      <c r="V62" s="711" t="str">
        <f t="shared" si="18"/>
        <v>OK</v>
      </c>
      <c r="W62" s="711" t="str">
        <f t="shared" si="18"/>
        <v>OK</v>
      </c>
      <c r="X62" s="130"/>
      <c r="Y62" s="131" t="str">
        <f t="shared" si="13"/>
        <v>12</v>
      </c>
      <c r="Z62" s="404" t="str">
        <f t="shared" si="13"/>
        <v>PAPER AND PAPERBOARD</v>
      </c>
      <c r="AA62" s="409" t="s">
        <v>85</v>
      </c>
      <c r="AB62" s="721" t="str">
        <f>IF('JQ1|Primary Products|Production'!D74+'JQ2 | Primary Products | Trade'!D62-'JQ2 | Primary Products | Trade'!H62&lt;0,"ERROR","OK")</f>
        <v>OK</v>
      </c>
      <c r="AC62" s="721" t="str">
        <f>IF('JQ1|Primary Products|Production'!E74+'JQ2 | Primary Products | Trade'!F62-'JQ2 | Primary Products | Trade'!J62&lt;0,"ERROR","OK")</f>
        <v>OK</v>
      </c>
    </row>
    <row r="63" spans="1:29" s="3" customFormat="1" ht="15" customHeight="1" x14ac:dyDescent="0.15">
      <c r="A63" s="106" t="s">
        <v>164</v>
      </c>
      <c r="B63" s="9" t="s">
        <v>165</v>
      </c>
      <c r="C63" s="126" t="s">
        <v>85</v>
      </c>
      <c r="D63" s="223"/>
      <c r="E63" s="223"/>
      <c r="F63" s="223"/>
      <c r="G63" s="223"/>
      <c r="H63" s="223"/>
      <c r="I63" s="223"/>
      <c r="J63" s="223"/>
      <c r="K63" s="732"/>
      <c r="L63" s="145"/>
      <c r="M63" s="477" t="str">
        <f t="shared" si="12"/>
        <v>12.1</v>
      </c>
      <c r="N63" s="391" t="str">
        <f t="shared" si="12"/>
        <v>GRAPHIC PAPERS</v>
      </c>
      <c r="O63" s="414" t="s">
        <v>85</v>
      </c>
      <c r="P63" s="710" t="str">
        <f t="shared" ref="P63:W63" si="19">IF(D63-(D64+D65+D66+D67)&lt;0,"ERROR",(IF(D63-(D64+D65+D66+D67)&gt;0,"CHECK AGGREGATE","OK")))</f>
        <v>OK</v>
      </c>
      <c r="Q63" s="710" t="str">
        <f t="shared" si="19"/>
        <v>OK</v>
      </c>
      <c r="R63" s="710" t="str">
        <f t="shared" si="19"/>
        <v>OK</v>
      </c>
      <c r="S63" s="710" t="str">
        <f t="shared" si="19"/>
        <v>OK</v>
      </c>
      <c r="T63" s="710" t="str">
        <f t="shared" si="19"/>
        <v>OK</v>
      </c>
      <c r="U63" s="710" t="str">
        <f t="shared" si="19"/>
        <v>OK</v>
      </c>
      <c r="V63" s="710" t="str">
        <f t="shared" si="19"/>
        <v>OK</v>
      </c>
      <c r="W63" s="710" t="str">
        <f t="shared" si="19"/>
        <v>OK</v>
      </c>
      <c r="X63" s="130"/>
      <c r="Y63" s="51" t="str">
        <f t="shared" si="13"/>
        <v>12.1</v>
      </c>
      <c r="Z63" s="391" t="str">
        <f t="shared" si="13"/>
        <v>GRAPHIC PAPERS</v>
      </c>
      <c r="AA63" s="414" t="s">
        <v>85</v>
      </c>
      <c r="AB63" s="719" t="str">
        <f>IF('JQ1|Primary Products|Production'!D75+'JQ2 | Primary Products | Trade'!D63-'JQ2 | Primary Products | Trade'!H63&lt;0,"ERROR","OK")</f>
        <v>OK</v>
      </c>
      <c r="AC63" s="719" t="str">
        <f>IF('JQ1|Primary Products|Production'!E75+'JQ2 | Primary Products | Trade'!F63-'JQ2 | Primary Products | Trade'!J63&lt;0,"ERROR","OK")</f>
        <v>OK</v>
      </c>
    </row>
    <row r="64" spans="1:29" s="3" customFormat="1" ht="15" customHeight="1" x14ac:dyDescent="0.15">
      <c r="A64" s="106" t="s">
        <v>166</v>
      </c>
      <c r="B64" s="7" t="s">
        <v>167</v>
      </c>
      <c r="C64" s="132" t="s">
        <v>85</v>
      </c>
      <c r="D64" s="219"/>
      <c r="E64" s="219"/>
      <c r="F64" s="219"/>
      <c r="G64" s="219"/>
      <c r="H64" s="219"/>
      <c r="I64" s="219"/>
      <c r="J64" s="219"/>
      <c r="K64" s="727"/>
      <c r="L64" s="145"/>
      <c r="M64" s="477" t="str">
        <f t="shared" si="12"/>
        <v>12.1.1</v>
      </c>
      <c r="N64" s="392" t="str">
        <f t="shared" si="12"/>
        <v>NEWSPRINT</v>
      </c>
      <c r="O64" s="389" t="s">
        <v>85</v>
      </c>
      <c r="P64" s="163"/>
      <c r="Q64" s="163"/>
      <c r="R64" s="163"/>
      <c r="S64" s="163"/>
      <c r="T64" s="163"/>
      <c r="U64" s="163"/>
      <c r="V64" s="163"/>
      <c r="W64" s="163"/>
      <c r="X64" s="41"/>
      <c r="Y64" s="51" t="str">
        <f t="shared" si="13"/>
        <v>12.1.1</v>
      </c>
      <c r="Z64" s="392" t="str">
        <f t="shared" si="13"/>
        <v>NEWSPRINT</v>
      </c>
      <c r="AA64" s="389" t="s">
        <v>85</v>
      </c>
      <c r="AB64" s="719" t="str">
        <f>IF('JQ1|Primary Products|Production'!D76+'JQ2 | Primary Products | Trade'!D64-'JQ2 | Primary Products | Trade'!H64&lt;0,"ERROR","OK")</f>
        <v>OK</v>
      </c>
      <c r="AC64" s="719" t="str">
        <f>IF('JQ1|Primary Products|Production'!E76+'JQ2 | Primary Products | Trade'!F64-'JQ2 | Primary Products | Trade'!J64&lt;0,"ERROR","OK")</f>
        <v>OK</v>
      </c>
    </row>
    <row r="65" spans="1:29" s="3" customFormat="1" ht="15" customHeight="1" x14ac:dyDescent="0.15">
      <c r="A65" s="106" t="s">
        <v>168</v>
      </c>
      <c r="B65" s="21" t="s">
        <v>169</v>
      </c>
      <c r="C65" s="132" t="s">
        <v>85</v>
      </c>
      <c r="D65" s="219"/>
      <c r="E65" s="219"/>
      <c r="F65" s="219"/>
      <c r="G65" s="219"/>
      <c r="H65" s="219"/>
      <c r="I65" s="219"/>
      <c r="J65" s="219"/>
      <c r="K65" s="727"/>
      <c r="L65" s="145"/>
      <c r="M65" s="477" t="str">
        <f t="shared" si="12"/>
        <v>12.1.2</v>
      </c>
      <c r="N65" s="392" t="str">
        <f t="shared" si="12"/>
        <v>UNCOATED MECHANICAL</v>
      </c>
      <c r="O65" s="389" t="s">
        <v>85</v>
      </c>
      <c r="P65" s="163"/>
      <c r="Q65" s="163"/>
      <c r="R65" s="163"/>
      <c r="S65" s="163"/>
      <c r="T65" s="163"/>
      <c r="U65" s="163"/>
      <c r="V65" s="163"/>
      <c r="W65" s="163"/>
      <c r="X65" s="41"/>
      <c r="Y65" s="51" t="str">
        <f t="shared" si="13"/>
        <v>12.1.2</v>
      </c>
      <c r="Z65" s="392" t="str">
        <f t="shared" si="13"/>
        <v>UNCOATED MECHANICAL</v>
      </c>
      <c r="AA65" s="389" t="s">
        <v>85</v>
      </c>
      <c r="AB65" s="719" t="str">
        <f>IF('JQ1|Primary Products|Production'!D77+'JQ2 | Primary Products | Trade'!D65-'JQ2 | Primary Products | Trade'!H65&lt;0,"ERROR","OK")</f>
        <v>OK</v>
      </c>
      <c r="AC65" s="719" t="str">
        <f>IF('JQ1|Primary Products|Production'!E77+'JQ2 | Primary Products | Trade'!F65-'JQ2 | Primary Products | Trade'!J65&lt;0,"ERROR","OK")</f>
        <v>OK</v>
      </c>
    </row>
    <row r="66" spans="1:29" s="3" customFormat="1" ht="15" customHeight="1" x14ac:dyDescent="0.15">
      <c r="A66" s="106" t="s">
        <v>170</v>
      </c>
      <c r="B66" s="7" t="s">
        <v>171</v>
      </c>
      <c r="C66" s="132" t="s">
        <v>85</v>
      </c>
      <c r="D66" s="219"/>
      <c r="E66" s="219"/>
      <c r="F66" s="219"/>
      <c r="G66" s="219"/>
      <c r="H66" s="219"/>
      <c r="I66" s="219"/>
      <c r="J66" s="219"/>
      <c r="K66" s="727"/>
      <c r="L66" s="145"/>
      <c r="M66" s="477" t="str">
        <f t="shared" si="12"/>
        <v>12.1.3</v>
      </c>
      <c r="N66" s="392" t="str">
        <f t="shared" si="12"/>
        <v>UNCOATED WOODFREE</v>
      </c>
      <c r="O66" s="389" t="s">
        <v>85</v>
      </c>
      <c r="P66" s="163"/>
      <c r="Q66" s="163"/>
      <c r="R66" s="163"/>
      <c r="S66" s="163"/>
      <c r="T66" s="163"/>
      <c r="U66" s="163"/>
      <c r="V66" s="163"/>
      <c r="W66" s="163"/>
      <c r="X66" s="41"/>
      <c r="Y66" s="51" t="str">
        <f t="shared" si="13"/>
        <v>12.1.3</v>
      </c>
      <c r="Z66" s="392" t="str">
        <f t="shared" si="13"/>
        <v>UNCOATED WOODFREE</v>
      </c>
      <c r="AA66" s="389" t="s">
        <v>85</v>
      </c>
      <c r="AB66" s="719" t="str">
        <f>IF('JQ1|Primary Products|Production'!D78+'JQ2 | Primary Products | Trade'!D66-'JQ2 | Primary Products | Trade'!H66&lt;0,"ERROR","OK")</f>
        <v>OK</v>
      </c>
      <c r="AC66" s="719" t="str">
        <f>IF('JQ1|Primary Products|Production'!E78+'JQ2 | Primary Products | Trade'!F66-'JQ2 | Primary Products | Trade'!J66&lt;0,"ERROR","OK")</f>
        <v>OK</v>
      </c>
    </row>
    <row r="67" spans="1:29" s="3" customFormat="1" ht="15" customHeight="1" x14ac:dyDescent="0.15">
      <c r="A67" s="106" t="s">
        <v>172</v>
      </c>
      <c r="B67" s="10" t="s">
        <v>173</v>
      </c>
      <c r="C67" s="132" t="s">
        <v>85</v>
      </c>
      <c r="D67" s="219"/>
      <c r="E67" s="219"/>
      <c r="F67" s="219"/>
      <c r="G67" s="219"/>
      <c r="H67" s="219"/>
      <c r="I67" s="219"/>
      <c r="J67" s="219"/>
      <c r="K67" s="727"/>
      <c r="L67" s="145"/>
      <c r="M67" s="477" t="str">
        <f t="shared" si="12"/>
        <v>12.1.4</v>
      </c>
      <c r="N67" s="392" t="str">
        <f t="shared" si="12"/>
        <v>COATED PAPERS</v>
      </c>
      <c r="O67" s="389" t="s">
        <v>85</v>
      </c>
      <c r="P67" s="163"/>
      <c r="Q67" s="163"/>
      <c r="R67" s="163"/>
      <c r="S67" s="163"/>
      <c r="T67" s="163"/>
      <c r="U67" s="163"/>
      <c r="V67" s="163"/>
      <c r="W67" s="163"/>
      <c r="X67" s="41"/>
      <c r="Y67" s="51" t="str">
        <f t="shared" si="13"/>
        <v>12.1.4</v>
      </c>
      <c r="Z67" s="392" t="str">
        <f t="shared" si="13"/>
        <v>COATED PAPERS</v>
      </c>
      <c r="AA67" s="389" t="s">
        <v>85</v>
      </c>
      <c r="AB67" s="719" t="str">
        <f>IF('JQ1|Primary Products|Production'!D79+'JQ2 | Primary Products | Trade'!D67-'JQ2 | Primary Products | Trade'!H67&lt;0,"ERROR","OK")</f>
        <v>OK</v>
      </c>
      <c r="AC67" s="719" t="str">
        <f>IF('JQ1|Primary Products|Production'!E79+'JQ2 | Primary Products | Trade'!F67-'JQ2 | Primary Products | Trade'!J67&lt;0,"ERROR","OK")</f>
        <v>OK</v>
      </c>
    </row>
    <row r="68" spans="1:29" s="3" customFormat="1" ht="15" customHeight="1" x14ac:dyDescent="0.15">
      <c r="A68" s="102">
        <v>12.2</v>
      </c>
      <c r="B68" s="142" t="s">
        <v>174</v>
      </c>
      <c r="C68" s="132" t="s">
        <v>85</v>
      </c>
      <c r="D68" s="219"/>
      <c r="E68" s="219"/>
      <c r="F68" s="219"/>
      <c r="G68" s="219"/>
      <c r="H68" s="219"/>
      <c r="I68" s="219"/>
      <c r="J68" s="219"/>
      <c r="K68" s="727"/>
      <c r="L68" s="145"/>
      <c r="M68" s="161">
        <f t="shared" si="12"/>
        <v>12.2</v>
      </c>
      <c r="N68" s="391" t="str">
        <f t="shared" si="12"/>
        <v>HOUSEHOLD AND SANITARY PAPERS</v>
      </c>
      <c r="O68" s="389" t="s">
        <v>85</v>
      </c>
      <c r="P68" s="163"/>
      <c r="Q68" s="163"/>
      <c r="R68" s="163"/>
      <c r="S68" s="163"/>
      <c r="T68" s="163"/>
      <c r="U68" s="163"/>
      <c r="V68" s="163"/>
      <c r="W68" s="163"/>
      <c r="X68" s="41"/>
      <c r="Y68" s="51">
        <f t="shared" si="13"/>
        <v>12.2</v>
      </c>
      <c r="Z68" s="391" t="str">
        <f t="shared" si="13"/>
        <v>HOUSEHOLD AND SANITARY PAPERS</v>
      </c>
      <c r="AA68" s="389" t="s">
        <v>85</v>
      </c>
      <c r="AB68" s="719" t="str">
        <f>IF('JQ1|Primary Products|Production'!D80+'JQ2 | Primary Products | Trade'!D68-'JQ2 | Primary Products | Trade'!H68&lt;0,"ERROR","OK")</f>
        <v>OK</v>
      </c>
      <c r="AC68" s="719" t="str">
        <f>IF('JQ1|Primary Products|Production'!E80+'JQ2 | Primary Products | Trade'!F68-'JQ2 | Primary Products | Trade'!J68&lt;0,"ERROR","OK")</f>
        <v>OK</v>
      </c>
    </row>
    <row r="69" spans="1:29" s="3" customFormat="1" ht="15" customHeight="1" x14ac:dyDescent="0.15">
      <c r="A69" s="106">
        <v>12.3</v>
      </c>
      <c r="B69" s="9" t="s">
        <v>175</v>
      </c>
      <c r="C69" s="126" t="s">
        <v>85</v>
      </c>
      <c r="D69" s="223"/>
      <c r="E69" s="223"/>
      <c r="F69" s="223"/>
      <c r="G69" s="223"/>
      <c r="H69" s="223"/>
      <c r="I69" s="223"/>
      <c r="J69" s="223"/>
      <c r="K69" s="732"/>
      <c r="L69" s="145"/>
      <c r="M69" s="477">
        <f t="shared" si="12"/>
        <v>12.3</v>
      </c>
      <c r="N69" s="391" t="str">
        <f t="shared" si="12"/>
        <v>PACKAGING MATERIALS</v>
      </c>
      <c r="O69" s="414" t="s">
        <v>85</v>
      </c>
      <c r="P69" s="709" t="str">
        <f t="shared" ref="P69:W69" si="20">IF(D69-(D70+D71+D72+D73)&lt;0,"ERROR",(IF(D69-(D70+D71+D72+D73)&gt;0,"CHECK AGGREGATE","OK")))</f>
        <v>OK</v>
      </c>
      <c r="Q69" s="709" t="str">
        <f t="shared" si="20"/>
        <v>OK</v>
      </c>
      <c r="R69" s="709" t="str">
        <f t="shared" si="20"/>
        <v>OK</v>
      </c>
      <c r="S69" s="709" t="str">
        <f t="shared" si="20"/>
        <v>OK</v>
      </c>
      <c r="T69" s="709" t="str">
        <f t="shared" si="20"/>
        <v>OK</v>
      </c>
      <c r="U69" s="709" t="str">
        <f t="shared" si="20"/>
        <v>OK</v>
      </c>
      <c r="V69" s="709" t="str">
        <f t="shared" si="20"/>
        <v>OK</v>
      </c>
      <c r="W69" s="709" t="str">
        <f t="shared" si="20"/>
        <v>OK</v>
      </c>
      <c r="X69" s="130"/>
      <c r="Y69" s="51">
        <f t="shared" si="13"/>
        <v>12.3</v>
      </c>
      <c r="Z69" s="391" t="str">
        <f t="shared" si="13"/>
        <v>PACKAGING MATERIALS</v>
      </c>
      <c r="AA69" s="414" t="s">
        <v>85</v>
      </c>
      <c r="AB69" s="719" t="str">
        <f>IF('JQ1|Primary Products|Production'!D81+'JQ2 | Primary Products | Trade'!D69-'JQ2 | Primary Products | Trade'!H69&lt;0,"ERROR","OK")</f>
        <v>OK</v>
      </c>
      <c r="AC69" s="719" t="str">
        <f>IF('JQ1|Primary Products|Production'!E81+'JQ2 | Primary Products | Trade'!F69-'JQ2 | Primary Products | Trade'!J69&lt;0,"ERROR","OK")</f>
        <v>OK</v>
      </c>
    </row>
    <row r="70" spans="1:29" s="3" customFormat="1" ht="15" customHeight="1" x14ac:dyDescent="0.15">
      <c r="A70" s="106" t="s">
        <v>176</v>
      </c>
      <c r="B70" s="7" t="s">
        <v>177</v>
      </c>
      <c r="C70" s="132" t="s">
        <v>85</v>
      </c>
      <c r="D70" s="223"/>
      <c r="E70" s="223"/>
      <c r="F70" s="223"/>
      <c r="G70" s="224"/>
      <c r="H70" s="219"/>
      <c r="I70" s="219"/>
      <c r="J70" s="219"/>
      <c r="K70" s="727"/>
      <c r="L70" s="145"/>
      <c r="M70" s="477" t="str">
        <f t="shared" si="12"/>
        <v>12.3.1</v>
      </c>
      <c r="N70" s="392" t="str">
        <f t="shared" si="12"/>
        <v>CASE MATERIALS</v>
      </c>
      <c r="O70" s="389" t="s">
        <v>85</v>
      </c>
      <c r="P70" s="163"/>
      <c r="Q70" s="163"/>
      <c r="R70" s="163"/>
      <c r="S70" s="163"/>
      <c r="T70" s="163"/>
      <c r="U70" s="163"/>
      <c r="V70" s="163"/>
      <c r="W70" s="469"/>
      <c r="X70" s="41"/>
      <c r="Y70" s="51" t="str">
        <f t="shared" si="13"/>
        <v>12.3.1</v>
      </c>
      <c r="Z70" s="392" t="str">
        <f t="shared" si="13"/>
        <v>CASE MATERIALS</v>
      </c>
      <c r="AA70" s="389" t="s">
        <v>85</v>
      </c>
      <c r="AB70" s="719" t="str">
        <f>IF('JQ1|Primary Products|Production'!D82+'JQ2 | Primary Products | Trade'!D70-'JQ2 | Primary Products | Trade'!H70&lt;0,"ERROR","OK")</f>
        <v>OK</v>
      </c>
      <c r="AC70" s="719" t="str">
        <f>IF('JQ1|Primary Products|Production'!E82+'JQ2 | Primary Products | Trade'!F70-'JQ2 | Primary Products | Trade'!J70&lt;0,"ERROR","OK")</f>
        <v>OK</v>
      </c>
    </row>
    <row r="71" spans="1:29" s="3" customFormat="1" ht="15" customHeight="1" x14ac:dyDescent="0.15">
      <c r="A71" s="106" t="s">
        <v>178</v>
      </c>
      <c r="B71" s="7" t="s">
        <v>179</v>
      </c>
      <c r="C71" s="132" t="s">
        <v>85</v>
      </c>
      <c r="D71" s="223"/>
      <c r="E71" s="223"/>
      <c r="F71" s="223"/>
      <c r="G71" s="224"/>
      <c r="H71" s="219"/>
      <c r="I71" s="219"/>
      <c r="J71" s="219"/>
      <c r="K71" s="727"/>
      <c r="L71" s="145"/>
      <c r="M71" s="477" t="str">
        <f t="shared" si="12"/>
        <v>12.3.2</v>
      </c>
      <c r="N71" s="392" t="str">
        <f t="shared" si="12"/>
        <v>CARTONBOARD</v>
      </c>
      <c r="O71" s="389" t="s">
        <v>85</v>
      </c>
      <c r="P71" s="163"/>
      <c r="Q71" s="163"/>
      <c r="R71" s="163"/>
      <c r="S71" s="163"/>
      <c r="T71" s="163"/>
      <c r="U71" s="163"/>
      <c r="V71" s="163"/>
      <c r="W71" s="469"/>
      <c r="X71" s="41"/>
      <c r="Y71" s="51" t="str">
        <f t="shared" si="13"/>
        <v>12.3.2</v>
      </c>
      <c r="Z71" s="392" t="str">
        <f t="shared" si="13"/>
        <v>CARTONBOARD</v>
      </c>
      <c r="AA71" s="389" t="s">
        <v>85</v>
      </c>
      <c r="AB71" s="719" t="str">
        <f>IF('JQ1|Primary Products|Production'!D83+'JQ2 | Primary Products | Trade'!D71-'JQ2 | Primary Products | Trade'!H71&lt;0,"ERROR","OK")</f>
        <v>OK</v>
      </c>
      <c r="AC71" s="719" t="str">
        <f>IF('JQ1|Primary Products|Production'!E83+'JQ2 | Primary Products | Trade'!F71-'JQ2 | Primary Products | Trade'!J71&lt;0,"ERROR","OK")</f>
        <v>OK</v>
      </c>
    </row>
    <row r="72" spans="1:29" s="3" customFormat="1" ht="15" customHeight="1" x14ac:dyDescent="0.15">
      <c r="A72" s="106" t="s">
        <v>180</v>
      </c>
      <c r="B72" s="7" t="s">
        <v>181</v>
      </c>
      <c r="C72" s="132" t="s">
        <v>85</v>
      </c>
      <c r="D72" s="219"/>
      <c r="E72" s="219"/>
      <c r="F72" s="219"/>
      <c r="G72" s="219"/>
      <c r="H72" s="225"/>
      <c r="I72" s="225"/>
      <c r="J72" s="225"/>
      <c r="K72" s="734"/>
      <c r="L72"/>
      <c r="M72" s="477" t="str">
        <f t="shared" si="12"/>
        <v>12.3.3</v>
      </c>
      <c r="N72" s="392" t="str">
        <f t="shared" si="12"/>
        <v>WRAPPING PAPERS</v>
      </c>
      <c r="O72" s="389" t="s">
        <v>85</v>
      </c>
      <c r="P72" s="163"/>
      <c r="Q72" s="163"/>
      <c r="R72" s="163"/>
      <c r="S72" s="163"/>
      <c r="T72" s="163"/>
      <c r="U72" s="163"/>
      <c r="V72" s="163"/>
      <c r="W72" s="469"/>
      <c r="X72" s="41"/>
      <c r="Y72" s="51" t="str">
        <f t="shared" si="13"/>
        <v>12.3.3</v>
      </c>
      <c r="Z72" s="392" t="str">
        <f t="shared" si="13"/>
        <v>WRAPPING PAPERS</v>
      </c>
      <c r="AA72" s="389" t="s">
        <v>85</v>
      </c>
      <c r="AB72" s="719" t="str">
        <f>IF('JQ1|Primary Products|Production'!D84+'JQ2 | Primary Products | Trade'!D72-'JQ2 | Primary Products | Trade'!H72&lt;0,"ERROR","OK")</f>
        <v>OK</v>
      </c>
      <c r="AC72" s="719" t="str">
        <f>IF('JQ1|Primary Products|Production'!E84+'JQ2 | Primary Products | Trade'!F72-'JQ2 | Primary Products | Trade'!J72&lt;0,"ERROR","OK")</f>
        <v>OK</v>
      </c>
    </row>
    <row r="73" spans="1:29" s="3" customFormat="1" ht="15" customHeight="1" x14ac:dyDescent="0.15">
      <c r="A73" s="106" t="s">
        <v>182</v>
      </c>
      <c r="B73" s="7" t="s">
        <v>183</v>
      </c>
      <c r="C73" s="133" t="s">
        <v>85</v>
      </c>
      <c r="D73" s="225"/>
      <c r="E73" s="225"/>
      <c r="F73" s="225"/>
      <c r="G73" s="225"/>
      <c r="H73" s="225"/>
      <c r="I73" s="225"/>
      <c r="J73" s="225"/>
      <c r="K73" s="734"/>
      <c r="L73"/>
      <c r="M73" s="477" t="str">
        <f t="shared" si="12"/>
        <v>12.3.4</v>
      </c>
      <c r="N73" s="392" t="str">
        <f t="shared" si="12"/>
        <v>OTHER PAPERS MAINLY FOR PACKAGING</v>
      </c>
      <c r="O73" s="389" t="s">
        <v>85</v>
      </c>
      <c r="P73" s="163"/>
      <c r="Q73" s="163"/>
      <c r="R73" s="163"/>
      <c r="S73" s="163"/>
      <c r="T73" s="163"/>
      <c r="U73" s="163"/>
      <c r="V73" s="163"/>
      <c r="W73" s="469"/>
      <c r="X73" s="41"/>
      <c r="Y73" s="51" t="str">
        <f t="shared" si="13"/>
        <v>12.3.4</v>
      </c>
      <c r="Z73" s="392" t="str">
        <f t="shared" si="13"/>
        <v>OTHER PAPERS MAINLY FOR PACKAGING</v>
      </c>
      <c r="AA73" s="389" t="s">
        <v>85</v>
      </c>
      <c r="AB73" s="719" t="str">
        <f>IF('JQ1|Primary Products|Production'!D85+'JQ2 | Primary Products | Trade'!D73-'JQ2 | Primary Products | Trade'!H73&lt;0,"ERROR","OK")</f>
        <v>OK</v>
      </c>
      <c r="AC73" s="719" t="str">
        <f>IF('JQ1|Primary Products|Production'!E85+'JQ2 | Primary Products | Trade'!F73-'JQ2 | Primary Products | Trade'!J73&lt;0,"ERROR","OK")</f>
        <v>OK</v>
      </c>
    </row>
    <row r="74" spans="1:29" s="3" customFormat="1" ht="15" customHeight="1" x14ac:dyDescent="0.15">
      <c r="A74" s="487">
        <v>12.4</v>
      </c>
      <c r="B74" s="142" t="s">
        <v>184</v>
      </c>
      <c r="C74" s="132" t="s">
        <v>85</v>
      </c>
      <c r="D74" s="219"/>
      <c r="E74" s="219"/>
      <c r="F74" s="219"/>
      <c r="G74" s="219"/>
      <c r="H74" s="219"/>
      <c r="I74" s="219"/>
      <c r="J74" s="219"/>
      <c r="K74" s="727"/>
      <c r="L74"/>
      <c r="M74" s="662">
        <f t="shared" si="12"/>
        <v>12.4</v>
      </c>
      <c r="N74" s="397" t="str">
        <f t="shared" si="12"/>
        <v>OTHER PAPER AND PAPERBOARD N.E.S. (NOT ELSEWHERE SPECIFIED)</v>
      </c>
      <c r="O74" s="415" t="s">
        <v>85</v>
      </c>
      <c r="P74" s="166"/>
      <c r="Q74" s="166"/>
      <c r="R74" s="166"/>
      <c r="S74" s="166"/>
      <c r="T74" s="166"/>
      <c r="U74" s="166"/>
      <c r="V74" s="166"/>
      <c r="W74" s="470"/>
      <c r="X74" s="41"/>
      <c r="Y74" s="50">
        <f t="shared" si="13"/>
        <v>12.4</v>
      </c>
      <c r="Z74" s="397" t="str">
        <f t="shared" si="13"/>
        <v>OTHER PAPER AND PAPERBOARD N.E.S. (NOT ELSEWHERE SPECIFIED)</v>
      </c>
      <c r="AA74" s="389" t="s">
        <v>85</v>
      </c>
      <c r="AB74" s="719" t="str">
        <f>IF('JQ1|Primary Products|Production'!D86+'JQ2 | Primary Products | Trade'!D74-'JQ2 | Primary Products | Trade'!H74&lt;0,"ERROR","OK")</f>
        <v>OK</v>
      </c>
      <c r="AC74" s="719" t="str">
        <f>IF('JQ1|Primary Products|Production'!E86+'JQ2 | Primary Products | Trade'!F74-'JQ2 | Primary Products | Trade'!J74&lt;0,"ERROR","OK")</f>
        <v>OK</v>
      </c>
    </row>
    <row r="75" spans="1:29" s="3" customFormat="1" ht="15" customHeight="1" x14ac:dyDescent="0.15">
      <c r="A75" s="106" t="s">
        <v>185</v>
      </c>
      <c r="B75" s="99" t="s">
        <v>217</v>
      </c>
      <c r="C75" s="91" t="s">
        <v>87</v>
      </c>
      <c r="D75" s="227"/>
      <c r="E75" s="227"/>
      <c r="F75" s="227"/>
      <c r="G75" s="219"/>
      <c r="H75" s="219"/>
      <c r="I75" s="219"/>
      <c r="J75" s="219"/>
      <c r="K75" s="727"/>
      <c r="L75"/>
      <c r="M75" s="477" t="s">
        <v>185</v>
      </c>
      <c r="N75" s="391" t="s">
        <v>218</v>
      </c>
      <c r="O75" s="414" t="s">
        <v>87</v>
      </c>
      <c r="P75" s="163"/>
      <c r="Q75" s="163"/>
      <c r="R75" s="163"/>
      <c r="S75" s="163"/>
      <c r="T75" s="163"/>
      <c r="U75" s="163"/>
      <c r="V75" s="163"/>
      <c r="W75" s="469"/>
      <c r="X75" s="41"/>
      <c r="Y75" s="477" t="s">
        <v>185</v>
      </c>
      <c r="Z75" s="391" t="s">
        <v>218</v>
      </c>
      <c r="AA75" s="414" t="s">
        <v>87</v>
      </c>
      <c r="AB75" s="718" t="str">
        <f>IF('JQ1|Primary Products|Production'!D87+'JQ2 | Primary Products | Trade'!D75-'JQ2 | Primary Products | Trade'!H75&lt;0,"ERROR","OK")</f>
        <v>OK</v>
      </c>
      <c r="AC75" s="718" t="str">
        <f>IF('JQ1|Primary Products|Production'!E87+'JQ2 | Primary Products | Trade'!F75-'JQ2 | Primary Products | Trade'!J75&lt;0,"ERROR","OK")</f>
        <v>OK</v>
      </c>
    </row>
    <row r="76" spans="1:29" s="3" customFormat="1" ht="15" customHeight="1" x14ac:dyDescent="0.15">
      <c r="A76" s="106" t="s">
        <v>187</v>
      </c>
      <c r="B76" s="99" t="s">
        <v>219</v>
      </c>
      <c r="C76" s="91" t="s">
        <v>87</v>
      </c>
      <c r="D76" s="227"/>
      <c r="E76" s="227"/>
      <c r="F76" s="227"/>
      <c r="G76" s="219"/>
      <c r="H76" s="219"/>
      <c r="I76" s="219"/>
      <c r="J76" s="219"/>
      <c r="K76" s="727"/>
      <c r="L76"/>
      <c r="M76" s="477" t="s">
        <v>187</v>
      </c>
      <c r="N76" s="391" t="s">
        <v>220</v>
      </c>
      <c r="O76" s="414" t="s">
        <v>87</v>
      </c>
      <c r="P76" s="163"/>
      <c r="Q76" s="163"/>
      <c r="R76" s="163"/>
      <c r="S76" s="163"/>
      <c r="T76" s="163"/>
      <c r="U76" s="163"/>
      <c r="V76" s="163"/>
      <c r="W76" s="469"/>
      <c r="X76" s="41"/>
      <c r="Y76" s="477" t="s">
        <v>187</v>
      </c>
      <c r="Z76" s="391" t="s">
        <v>220</v>
      </c>
      <c r="AA76" s="414" t="s">
        <v>87</v>
      </c>
      <c r="AB76" s="719" t="str">
        <f>IF('JQ1|Primary Products|Production'!D88+'JQ2 | Primary Products | Trade'!D76-'JQ2 | Primary Products | Trade'!H76&lt;0,"ERROR","OK")</f>
        <v>OK</v>
      </c>
      <c r="AC76" s="719" t="str">
        <f>IF('JQ1|Primary Products|Production'!E88+'JQ2 | Primary Products | Trade'!F76-'JQ2 | Primary Products | Trade'!J76&lt;0,"ERROR","OK")</f>
        <v>OK</v>
      </c>
    </row>
    <row r="77" spans="1:29" s="3" customFormat="1" ht="15" customHeight="1" thickBot="1" x14ac:dyDescent="0.2">
      <c r="A77" s="702" t="s">
        <v>189</v>
      </c>
      <c r="B77" s="656" t="s">
        <v>221</v>
      </c>
      <c r="C77" s="657" t="s">
        <v>85</v>
      </c>
      <c r="D77" s="625"/>
      <c r="E77" s="625"/>
      <c r="F77" s="625"/>
      <c r="G77" s="626"/>
      <c r="H77" s="626"/>
      <c r="I77" s="626"/>
      <c r="J77" s="626"/>
      <c r="K77" s="735"/>
      <c r="L77"/>
      <c r="M77" s="713" t="s">
        <v>189</v>
      </c>
      <c r="N77" s="714" t="s">
        <v>221</v>
      </c>
      <c r="O77" s="715" t="s">
        <v>85</v>
      </c>
      <c r="P77" s="716"/>
      <c r="Q77" s="716"/>
      <c r="R77" s="716"/>
      <c r="S77" s="716"/>
      <c r="T77" s="716"/>
      <c r="U77" s="716"/>
      <c r="V77" s="716"/>
      <c r="W77" s="717"/>
      <c r="X77" s="41"/>
      <c r="Y77" s="662" t="s">
        <v>189</v>
      </c>
      <c r="Z77" s="397" t="s">
        <v>221</v>
      </c>
      <c r="AA77" s="414" t="s">
        <v>85</v>
      </c>
      <c r="AB77" s="719" t="str">
        <f>IF('JQ1|Primary Products|Production'!D89+'JQ2 | Primary Products | Trade'!D77-'JQ2 | Primary Products | Trade'!H77&lt;0,"ERROR","OK")</f>
        <v>OK</v>
      </c>
      <c r="AC77" s="719" t="str">
        <f>IF('JQ1|Primary Products|Production'!E89+'JQ2 | Primary Products | Trade'!F77-'JQ2 | Primary Products | Trade'!J77&lt;0,"ERROR","OK")</f>
        <v>OK</v>
      </c>
    </row>
    <row r="78" spans="1:29" s="3" customFormat="1" ht="15" customHeight="1" x14ac:dyDescent="0.15">
      <c r="A78" s="661" t="s">
        <v>222</v>
      </c>
      <c r="B78" s="618"/>
      <c r="C78" s="484"/>
      <c r="D78" s="485"/>
      <c r="E78" s="485"/>
      <c r="F78" s="485"/>
      <c r="G78" s="485"/>
      <c r="H78" s="485"/>
      <c r="I78" s="485"/>
      <c r="J78" s="485"/>
      <c r="K78" s="485"/>
      <c r="L78"/>
      <c r="M78" s="33"/>
      <c r="N78" s="450"/>
      <c r="O78" s="480"/>
      <c r="P78" s="481"/>
      <c r="Q78" s="481"/>
      <c r="R78" s="481"/>
      <c r="S78" s="481"/>
      <c r="T78" s="481"/>
      <c r="U78" s="481"/>
      <c r="V78" s="481"/>
      <c r="W78" s="481"/>
      <c r="X78" s="41"/>
      <c r="Y78" s="482"/>
      <c r="Z78" s="450"/>
      <c r="AA78" s="480"/>
      <c r="AB78" s="483"/>
      <c r="AC78" s="483"/>
    </row>
    <row r="79" spans="1:29" ht="16.5" customHeight="1" x14ac:dyDescent="0.2">
      <c r="A79" s="5" t="s">
        <v>924</v>
      </c>
      <c r="B79" s="41"/>
      <c r="C79" s="47"/>
      <c r="M79" s="5"/>
      <c r="N79" s="5"/>
      <c r="O79" s="5"/>
      <c r="P79" s="5"/>
      <c r="Q79" s="5"/>
      <c r="R79" s="5"/>
      <c r="S79" s="5"/>
      <c r="T79" s="5"/>
      <c r="U79" s="5"/>
      <c r="V79" s="5"/>
      <c r="W79" s="5"/>
      <c r="X79" s="5"/>
      <c r="Y79" s="5"/>
      <c r="Z79" s="5"/>
    </row>
    <row r="80" spans="1:29" ht="12.6" customHeight="1" x14ac:dyDescent="0.2">
      <c r="A80" s="2"/>
      <c r="B80" s="41"/>
      <c r="C80" s="47"/>
      <c r="M80" s="5"/>
      <c r="N80" s="5"/>
      <c r="O80" s="5"/>
      <c r="P80" s="5"/>
      <c r="Q80" s="5"/>
      <c r="R80" s="5"/>
      <c r="S80" s="5"/>
      <c r="T80" s="5"/>
      <c r="U80" s="5"/>
      <c r="V80" s="5"/>
      <c r="W80" s="5"/>
      <c r="X80" s="5"/>
      <c r="Y80" s="5"/>
      <c r="Z80" s="5"/>
    </row>
    <row r="81" spans="1:26" ht="12.75" customHeight="1" x14ac:dyDescent="0.2">
      <c r="A81" s="2"/>
      <c r="B81" s="41" t="s">
        <v>193</v>
      </c>
      <c r="D81" s="934" t="s">
        <v>923</v>
      </c>
      <c r="E81" s="934"/>
      <c r="F81" s="934"/>
      <c r="G81" s="934"/>
      <c r="H81" s="934"/>
      <c r="I81" s="934"/>
      <c r="J81" s="934"/>
      <c r="K81" s="934"/>
      <c r="M81" s="41"/>
      <c r="N81" s="5"/>
      <c r="O81" s="5"/>
      <c r="P81" s="5"/>
      <c r="Q81" s="5"/>
      <c r="R81" s="5"/>
      <c r="S81" s="5"/>
      <c r="T81" s="5"/>
      <c r="U81" s="5"/>
      <c r="V81" s="5"/>
      <c r="W81" s="5"/>
      <c r="X81" s="5"/>
      <c r="Y81" s="5"/>
      <c r="Z81" s="5"/>
    </row>
    <row r="82" spans="1:26" ht="12.75" customHeight="1" x14ac:dyDescent="0.2">
      <c r="A82" s="2"/>
      <c r="B82" s="41" t="s">
        <v>192</v>
      </c>
      <c r="C82" s="47"/>
      <c r="D82" s="934"/>
      <c r="E82" s="934"/>
      <c r="F82" s="934"/>
      <c r="G82" s="934"/>
      <c r="H82" s="934"/>
      <c r="I82" s="934"/>
      <c r="J82" s="934"/>
      <c r="K82" s="934"/>
      <c r="M82" s="5"/>
      <c r="N82" s="5"/>
      <c r="O82" s="5"/>
      <c r="P82" s="5"/>
      <c r="Q82" s="5"/>
      <c r="R82" s="5"/>
      <c r="S82" s="5"/>
      <c r="T82" s="5"/>
      <c r="U82" s="5"/>
      <c r="V82" s="5"/>
      <c r="W82" s="5"/>
      <c r="X82" s="5"/>
      <c r="Y82" s="5"/>
      <c r="Z82" s="5"/>
    </row>
    <row r="83" spans="1:26" ht="12.75" customHeight="1" x14ac:dyDescent="0.2">
      <c r="A83" s="2"/>
      <c r="B83" s="41" t="s">
        <v>194</v>
      </c>
      <c r="D83" s="934"/>
      <c r="E83" s="934"/>
      <c r="F83" s="934"/>
      <c r="G83" s="934"/>
      <c r="H83" s="934"/>
      <c r="I83" s="934"/>
      <c r="J83" s="934"/>
      <c r="K83" s="934"/>
      <c r="M83" s="5"/>
      <c r="N83" s="5"/>
      <c r="O83" s="5"/>
      <c r="P83" s="5"/>
      <c r="Q83" s="5"/>
      <c r="R83" s="5"/>
      <c r="S83" s="5"/>
      <c r="T83" s="5"/>
      <c r="U83" s="5"/>
      <c r="V83" s="5"/>
      <c r="W83" s="5"/>
      <c r="X83" s="5"/>
      <c r="Y83" s="5"/>
      <c r="Z83" s="5"/>
    </row>
    <row r="84" spans="1:26" ht="80.25" customHeight="1" x14ac:dyDescent="0.2">
      <c r="A84" s="2"/>
      <c r="D84" s="934"/>
      <c r="E84" s="934"/>
      <c r="F84" s="934"/>
      <c r="G84" s="934"/>
      <c r="H84" s="934"/>
      <c r="I84" s="934"/>
      <c r="J84" s="934"/>
      <c r="K84" s="934"/>
      <c r="M84" s="5"/>
      <c r="N84" s="5"/>
      <c r="O84" s="5"/>
      <c r="P84" s="5"/>
      <c r="Q84" s="5"/>
      <c r="R84" s="5"/>
      <c r="S84" s="5"/>
      <c r="T84" s="5"/>
      <c r="U84" s="5"/>
      <c r="V84" s="5"/>
      <c r="W84" s="5"/>
      <c r="X84" s="5"/>
      <c r="Y84" s="5"/>
      <c r="Z84" s="5"/>
    </row>
    <row r="85" spans="1:26" ht="12.75" customHeight="1" x14ac:dyDescent="0.2">
      <c r="A85" s="2"/>
      <c r="M85" s="5"/>
      <c r="N85" s="5"/>
      <c r="O85" s="5"/>
      <c r="P85" s="5"/>
      <c r="Q85" s="5"/>
      <c r="R85" s="5"/>
      <c r="S85" s="5"/>
      <c r="T85" s="5"/>
      <c r="U85" s="5"/>
      <c r="V85" s="5"/>
      <c r="W85" s="5"/>
      <c r="X85" s="5"/>
      <c r="Y85" s="5"/>
      <c r="Z85" s="5"/>
    </row>
    <row r="86" spans="1:26" ht="12.75" customHeight="1" x14ac:dyDescent="0.2">
      <c r="A86" s="2"/>
      <c r="M86" s="5"/>
      <c r="N86" s="5"/>
      <c r="O86" s="5"/>
      <c r="P86" s="5"/>
      <c r="Q86" s="5"/>
      <c r="R86" s="5"/>
      <c r="S86" s="5"/>
      <c r="T86" s="5"/>
      <c r="U86" s="5"/>
      <c r="V86" s="5"/>
      <c r="W86" s="5"/>
      <c r="X86" s="5"/>
      <c r="Y86" s="5"/>
      <c r="Z86" s="5"/>
    </row>
    <row r="87" spans="1:26" ht="12.75" customHeight="1" x14ac:dyDescent="0.2">
      <c r="A87" s="2"/>
      <c r="M87" s="5"/>
      <c r="N87" s="5"/>
      <c r="O87" s="5"/>
      <c r="P87" s="5"/>
      <c r="Q87" s="5"/>
      <c r="R87" s="5"/>
      <c r="S87" s="5"/>
      <c r="T87" s="5"/>
      <c r="U87" s="5"/>
      <c r="V87" s="5"/>
      <c r="W87" s="5"/>
      <c r="X87" s="5"/>
      <c r="Y87" s="5"/>
      <c r="Z87" s="5"/>
    </row>
    <row r="88" spans="1:26" ht="12.75" customHeight="1" x14ac:dyDescent="0.2">
      <c r="A88" s="2"/>
      <c r="M88" s="5"/>
      <c r="N88" s="5"/>
      <c r="O88" s="5"/>
      <c r="P88" s="5"/>
      <c r="Q88" s="5"/>
      <c r="R88" s="5"/>
      <c r="S88" s="5"/>
      <c r="T88" s="5"/>
      <c r="U88" s="5"/>
      <c r="V88" s="5"/>
      <c r="W88" s="5"/>
      <c r="X88" s="5"/>
      <c r="Y88" s="5"/>
      <c r="Z88" s="5"/>
    </row>
    <row r="89" spans="1:26" ht="12.75" customHeight="1" x14ac:dyDescent="0.2">
      <c r="A89" s="2"/>
      <c r="M89" s="5"/>
      <c r="N89" s="5"/>
      <c r="O89" s="5"/>
      <c r="P89" s="5"/>
      <c r="Q89" s="5"/>
      <c r="R89" s="5"/>
      <c r="S89" s="5"/>
      <c r="T89" s="5"/>
      <c r="U89" s="5"/>
      <c r="V89" s="5"/>
      <c r="W89" s="5"/>
      <c r="X89" s="5"/>
      <c r="Y89" s="5"/>
      <c r="Z89" s="5"/>
    </row>
    <row r="90" spans="1:26" ht="12.75" customHeight="1" x14ac:dyDescent="0.2">
      <c r="A90" s="2"/>
      <c r="M90" s="5"/>
      <c r="N90" s="5"/>
      <c r="O90" s="5"/>
      <c r="P90" s="5"/>
      <c r="Q90" s="5"/>
      <c r="R90" s="5"/>
      <c r="S90" s="5"/>
      <c r="T90" s="5"/>
      <c r="U90" s="5"/>
      <c r="V90" s="5"/>
      <c r="W90" s="5"/>
      <c r="X90" s="5"/>
      <c r="Y90" s="5"/>
      <c r="Z90" s="5"/>
    </row>
    <row r="91" spans="1:26" ht="12.75" customHeight="1" x14ac:dyDescent="0.2">
      <c r="A91" s="2"/>
      <c r="M91" s="5"/>
      <c r="N91" s="5"/>
      <c r="O91" s="5"/>
      <c r="P91" s="5"/>
      <c r="Q91" s="5"/>
      <c r="R91" s="5"/>
      <c r="S91" s="5"/>
      <c r="T91" s="5"/>
      <c r="U91" s="5"/>
      <c r="V91" s="5"/>
      <c r="W91" s="5"/>
      <c r="X91" s="5"/>
      <c r="Y91" s="5"/>
      <c r="Z91" s="5"/>
    </row>
    <row r="92" spans="1:26" ht="12.75" customHeight="1" x14ac:dyDescent="0.2">
      <c r="A92" s="2"/>
      <c r="M92" s="5"/>
      <c r="N92" s="5"/>
      <c r="O92" s="5"/>
      <c r="P92" s="5"/>
      <c r="Q92" s="5"/>
      <c r="R92" s="5"/>
      <c r="S92" s="5"/>
      <c r="T92" s="5"/>
      <c r="U92" s="5"/>
      <c r="V92" s="5"/>
      <c r="W92" s="5"/>
      <c r="X92" s="5"/>
      <c r="Y92" s="5"/>
      <c r="Z92" s="5"/>
    </row>
    <row r="93" spans="1:26" ht="12.75" customHeight="1" x14ac:dyDescent="0.2">
      <c r="A93" s="2"/>
      <c r="M93" s="5"/>
      <c r="N93" s="5"/>
      <c r="O93" s="5"/>
      <c r="P93" s="5"/>
      <c r="Q93" s="5"/>
      <c r="R93" s="5"/>
      <c r="S93" s="5"/>
      <c r="T93" s="5"/>
      <c r="U93" s="5"/>
      <c r="V93" s="5"/>
      <c r="W93" s="5"/>
      <c r="X93" s="5"/>
      <c r="Y93" s="5"/>
      <c r="Z93" s="5"/>
    </row>
    <row r="94" spans="1:26" ht="12.75" customHeight="1" x14ac:dyDescent="0.2">
      <c r="A94" s="2"/>
      <c r="M94" s="5"/>
      <c r="N94" s="5"/>
      <c r="O94" s="5"/>
      <c r="P94" s="5"/>
      <c r="Q94" s="5"/>
      <c r="R94" s="5"/>
      <c r="S94" s="5"/>
      <c r="T94" s="5"/>
      <c r="U94" s="5"/>
      <c r="V94" s="5"/>
      <c r="W94" s="5"/>
      <c r="X94" s="5"/>
      <c r="Y94" s="5"/>
      <c r="Z94" s="5"/>
    </row>
    <row r="95" spans="1:26" ht="12.75" customHeight="1" x14ac:dyDescent="0.2">
      <c r="A95" s="2"/>
      <c r="M95" s="5"/>
      <c r="N95" s="5"/>
      <c r="O95" s="5"/>
      <c r="P95" s="5"/>
      <c r="Q95" s="5"/>
      <c r="R95" s="5"/>
      <c r="S95" s="5"/>
      <c r="T95" s="5"/>
      <c r="U95" s="5"/>
      <c r="V95" s="5"/>
      <c r="W95" s="5"/>
      <c r="X95" s="5"/>
      <c r="Y95" s="5"/>
      <c r="Z95" s="5"/>
    </row>
    <row r="96" spans="1:26" ht="12.75" customHeight="1" x14ac:dyDescent="0.2">
      <c r="A96" s="2"/>
      <c r="M96" s="5"/>
      <c r="N96" s="5"/>
      <c r="O96" s="5"/>
      <c r="P96" s="5"/>
      <c r="Q96" s="5"/>
      <c r="R96" s="5"/>
      <c r="S96" s="5"/>
      <c r="T96" s="5"/>
      <c r="U96" s="5"/>
      <c r="V96" s="5"/>
      <c r="W96" s="5"/>
      <c r="X96" s="5"/>
      <c r="Y96" s="5"/>
      <c r="Z96" s="5"/>
    </row>
    <row r="97" spans="1:26" ht="12.75" customHeight="1" x14ac:dyDescent="0.2">
      <c r="A97" s="2"/>
      <c r="M97" s="5"/>
      <c r="N97" s="5"/>
      <c r="O97" s="5"/>
      <c r="P97" s="5"/>
      <c r="Q97" s="5"/>
      <c r="R97" s="5"/>
      <c r="S97" s="5"/>
      <c r="T97" s="5"/>
      <c r="U97" s="5"/>
      <c r="V97" s="5"/>
      <c r="W97" s="5"/>
      <c r="X97" s="5"/>
      <c r="Y97" s="5"/>
      <c r="Z97" s="5"/>
    </row>
    <row r="98" spans="1:26" ht="12.75" customHeight="1" x14ac:dyDescent="0.2">
      <c r="A98" s="2"/>
      <c r="M98" s="5"/>
      <c r="N98" s="5"/>
      <c r="O98" s="5"/>
      <c r="P98" s="5"/>
      <c r="Q98" s="5"/>
      <c r="R98" s="5"/>
      <c r="S98" s="5"/>
      <c r="T98" s="5"/>
      <c r="U98" s="5"/>
      <c r="V98" s="5"/>
      <c r="W98" s="5"/>
      <c r="X98" s="5"/>
      <c r="Y98" s="5"/>
      <c r="Z98" s="5"/>
    </row>
    <row r="99" spans="1:26" ht="12.75" customHeight="1" x14ac:dyDescent="0.2">
      <c r="A99" s="2"/>
      <c r="M99" s="5"/>
      <c r="N99" s="5"/>
      <c r="O99" s="5"/>
      <c r="P99" s="5"/>
      <c r="Q99" s="5"/>
      <c r="R99" s="5"/>
      <c r="S99" s="5"/>
      <c r="T99" s="5"/>
      <c r="U99" s="5"/>
      <c r="V99" s="5"/>
      <c r="W99" s="5"/>
      <c r="X99" s="5"/>
      <c r="Y99" s="5"/>
      <c r="Z99" s="5"/>
    </row>
    <row r="100" spans="1:26" ht="12.75" customHeight="1" x14ac:dyDescent="0.2">
      <c r="A100" s="2"/>
      <c r="M100" s="5"/>
      <c r="N100" s="5"/>
      <c r="O100" s="5"/>
      <c r="P100" s="5"/>
      <c r="Q100" s="5"/>
      <c r="R100" s="5"/>
      <c r="S100" s="5"/>
      <c r="T100" s="5"/>
      <c r="U100" s="5"/>
      <c r="V100" s="5"/>
      <c r="W100" s="5"/>
      <c r="X100" s="5"/>
      <c r="Y100" s="5"/>
      <c r="Z100" s="5"/>
    </row>
    <row r="101" spans="1:26" ht="12.75" customHeight="1" x14ac:dyDescent="0.2">
      <c r="A101" s="2"/>
      <c r="M101" s="5"/>
      <c r="N101" s="5"/>
      <c r="O101" s="5"/>
      <c r="P101" s="5"/>
      <c r="Q101" s="5"/>
      <c r="R101" s="5"/>
      <c r="S101" s="5"/>
      <c r="T101" s="5"/>
      <c r="U101" s="5"/>
      <c r="V101" s="5"/>
      <c r="W101" s="5"/>
      <c r="X101" s="5"/>
      <c r="Y101" s="5"/>
      <c r="Z101" s="5"/>
    </row>
    <row r="102" spans="1:26" ht="12.75" customHeight="1" x14ac:dyDescent="0.2">
      <c r="A102" s="2"/>
      <c r="M102" s="5"/>
      <c r="N102" s="5"/>
      <c r="O102" s="5"/>
      <c r="P102" s="5"/>
      <c r="Q102" s="5"/>
      <c r="R102" s="5"/>
      <c r="S102" s="5"/>
      <c r="T102" s="5"/>
      <c r="U102" s="5"/>
      <c r="V102" s="5"/>
      <c r="W102" s="5"/>
      <c r="X102" s="5"/>
      <c r="Y102" s="5"/>
      <c r="Z102" s="5"/>
    </row>
    <row r="103" spans="1:26" ht="12.75" customHeight="1" x14ac:dyDescent="0.2">
      <c r="A103" s="2"/>
      <c r="M103" s="5"/>
      <c r="N103" s="5"/>
      <c r="O103" s="5"/>
      <c r="P103" s="5"/>
      <c r="Q103" s="5"/>
      <c r="R103" s="5"/>
      <c r="S103" s="5"/>
      <c r="T103" s="5"/>
      <c r="U103" s="5"/>
      <c r="V103" s="5"/>
      <c r="W103" s="5"/>
      <c r="X103" s="5"/>
      <c r="Y103" s="5"/>
      <c r="Z103" s="5"/>
    </row>
    <row r="104" spans="1:26" ht="12.75" customHeight="1" x14ac:dyDescent="0.2">
      <c r="A104" s="2"/>
      <c r="M104" s="5"/>
      <c r="N104" s="5"/>
      <c r="O104" s="5"/>
      <c r="P104" s="5"/>
      <c r="Q104" s="5"/>
      <c r="R104" s="5"/>
      <c r="S104" s="5"/>
      <c r="T104" s="5"/>
      <c r="U104" s="5"/>
      <c r="V104" s="5"/>
      <c r="W104" s="5"/>
      <c r="X104" s="5"/>
      <c r="Y104" s="5"/>
      <c r="Z104" s="5"/>
    </row>
    <row r="105" spans="1:26" ht="12.75" customHeight="1" x14ac:dyDescent="0.2">
      <c r="A105" s="2"/>
      <c r="M105" s="5"/>
      <c r="N105" s="5"/>
      <c r="O105" s="5"/>
      <c r="P105" s="5"/>
      <c r="Q105" s="5"/>
      <c r="R105" s="5"/>
      <c r="S105" s="5"/>
      <c r="T105" s="5"/>
      <c r="U105" s="5"/>
      <c r="V105" s="5"/>
      <c r="W105" s="5"/>
      <c r="X105" s="5"/>
      <c r="Y105" s="5"/>
      <c r="Z105" s="5"/>
    </row>
    <row r="106" spans="1:26" ht="12.75" customHeight="1" x14ac:dyDescent="0.2">
      <c r="A106" s="2"/>
      <c r="M106" s="5"/>
      <c r="N106" s="5"/>
      <c r="O106" s="5"/>
      <c r="P106" s="5"/>
      <c r="Q106" s="5"/>
      <c r="R106" s="5"/>
      <c r="S106" s="5"/>
      <c r="T106" s="5"/>
      <c r="U106" s="5"/>
      <c r="V106" s="5"/>
      <c r="W106" s="5"/>
      <c r="X106" s="5"/>
      <c r="Y106" s="5"/>
      <c r="Z106" s="5"/>
    </row>
    <row r="107" spans="1:26" ht="12.75" customHeight="1" x14ac:dyDescent="0.2">
      <c r="A107" s="2"/>
      <c r="M107" s="5"/>
      <c r="N107" s="5"/>
      <c r="O107" s="5"/>
      <c r="P107" s="5"/>
      <c r="Q107" s="5"/>
      <c r="R107" s="5"/>
      <c r="S107" s="5"/>
      <c r="T107" s="5"/>
      <c r="U107" s="5"/>
      <c r="V107" s="5"/>
      <c r="W107" s="5"/>
      <c r="X107" s="5"/>
      <c r="Y107" s="5"/>
      <c r="Z107" s="5"/>
    </row>
    <row r="108" spans="1:26" ht="12.75" customHeight="1" x14ac:dyDescent="0.2">
      <c r="A108" s="2"/>
      <c r="M108" s="5"/>
      <c r="N108" s="5"/>
      <c r="O108" s="5"/>
      <c r="P108" s="5"/>
      <c r="Q108" s="5"/>
      <c r="R108" s="5"/>
      <c r="S108" s="5"/>
      <c r="T108" s="5"/>
      <c r="U108" s="5"/>
      <c r="V108" s="5"/>
      <c r="W108" s="5"/>
      <c r="X108" s="5"/>
      <c r="Y108" s="5"/>
      <c r="Z108" s="5"/>
    </row>
    <row r="109" spans="1:26" ht="12.75" customHeight="1" x14ac:dyDescent="0.2">
      <c r="A109" s="2"/>
      <c r="M109" s="5"/>
      <c r="N109" s="5"/>
      <c r="O109" s="5"/>
      <c r="P109" s="5"/>
      <c r="Q109" s="5"/>
      <c r="R109" s="5"/>
      <c r="S109" s="5"/>
      <c r="T109" s="5"/>
      <c r="U109" s="5"/>
      <c r="V109" s="5"/>
      <c r="W109" s="5"/>
      <c r="X109" s="5"/>
      <c r="Y109" s="5"/>
      <c r="Z109" s="5"/>
    </row>
  </sheetData>
  <sheetProtection selectLockedCells="1"/>
  <mergeCells count="24">
    <mergeCell ref="D81:K84"/>
    <mergeCell ref="P8:S8"/>
    <mergeCell ref="T8:W8"/>
    <mergeCell ref="AB8:AC8"/>
    <mergeCell ref="D9:E9"/>
    <mergeCell ref="F9:G9"/>
    <mergeCell ref="H9:I9"/>
    <mergeCell ref="J9:K9"/>
    <mergeCell ref="P9:Q9"/>
    <mergeCell ref="R9:S9"/>
    <mergeCell ref="T9:U9"/>
    <mergeCell ref="V9:W9"/>
    <mergeCell ref="B6:D6"/>
    <mergeCell ref="T6:W6"/>
    <mergeCell ref="B7:D7"/>
    <mergeCell ref="P7:W7"/>
    <mergeCell ref="D8:G8"/>
    <mergeCell ref="H8:K8"/>
    <mergeCell ref="C2:F3"/>
    <mergeCell ref="H2:I2"/>
    <mergeCell ref="C4:F4"/>
    <mergeCell ref="I4:K4"/>
    <mergeCell ref="Y4:AC5"/>
    <mergeCell ref="C5:F5"/>
  </mergeCells>
  <conditionalFormatting sqref="P11:W78">
    <cfRule type="cellIs" dxfId="3" priority="2" operator="equal">
      <formula>"Error"</formula>
    </cfRule>
  </conditionalFormatting>
  <conditionalFormatting sqref="P12:W69">
    <cfRule type="cellIs" dxfId="2" priority="1" operator="equal">
      <formula>"CHECK AGGREGATE"</formula>
    </cfRule>
  </conditionalFormatting>
  <printOptions horizontalCentered="1" verticalCentered="1"/>
  <pageMargins left="0.17" right="0.15748031496062992" top="0.19685039370078741" bottom="0.15748031496062992" header="0" footer="0"/>
  <pageSetup paperSize="9" scale="47" pageOrder="overThenDown" orientation="landscape" r:id="rId1"/>
  <headerFooter alignWithMargins="0"/>
  <colBreaks count="2" manualBreakCount="2">
    <brk id="11" min="1" max="83" man="1"/>
    <brk id="2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339966"/>
  </sheetPr>
  <dimension ref="A1:O66"/>
  <sheetViews>
    <sheetView showGridLines="0" zoomScale="85" zoomScaleNormal="85" zoomScaleSheetLayoutView="55" workbookViewId="0">
      <selection activeCell="L11" sqref="L11:M11"/>
    </sheetView>
  </sheetViews>
  <sheetFormatPr defaultColWidth="9.5" defaultRowHeight="12.75" customHeight="1" x14ac:dyDescent="0.2"/>
  <cols>
    <col min="1" max="1" width="11.25" style="110" customWidth="1"/>
    <col min="2" max="2" width="72.25" style="2" customWidth="1"/>
    <col min="3" max="6" width="14.625" style="2" customWidth="1"/>
    <col min="7" max="7" width="2.5" style="2" customWidth="1"/>
    <col min="8" max="8" width="12.5" style="5" customWidth="1"/>
    <col min="9" max="9" width="55.25" style="5" bestFit="1" customWidth="1"/>
    <col min="10" max="13" width="11.75" style="5" customWidth="1"/>
    <col min="14" max="16384" width="9.5" style="2"/>
  </cols>
  <sheetData>
    <row r="1" spans="1:13" s="19" customFormat="1" ht="12.75" customHeight="1" thickBot="1" x14ac:dyDescent="0.25">
      <c r="A1" s="112"/>
      <c r="B1" s="75"/>
      <c r="H1" s="75"/>
      <c r="I1" s="75"/>
      <c r="J1" s="75"/>
      <c r="K1" s="75"/>
      <c r="L1" s="75"/>
      <c r="M1" s="75"/>
    </row>
    <row r="2" spans="1:13" ht="17.100000000000001" customHeight="1" x14ac:dyDescent="0.2">
      <c r="A2" s="6"/>
      <c r="B2" s="146"/>
      <c r="C2" s="4"/>
      <c r="D2" s="617" t="s">
        <v>41</v>
      </c>
      <c r="E2" s="442"/>
      <c r="F2" s="443" t="s">
        <v>42</v>
      </c>
      <c r="G2" s="64"/>
      <c r="K2" s="147"/>
      <c r="L2" s="53"/>
    </row>
    <row r="3" spans="1:13" ht="17.100000000000001" customHeight="1" x14ac:dyDescent="0.2">
      <c r="A3" s="80"/>
      <c r="B3" s="5"/>
      <c r="C3" s="5"/>
      <c r="D3" s="439" t="s">
        <v>44</v>
      </c>
      <c r="E3" s="440"/>
      <c r="F3" s="444"/>
      <c r="G3" s="66"/>
    </row>
    <row r="4" spans="1:13" ht="17.100000000000001" customHeight="1" x14ac:dyDescent="0.2">
      <c r="A4" s="80"/>
      <c r="B4" s="5"/>
      <c r="C4" s="148"/>
      <c r="D4" s="439"/>
      <c r="E4" s="440"/>
      <c r="F4" s="444"/>
      <c r="G4" s="66"/>
    </row>
    <row r="5" spans="1:13" ht="17.100000000000001" customHeight="1" x14ac:dyDescent="0.2">
      <c r="A5" s="80"/>
      <c r="B5" s="5"/>
      <c r="C5" s="5"/>
      <c r="D5" s="439" t="s">
        <v>45</v>
      </c>
      <c r="E5" s="440"/>
      <c r="F5" s="444"/>
      <c r="G5" s="67"/>
    </row>
    <row r="6" spans="1:13" ht="17.100000000000001" customHeight="1" x14ac:dyDescent="0.2">
      <c r="A6" s="80"/>
      <c r="B6" s="942" t="s">
        <v>223</v>
      </c>
      <c r="C6" s="943"/>
      <c r="D6" s="921"/>
      <c r="E6" s="947"/>
      <c r="F6" s="948"/>
      <c r="G6" s="67"/>
    </row>
    <row r="7" spans="1:13" ht="17.100000000000001" customHeight="1" x14ac:dyDescent="0.2">
      <c r="A7" s="80"/>
      <c r="B7" s="942"/>
      <c r="C7" s="943"/>
      <c r="D7" s="439"/>
      <c r="E7" s="440"/>
      <c r="F7" s="444"/>
      <c r="G7" s="67"/>
    </row>
    <row r="8" spans="1:13" ht="17.100000000000001" customHeight="1" x14ac:dyDescent="0.2">
      <c r="A8" s="80"/>
      <c r="B8" s="974" t="s">
        <v>224</v>
      </c>
      <c r="C8" s="975"/>
      <c r="D8" s="439" t="s">
        <v>225</v>
      </c>
      <c r="E8" s="440"/>
      <c r="F8" s="445"/>
      <c r="G8" s="67"/>
    </row>
    <row r="9" spans="1:13" ht="21" customHeight="1" x14ac:dyDescent="0.2">
      <c r="A9" s="80"/>
      <c r="B9" s="946" t="s">
        <v>197</v>
      </c>
      <c r="C9" s="946"/>
      <c r="D9" s="439" t="s">
        <v>52</v>
      </c>
      <c r="E9" s="440"/>
      <c r="F9" s="444"/>
      <c r="G9" s="67"/>
    </row>
    <row r="10" spans="1:13" ht="17.100000000000001" customHeight="1" x14ac:dyDescent="0.2">
      <c r="A10" s="80"/>
      <c r="B10" s="149"/>
      <c r="C10" s="149"/>
      <c r="D10" s="150"/>
      <c r="E10" s="151"/>
      <c r="F10" s="152"/>
      <c r="G10" s="67"/>
      <c r="I10" s="939" t="s">
        <v>49</v>
      </c>
      <c r="J10" s="939"/>
      <c r="K10" s="939"/>
    </row>
    <row r="11" spans="1:13" ht="15.75" customHeight="1" x14ac:dyDescent="0.25">
      <c r="A11" s="80"/>
      <c r="B11" s="274"/>
      <c r="C11" s="65"/>
      <c r="D11" s="60"/>
      <c r="E11" s="63" t="s">
        <v>43</v>
      </c>
      <c r="F11" s="153"/>
      <c r="G11" s="67"/>
      <c r="I11" s="939"/>
      <c r="J11" s="939"/>
      <c r="K11" s="939"/>
      <c r="L11" s="978" t="s">
        <v>50</v>
      </c>
      <c r="M11" s="978"/>
    </row>
    <row r="12" spans="1:13" ht="23.25" customHeight="1" thickBot="1" x14ac:dyDescent="0.25">
      <c r="A12" s="80"/>
      <c r="B12" s="149"/>
      <c r="C12" s="272" t="s">
        <v>226</v>
      </c>
      <c r="D12" s="273" t="s">
        <v>227</v>
      </c>
      <c r="E12" s="5"/>
      <c r="F12" s="154"/>
      <c r="G12" s="67"/>
    </row>
    <row r="13" spans="1:13" s="69" customFormat="1" ht="17.649999999999999" customHeight="1" x14ac:dyDescent="0.25">
      <c r="A13" s="616" t="s">
        <v>53</v>
      </c>
      <c r="B13" s="418" t="s">
        <v>53</v>
      </c>
      <c r="C13" s="962" t="s">
        <v>228</v>
      </c>
      <c r="D13" s="979"/>
      <c r="E13" s="962" t="s">
        <v>229</v>
      </c>
      <c r="F13" s="963"/>
      <c r="G13" s="64"/>
      <c r="H13" s="54" t="s">
        <v>53</v>
      </c>
      <c r="I13" s="55" t="str">
        <f>B13</f>
        <v>Product</v>
      </c>
      <c r="J13" s="976" t="str">
        <f>C13</f>
        <v>I M P O R T  V A L U E</v>
      </c>
      <c r="K13" s="980"/>
      <c r="L13" s="976" t="str">
        <f>E13</f>
        <v xml:space="preserve">E X P O R T  V A L U E </v>
      </c>
      <c r="M13" s="977"/>
    </row>
    <row r="14" spans="1:13" ht="20.25" customHeight="1" x14ac:dyDescent="0.2">
      <c r="A14" s="155" t="s">
        <v>206</v>
      </c>
      <c r="B14" s="58" t="s">
        <v>43</v>
      </c>
      <c r="C14" s="156">
        <v>2024</v>
      </c>
      <c r="D14" s="156">
        <f>C14+1</f>
        <v>2025</v>
      </c>
      <c r="E14" s="156">
        <f>C14</f>
        <v>2024</v>
      </c>
      <c r="F14" s="157">
        <f>D14</f>
        <v>2025</v>
      </c>
      <c r="H14" s="1" t="s">
        <v>55</v>
      </c>
      <c r="I14" s="158"/>
      <c r="J14" s="29">
        <f>C14</f>
        <v>2024</v>
      </c>
      <c r="K14" s="29">
        <f>D14</f>
        <v>2025</v>
      </c>
      <c r="L14" s="29">
        <f>E14</f>
        <v>2024</v>
      </c>
      <c r="M14" s="56">
        <f>F14</f>
        <v>2025</v>
      </c>
    </row>
    <row r="15" spans="1:13" ht="21.75" customHeight="1" x14ac:dyDescent="0.2">
      <c r="A15" s="620">
        <v>13</v>
      </c>
      <c r="B15" s="624" t="s">
        <v>230</v>
      </c>
      <c r="C15" s="624"/>
      <c r="D15" s="624"/>
      <c r="E15" s="624"/>
      <c r="F15" s="624"/>
      <c r="H15" s="623">
        <f t="shared" ref="H15:I34" si="0">A15</f>
        <v>13</v>
      </c>
      <c r="I15" s="971" t="str">
        <f t="shared" si="0"/>
        <v>SECONDARY WOOD PRODUCTS</v>
      </c>
      <c r="J15" s="972"/>
      <c r="K15" s="972"/>
      <c r="L15" s="972"/>
      <c r="M15" s="973"/>
    </row>
    <row r="16" spans="1:13" s="3" customFormat="1" ht="21.75" customHeight="1" x14ac:dyDescent="0.15">
      <c r="A16" s="159">
        <v>13.1</v>
      </c>
      <c r="B16" s="160" t="s">
        <v>231</v>
      </c>
      <c r="C16" s="224"/>
      <c r="D16" s="229"/>
      <c r="E16" s="230"/>
      <c r="F16" s="231"/>
      <c r="H16" s="161">
        <f t="shared" si="0"/>
        <v>13.1</v>
      </c>
      <c r="I16" s="428" t="str">
        <f t="shared" si="0"/>
        <v>FURTHER PROCESSED SAWNWOOD</v>
      </c>
      <c r="J16" s="722" t="str">
        <f>IF(C16-(C17+C18)&lt;0,"ERROR",(IF(C16-(C17+C18)&gt;0,"CHECK AGGREGATE","OK")))</f>
        <v>OK</v>
      </c>
      <c r="K16" s="722" t="str">
        <f t="shared" ref="K16:M16" si="1">IF(D16-(D17+D18)&lt;0,"ERROR",(IF(D16-(D17+D18)&gt;0,"CHECK AGGREGATE","OK")))</f>
        <v>OK</v>
      </c>
      <c r="L16" s="722" t="str">
        <f t="shared" si="1"/>
        <v>OK</v>
      </c>
      <c r="M16" s="722" t="str">
        <f t="shared" si="1"/>
        <v>OK</v>
      </c>
    </row>
    <row r="17" spans="1:13" s="3" customFormat="1" ht="21.75" customHeight="1" x14ac:dyDescent="0.15">
      <c r="A17" s="159" t="s">
        <v>232</v>
      </c>
      <c r="B17" s="162" t="s">
        <v>63</v>
      </c>
      <c r="C17" s="229"/>
      <c r="D17" s="229"/>
      <c r="E17" s="230"/>
      <c r="F17" s="231"/>
      <c r="H17" s="161" t="str">
        <f t="shared" si="0"/>
        <v>13.1.C</v>
      </c>
      <c r="I17" s="429" t="str">
        <f t="shared" si="0"/>
        <v>Coniferous</v>
      </c>
      <c r="J17" s="204" t="s">
        <v>43</v>
      </c>
      <c r="K17" s="204" t="s">
        <v>43</v>
      </c>
      <c r="L17" s="204" t="s">
        <v>43</v>
      </c>
      <c r="M17" s="204" t="s">
        <v>43</v>
      </c>
    </row>
    <row r="18" spans="1:13" s="3" customFormat="1" ht="21.75" customHeight="1" x14ac:dyDescent="0.15">
      <c r="A18" s="159" t="s">
        <v>233</v>
      </c>
      <c r="B18" s="162" t="s">
        <v>234</v>
      </c>
      <c r="C18" s="232"/>
      <c r="D18" s="232"/>
      <c r="E18" s="227"/>
      <c r="F18" s="228"/>
      <c r="H18" s="161" t="str">
        <f t="shared" si="0"/>
        <v>13.1.NC</v>
      </c>
      <c r="I18" s="429" t="str">
        <f t="shared" si="0"/>
        <v>Non-coniferous</v>
      </c>
      <c r="J18" s="204" t="s">
        <v>43</v>
      </c>
      <c r="K18" s="204" t="s">
        <v>43</v>
      </c>
      <c r="L18" s="204" t="s">
        <v>43</v>
      </c>
      <c r="M18" s="204" t="s">
        <v>43</v>
      </c>
    </row>
    <row r="19" spans="1:13" s="3" customFormat="1" ht="21.75" customHeight="1" x14ac:dyDescent="0.15">
      <c r="A19" s="164" t="s">
        <v>235</v>
      </c>
      <c r="B19" s="165" t="s">
        <v>70</v>
      </c>
      <c r="C19" s="226"/>
      <c r="D19" s="226"/>
      <c r="E19" s="227"/>
      <c r="F19" s="228"/>
      <c r="H19" s="161" t="str">
        <f t="shared" si="0"/>
        <v>13.1.NC.T</v>
      </c>
      <c r="I19" s="411" t="str">
        <f t="shared" si="0"/>
        <v>of which: Tropical</v>
      </c>
      <c r="J19" s="205"/>
      <c r="K19" s="205"/>
      <c r="L19" s="205"/>
      <c r="M19" s="205"/>
    </row>
    <row r="20" spans="1:13" s="3" customFormat="1" ht="21.75" customHeight="1" x14ac:dyDescent="0.15">
      <c r="A20" s="159">
        <v>13.2</v>
      </c>
      <c r="B20" s="167" t="s">
        <v>236</v>
      </c>
      <c r="C20" s="230"/>
      <c r="D20" s="226"/>
      <c r="E20" s="230"/>
      <c r="F20" s="228"/>
      <c r="H20" s="161">
        <f t="shared" si="0"/>
        <v>13.2</v>
      </c>
      <c r="I20" s="430" t="str">
        <f t="shared" si="0"/>
        <v>WOODEN WRAPPING AND PACKAGING MATERIAL</v>
      </c>
      <c r="J20" s="204"/>
      <c r="K20" s="204"/>
      <c r="L20" s="204"/>
      <c r="M20" s="204"/>
    </row>
    <row r="21" spans="1:13" s="3" customFormat="1" ht="21.75" customHeight="1" x14ac:dyDescent="0.15">
      <c r="A21" s="164">
        <v>13.3</v>
      </c>
      <c r="B21" s="28" t="s">
        <v>237</v>
      </c>
      <c r="C21" s="230"/>
      <c r="D21" s="226"/>
      <c r="E21" s="230"/>
      <c r="F21" s="228"/>
      <c r="H21" s="161">
        <f t="shared" si="0"/>
        <v>13.3</v>
      </c>
      <c r="I21" s="430" t="str">
        <f t="shared" si="0"/>
        <v>WOOD PRODUCTS FOR DOMESTIC/DECORATIVE USE</v>
      </c>
      <c r="J21" s="204"/>
      <c r="K21" s="204"/>
      <c r="L21" s="204"/>
      <c r="M21" s="204"/>
    </row>
    <row r="22" spans="1:13" s="3" customFormat="1" ht="21.75" customHeight="1" x14ac:dyDescent="0.15">
      <c r="A22" s="159">
        <v>13.4</v>
      </c>
      <c r="B22" s="167" t="s">
        <v>238</v>
      </c>
      <c r="C22" s="230"/>
      <c r="D22" s="226"/>
      <c r="E22" s="230"/>
      <c r="F22" s="228"/>
      <c r="H22" s="161">
        <f t="shared" si="0"/>
        <v>13.4</v>
      </c>
      <c r="I22" s="430" t="str">
        <f t="shared" si="0"/>
        <v>BUILDER’S JOINERY AND CARPENTRY OF WOOD</v>
      </c>
      <c r="J22" s="204"/>
      <c r="K22" s="204"/>
      <c r="L22" s="204"/>
      <c r="M22" s="204"/>
    </row>
    <row r="23" spans="1:13" s="3" customFormat="1" ht="21.75" customHeight="1" x14ac:dyDescent="0.15">
      <c r="A23" s="159">
        <v>13.5</v>
      </c>
      <c r="B23" s="168" t="s">
        <v>239</v>
      </c>
      <c r="C23" s="230"/>
      <c r="D23" s="226"/>
      <c r="E23" s="230"/>
      <c r="F23" s="228"/>
      <c r="H23" s="161">
        <f t="shared" si="0"/>
        <v>13.5</v>
      </c>
      <c r="I23" s="430" t="str">
        <f t="shared" si="0"/>
        <v>WOODEN FURNITURE</v>
      </c>
      <c r="J23" s="204"/>
      <c r="K23" s="204"/>
      <c r="L23" s="204"/>
      <c r="M23" s="204"/>
    </row>
    <row r="24" spans="1:13" s="3" customFormat="1" ht="21.75" customHeight="1" x14ac:dyDescent="0.15">
      <c r="A24" s="159">
        <v>13.6</v>
      </c>
      <c r="B24" s="169" t="s">
        <v>240</v>
      </c>
      <c r="C24" s="227"/>
      <c r="D24" s="226"/>
      <c r="E24" s="227"/>
      <c r="F24" s="228"/>
      <c r="H24" s="161">
        <f t="shared" si="0"/>
        <v>13.6</v>
      </c>
      <c r="I24" s="430" t="str">
        <f t="shared" si="0"/>
        <v>PREFABRICATED BUILDINGS OF WOOD</v>
      </c>
      <c r="J24" s="204"/>
      <c r="K24" s="204"/>
      <c r="L24" s="204"/>
      <c r="M24" s="204"/>
    </row>
    <row r="25" spans="1:13" s="3" customFormat="1" ht="21.75" customHeight="1" x14ac:dyDescent="0.15">
      <c r="A25" s="164">
        <v>13.7</v>
      </c>
      <c r="B25" s="170" t="s">
        <v>241</v>
      </c>
      <c r="C25" s="230"/>
      <c r="D25" s="226"/>
      <c r="E25" s="230"/>
      <c r="F25" s="228"/>
      <c r="H25" s="161">
        <f>A25</f>
        <v>13.7</v>
      </c>
      <c r="I25" s="430" t="str">
        <f>B25</f>
        <v>OTHER MANUFACTURED WOOD PRODUCTS</v>
      </c>
      <c r="J25" s="204"/>
      <c r="K25" s="204"/>
      <c r="L25" s="204"/>
      <c r="M25" s="204"/>
    </row>
    <row r="26" spans="1:13" s="3" customFormat="1" ht="21.75" customHeight="1" x14ac:dyDescent="0.15">
      <c r="A26" s="619">
        <v>14</v>
      </c>
      <c r="B26" s="624" t="s">
        <v>242</v>
      </c>
      <c r="C26" s="624"/>
      <c r="D26" s="624"/>
      <c r="E26" s="624"/>
      <c r="F26" s="624"/>
      <c r="H26" s="620">
        <f t="shared" si="0"/>
        <v>14</v>
      </c>
      <c r="I26" s="621" t="str">
        <f t="shared" si="0"/>
        <v>SECONDARY PAPER PRODUCTS</v>
      </c>
      <c r="J26" s="622"/>
      <c r="K26" s="622"/>
      <c r="L26" s="622"/>
      <c r="M26" s="622"/>
    </row>
    <row r="27" spans="1:13" s="3" customFormat="1" ht="21.75" customHeight="1" x14ac:dyDescent="0.15">
      <c r="A27" s="159">
        <v>14.1</v>
      </c>
      <c r="B27" s="171" t="s">
        <v>243</v>
      </c>
      <c r="C27" s="230"/>
      <c r="D27" s="229"/>
      <c r="E27" s="230"/>
      <c r="F27" s="231"/>
      <c r="H27" s="161">
        <f t="shared" si="0"/>
        <v>14.1</v>
      </c>
      <c r="I27" s="428" t="str">
        <f t="shared" si="0"/>
        <v>COMPOSITE PAPER AND PAPERBOARD</v>
      </c>
      <c r="J27" s="204"/>
      <c r="K27" s="204"/>
      <c r="L27" s="204"/>
      <c r="M27" s="204"/>
    </row>
    <row r="28" spans="1:13" s="3" customFormat="1" ht="21.75" customHeight="1" x14ac:dyDescent="0.15">
      <c r="A28" s="159">
        <v>14.2</v>
      </c>
      <c r="B28" s="172" t="s">
        <v>244</v>
      </c>
      <c r="C28" s="227"/>
      <c r="D28" s="226"/>
      <c r="E28" s="227"/>
      <c r="F28" s="228"/>
      <c r="H28" s="161">
        <f t="shared" si="0"/>
        <v>14.2</v>
      </c>
      <c r="I28" s="428" t="str">
        <f t="shared" si="0"/>
        <v>SPECIAL COATED PAPER AND PULP PRODUCTS</v>
      </c>
      <c r="J28" s="204"/>
      <c r="K28" s="204"/>
      <c r="L28" s="204"/>
      <c r="M28" s="204"/>
    </row>
    <row r="29" spans="1:13" s="3" customFormat="1" ht="21.75" customHeight="1" x14ac:dyDescent="0.15">
      <c r="A29" s="159">
        <v>14.3</v>
      </c>
      <c r="B29" s="172" t="s">
        <v>245</v>
      </c>
      <c r="C29" s="233"/>
      <c r="D29" s="226"/>
      <c r="E29" s="233"/>
      <c r="F29" s="228"/>
      <c r="H29" s="161">
        <f t="shared" si="0"/>
        <v>14.3</v>
      </c>
      <c r="I29" s="428" t="str">
        <f t="shared" si="0"/>
        <v>HOUSEHOLD AND SANITARY PAPER, READY FOR USE</v>
      </c>
      <c r="J29" s="204"/>
      <c r="K29" s="204"/>
      <c r="L29" s="204"/>
      <c r="M29" s="204"/>
    </row>
    <row r="30" spans="1:13" s="3" customFormat="1" ht="21.75" customHeight="1" x14ac:dyDescent="0.15">
      <c r="A30" s="159">
        <v>14.4</v>
      </c>
      <c r="B30" s="171" t="s">
        <v>246</v>
      </c>
      <c r="C30" s="227"/>
      <c r="D30" s="226"/>
      <c r="E30" s="227"/>
      <c r="F30" s="228"/>
      <c r="H30" s="161">
        <f t="shared" si="0"/>
        <v>14.4</v>
      </c>
      <c r="I30" s="431" t="str">
        <f t="shared" si="0"/>
        <v>PACKAGING CARTONS, BOXES ETC.</v>
      </c>
      <c r="J30" s="205"/>
      <c r="K30" s="205"/>
      <c r="L30" s="205"/>
      <c r="M30" s="205"/>
    </row>
    <row r="31" spans="1:13" s="3" customFormat="1" ht="21.75" customHeight="1" x14ac:dyDescent="0.15">
      <c r="A31" s="173">
        <v>14.5</v>
      </c>
      <c r="B31" s="174" t="s">
        <v>247</v>
      </c>
      <c r="C31" s="227"/>
      <c r="D31" s="226"/>
      <c r="E31" s="227"/>
      <c r="F31" s="228"/>
      <c r="H31" s="161">
        <f t="shared" si="0"/>
        <v>14.5</v>
      </c>
      <c r="I31" s="432" t="str">
        <f t="shared" si="0"/>
        <v>OTHER ARTICLES OF PAPER AND PAPERBOARD, READY FOR USE</v>
      </c>
      <c r="J31" s="204" t="str">
        <f>IF(C31-(C32+C33+C34)&lt;0,"ERROR",(IF(C31-(C32+C33+C34)&gt;0,"CHECK AGGREGATE","OK")))</f>
        <v>OK</v>
      </c>
      <c r="K31" s="204" t="str">
        <f t="shared" ref="K31:M31" si="2">IF(D31-(D32+D33+D34)&lt;0,"ERROR",(IF(D31-(D32+D33+D34)&gt;0,"CHECK AGGREGATE","OK")))</f>
        <v>OK</v>
      </c>
      <c r="L31" s="204" t="str">
        <f t="shared" si="2"/>
        <v>OK</v>
      </c>
      <c r="M31" s="204" t="str">
        <f t="shared" si="2"/>
        <v>OK</v>
      </c>
    </row>
    <row r="32" spans="1:13" s="3" customFormat="1" ht="21.75" customHeight="1" x14ac:dyDescent="0.15">
      <c r="A32" s="159" t="s">
        <v>248</v>
      </c>
      <c r="B32" s="162" t="s">
        <v>249</v>
      </c>
      <c r="C32" s="227"/>
      <c r="D32" s="226"/>
      <c r="E32" s="227"/>
      <c r="F32" s="228"/>
      <c r="H32" s="161" t="str">
        <f t="shared" si="0"/>
        <v>14.5.1</v>
      </c>
      <c r="I32" s="391" t="str">
        <f t="shared" si="0"/>
        <v>of which: PRINTING AND WRITING PAPER, READY FOR USE</v>
      </c>
      <c r="J32" s="204"/>
      <c r="K32" s="204"/>
      <c r="L32" s="204"/>
      <c r="M32" s="446"/>
    </row>
    <row r="33" spans="1:13" s="3" customFormat="1" ht="21.75" customHeight="1" x14ac:dyDescent="0.15">
      <c r="A33" s="159" t="s">
        <v>250</v>
      </c>
      <c r="B33" s="162" t="s">
        <v>251</v>
      </c>
      <c r="C33" s="227"/>
      <c r="D33" s="226"/>
      <c r="E33" s="227"/>
      <c r="F33" s="228"/>
      <c r="H33" s="161" t="str">
        <f t="shared" si="0"/>
        <v>14.5.2</v>
      </c>
      <c r="I33" s="391" t="str">
        <f t="shared" si="0"/>
        <v>of which: ARTICLES, MOULDED OR PRESSED FROM PULP</v>
      </c>
      <c r="J33" s="204"/>
      <c r="K33" s="204"/>
      <c r="L33" s="204"/>
      <c r="M33" s="446"/>
    </row>
    <row r="34" spans="1:13" s="3" customFormat="1" ht="21.75" customHeight="1" thickBot="1" x14ac:dyDescent="0.2">
      <c r="A34" s="175" t="s">
        <v>252</v>
      </c>
      <c r="B34" s="176" t="s">
        <v>253</v>
      </c>
      <c r="C34" s="234"/>
      <c r="D34" s="235"/>
      <c r="E34" s="234"/>
      <c r="F34" s="236"/>
      <c r="H34" s="177" t="str">
        <f t="shared" si="0"/>
        <v>14.5.3</v>
      </c>
      <c r="I34" s="433" t="str">
        <f t="shared" si="0"/>
        <v>of which: FILTER PAPER AND PAPERBOARD, READY FOR USE</v>
      </c>
      <c r="J34" s="206"/>
      <c r="K34" s="206"/>
      <c r="L34" s="206"/>
      <c r="M34" s="447"/>
    </row>
    <row r="35" spans="1:13" ht="21" customHeight="1" x14ac:dyDescent="0.25">
      <c r="A35" s="489"/>
      <c r="B35" s="178"/>
      <c r="C35" s="178"/>
      <c r="H35" s="33" t="s">
        <v>43</v>
      </c>
    </row>
    <row r="36" spans="1:13" ht="12.75" customHeight="1" x14ac:dyDescent="0.2">
      <c r="A36" s="5"/>
    </row>
    <row r="37" spans="1:13" ht="12.75" customHeight="1" x14ac:dyDescent="0.2">
      <c r="A37" s="5"/>
      <c r="C37" s="934" t="s">
        <v>923</v>
      </c>
      <c r="D37" s="934"/>
      <c r="E37" s="934"/>
      <c r="F37" s="934"/>
      <c r="G37" s="934"/>
      <c r="H37" s="934"/>
      <c r="I37" s="934"/>
      <c r="J37" s="934"/>
    </row>
    <row r="38" spans="1:13" ht="12.75" customHeight="1" x14ac:dyDescent="0.2">
      <c r="A38" s="5"/>
      <c r="C38" s="934"/>
      <c r="D38" s="934"/>
      <c r="E38" s="934"/>
      <c r="F38" s="934"/>
      <c r="G38" s="934"/>
      <c r="H38" s="934"/>
      <c r="I38" s="934"/>
      <c r="J38" s="934"/>
    </row>
    <row r="39" spans="1:13" ht="12.75" customHeight="1" x14ac:dyDescent="0.2">
      <c r="A39" s="5"/>
      <c r="C39" s="934"/>
      <c r="D39" s="934"/>
      <c r="E39" s="934"/>
      <c r="F39" s="934"/>
      <c r="G39" s="934"/>
      <c r="H39" s="934"/>
      <c r="I39" s="934"/>
      <c r="J39" s="934"/>
    </row>
    <row r="40" spans="1:13" ht="67.5" customHeight="1" x14ac:dyDescent="0.2">
      <c r="A40" s="5"/>
      <c r="C40" s="934"/>
      <c r="D40" s="934"/>
      <c r="E40" s="934"/>
      <c r="F40" s="934"/>
      <c r="G40" s="934"/>
      <c r="H40" s="934"/>
      <c r="I40" s="934"/>
      <c r="J40" s="934"/>
    </row>
    <row r="41" spans="1:13" ht="12.75" customHeight="1" x14ac:dyDescent="0.2">
      <c r="A41" s="5"/>
      <c r="C41" s="782"/>
      <c r="D41" s="782"/>
      <c r="E41" s="782"/>
      <c r="F41" s="782"/>
      <c r="G41" s="782"/>
    </row>
    <row r="42" spans="1:13" ht="12.75" customHeight="1" x14ac:dyDescent="0.2">
      <c r="A42" s="5"/>
      <c r="C42" s="782"/>
      <c r="D42" s="782"/>
      <c r="E42" s="782"/>
      <c r="F42" s="782"/>
      <c r="G42" s="782"/>
    </row>
    <row r="43" spans="1:13" ht="12.75" customHeight="1" x14ac:dyDescent="0.2">
      <c r="A43" s="5"/>
      <c r="C43" s="782"/>
      <c r="D43" s="782"/>
      <c r="E43" s="782"/>
      <c r="F43" s="782"/>
      <c r="G43" s="782"/>
    </row>
    <row r="44" spans="1:13" ht="48.6" customHeight="1" x14ac:dyDescent="0.2">
      <c r="C44" s="782"/>
      <c r="D44" s="782"/>
      <c r="E44" s="782"/>
      <c r="F44" s="782"/>
      <c r="G44" s="782"/>
    </row>
    <row r="47" spans="1:13" ht="12.75" customHeight="1" x14ac:dyDescent="0.2">
      <c r="A47" s="2"/>
      <c r="H47" s="2"/>
      <c r="I47" s="2"/>
      <c r="J47" s="2"/>
      <c r="K47" s="2"/>
      <c r="L47" s="2"/>
      <c r="M47" s="2"/>
    </row>
    <row r="48" spans="1:13" ht="12.75" customHeight="1" x14ac:dyDescent="0.2">
      <c r="A48" s="2"/>
      <c r="H48" s="2"/>
      <c r="I48" s="2"/>
      <c r="J48" s="2"/>
      <c r="K48" s="2"/>
      <c r="L48" s="2"/>
      <c r="M48" s="2"/>
    </row>
    <row r="49" spans="1:15" ht="12.75" customHeight="1" x14ac:dyDescent="0.2">
      <c r="A49" s="2"/>
      <c r="H49" s="2"/>
      <c r="I49" s="2"/>
      <c r="J49" s="2"/>
      <c r="K49" s="2"/>
      <c r="L49" s="2"/>
      <c r="M49" s="2"/>
    </row>
    <row r="50" spans="1:15" ht="12.75" customHeight="1" x14ac:dyDescent="0.2">
      <c r="A50" s="2"/>
      <c r="H50" s="2"/>
      <c r="I50" s="2"/>
      <c r="J50" s="2"/>
      <c r="K50" s="2"/>
      <c r="L50" s="2"/>
      <c r="M50" s="2"/>
    </row>
    <row r="51" spans="1:15" ht="12.75" customHeight="1" x14ac:dyDescent="0.2">
      <c r="A51" s="2"/>
      <c r="H51" s="2"/>
      <c r="I51" s="2"/>
      <c r="J51" s="2"/>
      <c r="K51" s="2"/>
      <c r="L51" s="2"/>
      <c r="M51" s="2"/>
    </row>
    <row r="52" spans="1:15" ht="12.75" customHeight="1" x14ac:dyDescent="0.2">
      <c r="A52" s="2"/>
      <c r="H52" s="2"/>
      <c r="I52" s="2"/>
      <c r="J52" s="2"/>
      <c r="K52" s="2"/>
      <c r="L52" s="2"/>
      <c r="M52" s="2"/>
    </row>
    <row r="53" spans="1:15" ht="12.75" customHeight="1" x14ac:dyDescent="0.2">
      <c r="A53" s="2"/>
      <c r="H53" s="2"/>
      <c r="I53" s="2"/>
      <c r="J53" s="2"/>
      <c r="K53" s="2"/>
      <c r="L53" s="2"/>
      <c r="M53" s="2"/>
    </row>
    <row r="54" spans="1:15" ht="12.75" customHeight="1" x14ac:dyDescent="0.2">
      <c r="A54" s="2"/>
      <c r="H54" s="2"/>
      <c r="I54" s="2"/>
      <c r="J54" s="2"/>
      <c r="K54" s="2"/>
      <c r="L54" s="2"/>
      <c r="M54" s="2"/>
    </row>
    <row r="55" spans="1:15" ht="12.75" customHeight="1" x14ac:dyDescent="0.2">
      <c r="A55" s="2"/>
      <c r="H55" s="2"/>
      <c r="I55" s="2"/>
      <c r="J55" s="2"/>
      <c r="K55" s="2"/>
      <c r="L55" s="2"/>
      <c r="M55" s="2"/>
    </row>
    <row r="56" spans="1:15" ht="12.75" customHeight="1" x14ac:dyDescent="0.2">
      <c r="A56" s="2"/>
      <c r="H56" s="2"/>
      <c r="I56" s="2"/>
      <c r="J56" s="2"/>
      <c r="K56" s="2"/>
      <c r="L56" s="2"/>
      <c r="M56" s="2"/>
    </row>
    <row r="57" spans="1:15" ht="12.75" customHeight="1" x14ac:dyDescent="0.2">
      <c r="A57" s="2"/>
      <c r="H57" s="2"/>
      <c r="I57" s="2"/>
      <c r="J57" s="2"/>
      <c r="K57" s="2"/>
      <c r="L57" s="2"/>
      <c r="M57" s="2"/>
    </row>
    <row r="58" spans="1:15" ht="12.75" customHeight="1" x14ac:dyDescent="0.2">
      <c r="A58" s="2"/>
      <c r="H58" s="2"/>
      <c r="I58" s="2"/>
      <c r="J58" s="2"/>
      <c r="K58" s="2"/>
      <c r="L58" s="2"/>
      <c r="M58" s="2"/>
    </row>
    <row r="59" spans="1:15" ht="12.75" customHeight="1" x14ac:dyDescent="0.2">
      <c r="A59" s="2"/>
      <c r="H59" s="2"/>
      <c r="I59" s="2"/>
      <c r="J59" s="2"/>
      <c r="K59" s="2"/>
      <c r="L59" s="2"/>
      <c r="M59" s="2"/>
    </row>
    <row r="60" spans="1:15" ht="12.75" customHeight="1" x14ac:dyDescent="0.2">
      <c r="A60" s="2"/>
      <c r="H60" s="2"/>
      <c r="I60" s="2"/>
      <c r="J60" s="2"/>
      <c r="K60" s="2"/>
      <c r="L60" s="2"/>
      <c r="M60" s="2"/>
    </row>
    <row r="61" spans="1:15" ht="12.75" customHeight="1" x14ac:dyDescent="0.2">
      <c r="A61" s="2"/>
      <c r="H61" s="2"/>
      <c r="I61" s="2"/>
      <c r="J61" s="2"/>
      <c r="K61" s="2"/>
      <c r="L61" s="2"/>
      <c r="M61" s="2"/>
    </row>
    <row r="62" spans="1:15" ht="12.75" customHeight="1" x14ac:dyDescent="0.2">
      <c r="A62" s="2"/>
      <c r="H62" s="2"/>
      <c r="I62" s="2"/>
      <c r="J62" s="2"/>
      <c r="K62" s="2"/>
      <c r="L62" s="2"/>
      <c r="M62" s="2"/>
    </row>
    <row r="63" spans="1:15" ht="12.75" customHeight="1" x14ac:dyDescent="0.2">
      <c r="A63" s="2"/>
      <c r="L63" s="43" t="s">
        <v>43</v>
      </c>
      <c r="M63" s="43" t="s">
        <v>43</v>
      </c>
      <c r="N63" s="111" t="s">
        <v>43</v>
      </c>
      <c r="O63" s="111" t="s">
        <v>43</v>
      </c>
    </row>
    <row r="64" spans="1:15" ht="12.75" customHeight="1" x14ac:dyDescent="0.2">
      <c r="A64" s="2"/>
    </row>
    <row r="65" spans="1:1" ht="12.75" customHeight="1" x14ac:dyDescent="0.2">
      <c r="A65" s="2"/>
    </row>
    <row r="66" spans="1:1" ht="12.75" customHeight="1" x14ac:dyDescent="0.2">
      <c r="A66" s="2"/>
    </row>
  </sheetData>
  <sheetProtection selectLockedCells="1"/>
  <mergeCells count="12">
    <mergeCell ref="C37:J40"/>
    <mergeCell ref="I15:M15"/>
    <mergeCell ref="D6:F6"/>
    <mergeCell ref="B6:C7"/>
    <mergeCell ref="B8:C8"/>
    <mergeCell ref="B9:C9"/>
    <mergeCell ref="L13:M13"/>
    <mergeCell ref="L11:M11"/>
    <mergeCell ref="C13:D13"/>
    <mergeCell ref="E13:F13"/>
    <mergeCell ref="J13:K13"/>
    <mergeCell ref="I10:K11"/>
  </mergeCells>
  <phoneticPr fontId="0" type="noConversion"/>
  <conditionalFormatting sqref="J16:M31">
    <cfRule type="cellIs" dxfId="1" priority="1" operator="equal">
      <formula>"ERROR"</formula>
    </cfRule>
    <cfRule type="cellIs" dxfId="0" priority="2" operator="equal">
      <formula>"CHECK AGGREGATE"</formula>
    </cfRule>
  </conditionalFormatting>
  <printOptions horizontalCentered="1" verticalCentered="1"/>
  <pageMargins left="0" right="0" top="0.39370078740157483" bottom="0.39370078740157483" header="0.51181102362204722" footer="0.51181102362204722"/>
  <pageSetup paperSize="9" scale="71" fitToWidth="2" orientation="landscape" r:id="rId1"/>
  <headerFooter alignWithMargins="0"/>
  <colBreaks count="1" manualBreakCount="1">
    <brk id="6" min="1" max="3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D3A7-9D94-4B73-AB22-3BB0258ADF61}">
  <dimension ref="A1:R64"/>
  <sheetViews>
    <sheetView zoomScale="74" workbookViewId="0">
      <selection activeCell="R16" sqref="R16"/>
    </sheetView>
  </sheetViews>
  <sheetFormatPr defaultRowHeight="15" x14ac:dyDescent="0.25"/>
  <cols>
    <col min="1" max="1" width="8.5" style="789" customWidth="1"/>
    <col min="2" max="2" width="26.125" style="790" customWidth="1"/>
    <col min="3" max="3" width="3" style="789" bestFit="1" customWidth="1"/>
    <col min="4" max="4" width="32.625" style="788" customWidth="1"/>
    <col min="5" max="5" width="3.25" style="788" customWidth="1"/>
    <col min="6" max="6" width="23.875" style="788" customWidth="1"/>
    <col min="7" max="7" width="3" style="788" bestFit="1" customWidth="1"/>
    <col min="8" max="8" width="33.125" style="788" customWidth="1"/>
    <col min="9" max="9" width="3" style="788" bestFit="1" customWidth="1"/>
    <col min="10" max="10" width="17.5" style="788" bestFit="1" customWidth="1"/>
    <col min="11" max="11" width="3" style="788" bestFit="1" customWidth="1"/>
    <col min="12" max="12" width="9.625" style="788" bestFit="1" customWidth="1"/>
    <col min="13" max="13" width="3" style="788" bestFit="1" customWidth="1"/>
    <col min="14" max="14" width="6" style="788" bestFit="1" customWidth="1"/>
    <col min="15" max="15" width="28.625" style="788" customWidth="1"/>
    <col min="16" max="16384" width="9" style="788"/>
  </cols>
  <sheetData>
    <row r="1" spans="1:15" ht="101.45" customHeight="1" x14ac:dyDescent="0.45">
      <c r="A1" s="989" t="s">
        <v>254</v>
      </c>
      <c r="B1" s="990"/>
      <c r="C1" s="990"/>
      <c r="D1" s="990"/>
      <c r="E1" s="990"/>
      <c r="F1" s="990"/>
      <c r="G1" s="990"/>
      <c r="H1" s="990"/>
      <c r="I1" s="990"/>
      <c r="J1" s="990"/>
      <c r="K1" s="990"/>
      <c r="L1" s="990"/>
      <c r="M1" s="990"/>
      <c r="N1" s="990"/>
      <c r="O1" s="990"/>
    </row>
    <row r="2" spans="1:15" s="807" customFormat="1" ht="30" customHeight="1" thickBot="1" x14ac:dyDescent="0.3">
      <c r="A2" s="991" t="s">
        <v>995</v>
      </c>
      <c r="B2" s="992"/>
      <c r="C2" s="992"/>
      <c r="D2" s="992"/>
      <c r="E2" s="992"/>
      <c r="F2" s="992"/>
      <c r="G2" s="992"/>
      <c r="H2" s="992"/>
      <c r="I2" s="992"/>
      <c r="J2" s="992"/>
      <c r="K2" s="992"/>
      <c r="L2" s="992"/>
      <c r="M2" s="992"/>
      <c r="N2" s="992"/>
      <c r="O2" s="992"/>
    </row>
    <row r="3" spans="1:15" s="807" customFormat="1" ht="10.9" customHeight="1" x14ac:dyDescent="0.25">
      <c r="A3" s="811"/>
      <c r="B3" s="809"/>
      <c r="C3" s="810"/>
      <c r="D3" s="809"/>
      <c r="E3" s="809"/>
      <c r="F3" s="809"/>
      <c r="G3" s="809"/>
      <c r="H3" s="809"/>
      <c r="I3" s="809"/>
      <c r="J3" s="809"/>
      <c r="K3" s="809"/>
      <c r="L3" s="809"/>
      <c r="M3" s="809"/>
      <c r="N3" s="809"/>
      <c r="O3" s="808"/>
    </row>
    <row r="4" spans="1:15" s="807" customFormat="1" ht="24" customHeight="1" x14ac:dyDescent="0.25">
      <c r="A4" s="993" t="s">
        <v>994</v>
      </c>
      <c r="B4" s="994"/>
      <c r="C4" s="994"/>
      <c r="D4" s="994"/>
      <c r="E4" s="994"/>
      <c r="F4" s="994"/>
      <c r="G4" s="994"/>
      <c r="H4" s="994"/>
      <c r="I4" s="994"/>
      <c r="J4" s="994"/>
      <c r="K4" s="994"/>
      <c r="L4" s="994"/>
      <c r="M4" s="994"/>
      <c r="N4" s="994"/>
      <c r="O4" s="995"/>
    </row>
    <row r="5" spans="1:15" s="791" customFormat="1" ht="30" customHeight="1" x14ac:dyDescent="0.3">
      <c r="A5" s="983" t="s">
        <v>993</v>
      </c>
      <c r="B5" s="984"/>
      <c r="C5" s="984"/>
      <c r="D5" s="984"/>
      <c r="E5" s="984"/>
      <c r="F5" s="984"/>
      <c r="G5" s="984"/>
      <c r="H5" s="984"/>
      <c r="I5" s="984"/>
      <c r="J5" s="984"/>
      <c r="K5" s="984"/>
      <c r="L5" s="984"/>
      <c r="M5" s="984"/>
      <c r="N5" s="984"/>
      <c r="O5" s="985"/>
    </row>
    <row r="6" spans="1:15" s="803" customFormat="1" ht="30" customHeight="1" x14ac:dyDescent="0.15">
      <c r="A6" s="801" t="b">
        <v>0</v>
      </c>
      <c r="B6" s="800" t="s">
        <v>992</v>
      </c>
      <c r="C6" s="799" t="b">
        <v>0</v>
      </c>
      <c r="D6" s="797" t="s">
        <v>991</v>
      </c>
      <c r="E6" s="798" t="b">
        <v>0</v>
      </c>
      <c r="F6" s="797" t="s">
        <v>931</v>
      </c>
      <c r="G6" s="797"/>
      <c r="H6" s="797"/>
      <c r="I6" s="797"/>
      <c r="J6" s="797"/>
      <c r="K6" s="797"/>
      <c r="L6" s="797"/>
      <c r="M6" s="797"/>
      <c r="N6" s="797"/>
      <c r="O6" s="804"/>
    </row>
    <row r="7" spans="1:15" s="793" customFormat="1" ht="30" customHeight="1" x14ac:dyDescent="0.3">
      <c r="A7" s="996" t="s">
        <v>990</v>
      </c>
      <c r="B7" s="997"/>
      <c r="C7" s="997"/>
      <c r="D7" s="997"/>
      <c r="E7" s="998"/>
      <c r="F7" s="998"/>
      <c r="G7" s="998"/>
      <c r="H7" s="998"/>
      <c r="I7" s="998"/>
      <c r="J7" s="998"/>
      <c r="K7" s="998"/>
      <c r="L7" s="998"/>
      <c r="M7" s="998"/>
      <c r="N7" s="998"/>
      <c r="O7" s="999"/>
    </row>
    <row r="8" spans="1:15" s="791" customFormat="1" ht="30" customHeight="1" x14ac:dyDescent="0.3">
      <c r="A8" s="983" t="s">
        <v>989</v>
      </c>
      <c r="B8" s="984"/>
      <c r="C8" s="984"/>
      <c r="D8" s="984"/>
      <c r="E8" s="984"/>
      <c r="F8" s="984"/>
      <c r="G8" s="984"/>
      <c r="H8" s="984"/>
      <c r="I8" s="984"/>
      <c r="J8" s="984"/>
      <c r="K8" s="984"/>
      <c r="L8" s="984"/>
      <c r="M8" s="984"/>
      <c r="N8" s="984"/>
      <c r="O8" s="985"/>
    </row>
    <row r="9" spans="1:15" s="793" customFormat="1" ht="30" customHeight="1" x14ac:dyDescent="0.3">
      <c r="A9" s="986" t="s">
        <v>988</v>
      </c>
      <c r="B9" s="987"/>
      <c r="C9" s="987"/>
      <c r="D9" s="987"/>
      <c r="E9" s="987"/>
      <c r="F9" s="987"/>
      <c r="G9" s="987"/>
      <c r="H9" s="987"/>
      <c r="I9" s="987"/>
      <c r="J9" s="987"/>
      <c r="K9" s="987"/>
      <c r="L9" s="987"/>
      <c r="M9" s="987"/>
      <c r="N9" s="987"/>
      <c r="O9" s="988"/>
    </row>
    <row r="10" spans="1:15" s="803" customFormat="1" ht="30" customHeight="1" x14ac:dyDescent="0.15">
      <c r="A10" s="801" t="b">
        <v>0</v>
      </c>
      <c r="B10" s="800" t="s">
        <v>985</v>
      </c>
      <c r="C10" s="799" t="b">
        <v>0</v>
      </c>
      <c r="D10" s="797" t="s">
        <v>984</v>
      </c>
      <c r="E10" s="798" t="b">
        <v>0</v>
      </c>
      <c r="F10" s="797" t="s">
        <v>983</v>
      </c>
      <c r="G10" s="798" t="b">
        <v>0</v>
      </c>
      <c r="H10" s="797" t="s">
        <v>982</v>
      </c>
      <c r="I10" s="798" t="b">
        <v>0</v>
      </c>
      <c r="J10" s="797" t="s">
        <v>981</v>
      </c>
      <c r="K10" s="798" t="b">
        <v>0</v>
      </c>
      <c r="L10" s="797" t="s">
        <v>980</v>
      </c>
      <c r="M10" s="798" t="b">
        <v>0</v>
      </c>
      <c r="N10" s="797" t="s">
        <v>979</v>
      </c>
      <c r="O10" s="806"/>
    </row>
    <row r="11" spans="1:15" s="793" customFormat="1" ht="30" customHeight="1" x14ac:dyDescent="0.3">
      <c r="A11" s="986" t="s">
        <v>987</v>
      </c>
      <c r="B11" s="987"/>
      <c r="C11" s="987"/>
      <c r="D11" s="987"/>
      <c r="E11" s="987"/>
      <c r="F11" s="987"/>
      <c r="G11" s="987"/>
      <c r="H11" s="987"/>
      <c r="I11" s="987"/>
      <c r="J11" s="987"/>
      <c r="K11" s="987"/>
      <c r="L11" s="987"/>
      <c r="M11" s="987"/>
      <c r="N11" s="987"/>
      <c r="O11" s="988"/>
    </row>
    <row r="12" spans="1:15" s="803" customFormat="1" ht="30" customHeight="1" x14ac:dyDescent="0.15">
      <c r="A12" s="801" t="b">
        <v>0</v>
      </c>
      <c r="B12" s="800" t="s">
        <v>985</v>
      </c>
      <c r="C12" s="799" t="b">
        <v>0</v>
      </c>
      <c r="D12" s="797" t="s">
        <v>984</v>
      </c>
      <c r="E12" s="798" t="b">
        <v>0</v>
      </c>
      <c r="F12" s="797" t="s">
        <v>983</v>
      </c>
      <c r="G12" s="798" t="b">
        <v>0</v>
      </c>
      <c r="H12" s="797" t="s">
        <v>982</v>
      </c>
      <c r="I12" s="798" t="b">
        <v>0</v>
      </c>
      <c r="J12" s="797" t="s">
        <v>981</v>
      </c>
      <c r="K12" s="798" t="b">
        <v>0</v>
      </c>
      <c r="L12" s="797" t="s">
        <v>980</v>
      </c>
      <c r="M12" s="798" t="b">
        <v>0</v>
      </c>
      <c r="N12" s="797" t="s">
        <v>979</v>
      </c>
      <c r="O12" s="806"/>
    </row>
    <row r="13" spans="1:15" s="793" customFormat="1" ht="30" customHeight="1" x14ac:dyDescent="0.3">
      <c r="A13" s="986" t="s">
        <v>986</v>
      </c>
      <c r="B13" s="987"/>
      <c r="C13" s="987"/>
      <c r="D13" s="987"/>
      <c r="E13" s="987"/>
      <c r="F13" s="987"/>
      <c r="G13" s="987"/>
      <c r="H13" s="987"/>
      <c r="I13" s="987"/>
      <c r="J13" s="987"/>
      <c r="K13" s="987"/>
      <c r="L13" s="987"/>
      <c r="M13" s="987"/>
      <c r="N13" s="987"/>
      <c r="O13" s="988"/>
    </row>
    <row r="14" spans="1:15" s="803" customFormat="1" ht="30" customHeight="1" x14ac:dyDescent="0.15">
      <c r="A14" s="801" t="b">
        <v>0</v>
      </c>
      <c r="B14" s="800" t="s">
        <v>985</v>
      </c>
      <c r="C14" s="799" t="b">
        <v>0</v>
      </c>
      <c r="D14" s="797" t="s">
        <v>984</v>
      </c>
      <c r="E14" s="798" t="b">
        <v>0</v>
      </c>
      <c r="F14" s="797" t="s">
        <v>983</v>
      </c>
      <c r="G14" s="798" t="b">
        <v>0</v>
      </c>
      <c r="H14" s="797" t="s">
        <v>982</v>
      </c>
      <c r="I14" s="798" t="b">
        <v>0</v>
      </c>
      <c r="J14" s="797" t="s">
        <v>981</v>
      </c>
      <c r="K14" s="798" t="b">
        <v>0</v>
      </c>
      <c r="L14" s="797" t="s">
        <v>980</v>
      </c>
      <c r="M14" s="798" t="b">
        <v>0</v>
      </c>
      <c r="N14" s="797" t="s">
        <v>979</v>
      </c>
      <c r="O14" s="806"/>
    </row>
    <row r="15" spans="1:15" s="793" customFormat="1" ht="30" customHeight="1" x14ac:dyDescent="0.3">
      <c r="A15" s="986" t="s">
        <v>978</v>
      </c>
      <c r="B15" s="987"/>
      <c r="C15" s="987"/>
      <c r="D15" s="987"/>
      <c r="E15" s="987"/>
      <c r="F15" s="987"/>
      <c r="G15" s="987"/>
      <c r="H15" s="987"/>
      <c r="I15" s="987"/>
      <c r="J15" s="987"/>
      <c r="K15" s="987"/>
      <c r="L15" s="987"/>
      <c r="M15" s="987"/>
      <c r="N15" s="987"/>
      <c r="O15" s="988"/>
    </row>
    <row r="16" spans="1:15" s="794" customFormat="1" ht="30" customHeight="1" x14ac:dyDescent="0.25">
      <c r="A16" s="801" t="b">
        <v>0</v>
      </c>
      <c r="B16" s="800" t="s">
        <v>977</v>
      </c>
      <c r="C16" s="799" t="b">
        <v>0</v>
      </c>
      <c r="D16" s="797" t="s">
        <v>976</v>
      </c>
      <c r="E16" s="798" t="b">
        <v>0</v>
      </c>
      <c r="F16" s="805" t="s">
        <v>975</v>
      </c>
      <c r="G16" s="981"/>
      <c r="H16" s="981"/>
      <c r="I16" s="981"/>
      <c r="J16" s="981"/>
      <c r="K16" s="981"/>
      <c r="L16" s="981"/>
      <c r="M16" s="981"/>
      <c r="N16" s="981"/>
      <c r="O16" s="982"/>
    </row>
    <row r="17" spans="1:15" s="802" customFormat="1" ht="30" customHeight="1" x14ac:dyDescent="0.35">
      <c r="A17" s="983" t="s">
        <v>974</v>
      </c>
      <c r="B17" s="984"/>
      <c r="C17" s="984"/>
      <c r="D17" s="984"/>
      <c r="E17" s="984"/>
      <c r="F17" s="984"/>
      <c r="G17" s="984"/>
      <c r="H17" s="984"/>
      <c r="I17" s="984"/>
      <c r="J17" s="984"/>
      <c r="K17" s="984"/>
      <c r="L17" s="984"/>
      <c r="M17" s="984"/>
      <c r="N17" s="984"/>
      <c r="O17" s="985"/>
    </row>
    <row r="18" spans="1:15" s="791" customFormat="1" ht="30" customHeight="1" x14ac:dyDescent="0.3">
      <c r="A18" s="986" t="s">
        <v>973</v>
      </c>
      <c r="B18" s="987"/>
      <c r="C18" s="987"/>
      <c r="D18" s="987"/>
      <c r="E18" s="987"/>
      <c r="F18" s="987"/>
      <c r="G18" s="987"/>
      <c r="H18" s="987"/>
      <c r="I18" s="987"/>
      <c r="J18" s="987"/>
      <c r="K18" s="987"/>
      <c r="L18" s="987"/>
      <c r="M18" s="987"/>
      <c r="N18" s="987"/>
      <c r="O18" s="988"/>
    </row>
    <row r="19" spans="1:15" s="803" customFormat="1" ht="30" customHeight="1" x14ac:dyDescent="0.15">
      <c r="A19" s="801" t="b">
        <v>0</v>
      </c>
      <c r="B19" s="800" t="s">
        <v>969</v>
      </c>
      <c r="C19" s="799" t="b">
        <v>0</v>
      </c>
      <c r="D19" s="797" t="s">
        <v>968</v>
      </c>
      <c r="E19" s="798" t="b">
        <v>0</v>
      </c>
      <c r="F19" s="797" t="s">
        <v>967</v>
      </c>
      <c r="G19" s="798" t="b">
        <v>0</v>
      </c>
      <c r="H19" s="797" t="s">
        <v>966</v>
      </c>
      <c r="I19" s="797"/>
      <c r="J19" s="797"/>
      <c r="K19" s="797"/>
      <c r="L19" s="797"/>
      <c r="M19" s="797"/>
      <c r="N19" s="797"/>
      <c r="O19" s="804"/>
    </row>
    <row r="20" spans="1:15" s="791" customFormat="1" ht="30" customHeight="1" x14ac:dyDescent="0.3">
      <c r="A20" s="986" t="s">
        <v>972</v>
      </c>
      <c r="B20" s="987"/>
      <c r="C20" s="987"/>
      <c r="D20" s="987"/>
      <c r="E20" s="987"/>
      <c r="F20" s="987"/>
      <c r="G20" s="987"/>
      <c r="H20" s="987"/>
      <c r="I20" s="987"/>
      <c r="J20" s="987"/>
      <c r="K20" s="987"/>
      <c r="L20" s="987"/>
      <c r="M20" s="987"/>
      <c r="N20" s="987"/>
      <c r="O20" s="988"/>
    </row>
    <row r="21" spans="1:15" s="803" customFormat="1" ht="30" customHeight="1" x14ac:dyDescent="0.15">
      <c r="A21" s="801" t="b">
        <v>0</v>
      </c>
      <c r="B21" s="800" t="s">
        <v>969</v>
      </c>
      <c r="C21" s="799" t="b">
        <v>0</v>
      </c>
      <c r="D21" s="797" t="s">
        <v>968</v>
      </c>
      <c r="E21" s="798" t="b">
        <v>0</v>
      </c>
      <c r="F21" s="797" t="s">
        <v>967</v>
      </c>
      <c r="G21" s="798" t="b">
        <v>0</v>
      </c>
      <c r="H21" s="797" t="s">
        <v>966</v>
      </c>
      <c r="I21" s="797"/>
      <c r="J21" s="797"/>
      <c r="K21" s="797"/>
      <c r="L21" s="797"/>
      <c r="M21" s="797"/>
      <c r="N21" s="797"/>
      <c r="O21" s="804"/>
    </row>
    <row r="22" spans="1:15" s="791" customFormat="1" ht="30" customHeight="1" x14ac:dyDescent="0.3">
      <c r="A22" s="986" t="s">
        <v>971</v>
      </c>
      <c r="B22" s="987"/>
      <c r="C22" s="987"/>
      <c r="D22" s="987"/>
      <c r="E22" s="987"/>
      <c r="F22" s="987"/>
      <c r="G22" s="987"/>
      <c r="H22" s="987"/>
      <c r="I22" s="987"/>
      <c r="J22" s="987"/>
      <c r="K22" s="987"/>
      <c r="L22" s="987"/>
      <c r="M22" s="987"/>
      <c r="N22" s="987"/>
      <c r="O22" s="988"/>
    </row>
    <row r="23" spans="1:15" s="803" customFormat="1" ht="30" customHeight="1" x14ac:dyDescent="0.15">
      <c r="A23" s="801" t="b">
        <v>0</v>
      </c>
      <c r="B23" s="800" t="s">
        <v>969</v>
      </c>
      <c r="C23" s="799" t="b">
        <v>0</v>
      </c>
      <c r="D23" s="797" t="s">
        <v>968</v>
      </c>
      <c r="E23" s="798" t="b">
        <v>0</v>
      </c>
      <c r="F23" s="797" t="s">
        <v>967</v>
      </c>
      <c r="G23" s="798" t="b">
        <v>0</v>
      </c>
      <c r="H23" s="797" t="s">
        <v>966</v>
      </c>
      <c r="I23" s="797"/>
      <c r="J23" s="797"/>
      <c r="K23" s="797"/>
      <c r="L23" s="797"/>
      <c r="M23" s="797"/>
      <c r="N23" s="797"/>
      <c r="O23" s="804"/>
    </row>
    <row r="24" spans="1:15" s="791" customFormat="1" ht="30" customHeight="1" x14ac:dyDescent="0.3">
      <c r="A24" s="986" t="s">
        <v>970</v>
      </c>
      <c r="B24" s="987"/>
      <c r="C24" s="987"/>
      <c r="D24" s="987"/>
      <c r="E24" s="987"/>
      <c r="F24" s="987"/>
      <c r="G24" s="987"/>
      <c r="H24" s="987"/>
      <c r="I24" s="987"/>
      <c r="J24" s="987"/>
      <c r="K24" s="987"/>
      <c r="L24" s="987"/>
      <c r="M24" s="987"/>
      <c r="N24" s="987"/>
      <c r="O24" s="988"/>
    </row>
    <row r="25" spans="1:15" s="803" customFormat="1" ht="30" customHeight="1" x14ac:dyDescent="0.15">
      <c r="A25" s="801" t="b">
        <v>0</v>
      </c>
      <c r="B25" s="800" t="s">
        <v>969</v>
      </c>
      <c r="C25" s="799" t="b">
        <v>0</v>
      </c>
      <c r="D25" s="797" t="s">
        <v>968</v>
      </c>
      <c r="E25" s="798" t="b">
        <v>0</v>
      </c>
      <c r="F25" s="797" t="s">
        <v>967</v>
      </c>
      <c r="G25" s="798" t="b">
        <v>0</v>
      </c>
      <c r="H25" s="797" t="s">
        <v>966</v>
      </c>
      <c r="I25" s="797"/>
      <c r="J25" s="797"/>
      <c r="K25" s="797"/>
      <c r="L25" s="797"/>
      <c r="M25" s="797"/>
      <c r="N25" s="797"/>
      <c r="O25" s="804"/>
    </row>
    <row r="26" spans="1:15" s="802" customFormat="1" ht="30" customHeight="1" x14ac:dyDescent="0.35">
      <c r="A26" s="983" t="s">
        <v>965</v>
      </c>
      <c r="B26" s="984"/>
      <c r="C26" s="984"/>
      <c r="D26" s="984"/>
      <c r="E26" s="984"/>
      <c r="F26" s="984"/>
      <c r="G26" s="984"/>
      <c r="H26" s="984"/>
      <c r="I26" s="984"/>
      <c r="J26" s="984"/>
      <c r="K26" s="984"/>
      <c r="L26" s="984"/>
      <c r="M26" s="984"/>
      <c r="N26" s="984"/>
      <c r="O26" s="985"/>
    </row>
    <row r="27" spans="1:15" s="791" customFormat="1" ht="30" customHeight="1" x14ac:dyDescent="0.3">
      <c r="A27" s="986" t="s">
        <v>964</v>
      </c>
      <c r="B27" s="987"/>
      <c r="C27" s="987"/>
      <c r="D27" s="987"/>
      <c r="E27" s="987"/>
      <c r="F27" s="987"/>
      <c r="G27" s="987"/>
      <c r="H27" s="987"/>
      <c r="I27" s="987"/>
      <c r="J27" s="987"/>
      <c r="K27" s="987"/>
      <c r="L27" s="987"/>
      <c r="M27" s="987"/>
      <c r="N27" s="987"/>
      <c r="O27" s="988"/>
    </row>
    <row r="28" spans="1:15" s="794" customFormat="1" ht="30" customHeight="1" x14ac:dyDescent="0.25">
      <c r="A28" s="801" t="b">
        <v>0</v>
      </c>
      <c r="B28" s="800" t="s">
        <v>960</v>
      </c>
      <c r="C28" s="799" t="b">
        <v>0</v>
      </c>
      <c r="D28" s="797" t="s">
        <v>931</v>
      </c>
      <c r="E28" s="1000" t="s">
        <v>959</v>
      </c>
      <c r="F28" s="1000"/>
      <c r="G28" s="1001"/>
      <c r="H28" s="1001"/>
      <c r="I28" s="1001"/>
      <c r="J28" s="1001"/>
      <c r="K28" s="1001"/>
      <c r="L28" s="1001"/>
      <c r="M28" s="1001"/>
      <c r="N28" s="1001"/>
      <c r="O28" s="1002"/>
    </row>
    <row r="29" spans="1:15" s="791" customFormat="1" ht="30" customHeight="1" x14ac:dyDescent="0.3">
      <c r="A29" s="986" t="s">
        <v>963</v>
      </c>
      <c r="B29" s="987"/>
      <c r="C29" s="987"/>
      <c r="D29" s="987"/>
      <c r="E29" s="987"/>
      <c r="F29" s="987"/>
      <c r="G29" s="987"/>
      <c r="H29" s="987"/>
      <c r="I29" s="987"/>
      <c r="J29" s="987"/>
      <c r="K29" s="987"/>
      <c r="L29" s="987"/>
      <c r="M29" s="987"/>
      <c r="N29" s="987"/>
      <c r="O29" s="988"/>
    </row>
    <row r="30" spans="1:15" s="794" customFormat="1" ht="30" customHeight="1" x14ac:dyDescent="0.25">
      <c r="A30" s="801" t="b">
        <v>0</v>
      </c>
      <c r="B30" s="800" t="s">
        <v>960</v>
      </c>
      <c r="C30" s="799" t="b">
        <v>0</v>
      </c>
      <c r="D30" s="797" t="s">
        <v>931</v>
      </c>
      <c r="E30" s="1000" t="s">
        <v>959</v>
      </c>
      <c r="F30" s="1000"/>
      <c r="G30" s="1001"/>
      <c r="H30" s="1001"/>
      <c r="I30" s="1001"/>
      <c r="J30" s="1001"/>
      <c r="K30" s="1001"/>
      <c r="L30" s="1001"/>
      <c r="M30" s="1001"/>
      <c r="N30" s="1001"/>
      <c r="O30" s="1002"/>
    </row>
    <row r="31" spans="1:15" s="791" customFormat="1" ht="30" customHeight="1" x14ac:dyDescent="0.3">
      <c r="A31" s="986" t="s">
        <v>962</v>
      </c>
      <c r="B31" s="987"/>
      <c r="C31" s="987"/>
      <c r="D31" s="987"/>
      <c r="E31" s="987"/>
      <c r="F31" s="987"/>
      <c r="G31" s="987"/>
      <c r="H31" s="987"/>
      <c r="I31" s="987"/>
      <c r="J31" s="987"/>
      <c r="K31" s="987"/>
      <c r="L31" s="987"/>
      <c r="M31" s="987"/>
      <c r="N31" s="987"/>
      <c r="O31" s="988"/>
    </row>
    <row r="32" spans="1:15" s="794" customFormat="1" ht="30" customHeight="1" x14ac:dyDescent="0.25">
      <c r="A32" s="801" t="b">
        <v>0</v>
      </c>
      <c r="B32" s="800" t="s">
        <v>960</v>
      </c>
      <c r="C32" s="799" t="b">
        <v>0</v>
      </c>
      <c r="D32" s="797" t="s">
        <v>931</v>
      </c>
      <c r="E32" s="1000" t="s">
        <v>959</v>
      </c>
      <c r="F32" s="1000"/>
      <c r="G32" s="1001"/>
      <c r="H32" s="1001"/>
      <c r="I32" s="1001"/>
      <c r="J32" s="1001"/>
      <c r="K32" s="1001"/>
      <c r="L32" s="1001"/>
      <c r="M32" s="1001"/>
      <c r="N32" s="1001"/>
      <c r="O32" s="1002"/>
    </row>
    <row r="33" spans="1:15" s="791" customFormat="1" ht="30" customHeight="1" x14ac:dyDescent="0.3">
      <c r="A33" s="986" t="s">
        <v>961</v>
      </c>
      <c r="B33" s="987"/>
      <c r="C33" s="987"/>
      <c r="D33" s="987"/>
      <c r="E33" s="987"/>
      <c r="F33" s="987"/>
      <c r="G33" s="987"/>
      <c r="H33" s="987"/>
      <c r="I33" s="987"/>
      <c r="J33" s="987"/>
      <c r="K33" s="987"/>
      <c r="L33" s="987"/>
      <c r="M33" s="987"/>
      <c r="N33" s="987"/>
      <c r="O33" s="988"/>
    </row>
    <row r="34" spans="1:15" s="794" customFormat="1" ht="30" customHeight="1" x14ac:dyDescent="0.25">
      <c r="A34" s="801" t="b">
        <v>0</v>
      </c>
      <c r="B34" s="800" t="s">
        <v>960</v>
      </c>
      <c r="C34" s="799" t="b">
        <v>0</v>
      </c>
      <c r="D34" s="797" t="s">
        <v>931</v>
      </c>
      <c r="E34" s="1000" t="s">
        <v>959</v>
      </c>
      <c r="F34" s="1000"/>
      <c r="G34" s="1001"/>
      <c r="H34" s="1001"/>
      <c r="I34" s="1001"/>
      <c r="J34" s="1001"/>
      <c r="K34" s="1001"/>
      <c r="L34" s="1001"/>
      <c r="M34" s="1001"/>
      <c r="N34" s="1001"/>
      <c r="O34" s="1002"/>
    </row>
    <row r="35" spans="1:15" s="802" customFormat="1" ht="30" customHeight="1" x14ac:dyDescent="0.35">
      <c r="A35" s="983" t="s">
        <v>958</v>
      </c>
      <c r="B35" s="984"/>
      <c r="C35" s="984"/>
      <c r="D35" s="984"/>
      <c r="E35" s="984"/>
      <c r="F35" s="984"/>
      <c r="G35" s="984"/>
      <c r="H35" s="984"/>
      <c r="I35" s="984"/>
      <c r="J35" s="984"/>
      <c r="K35" s="984"/>
      <c r="L35" s="984"/>
      <c r="M35" s="984"/>
      <c r="N35" s="984"/>
      <c r="O35" s="985"/>
    </row>
    <row r="36" spans="1:15" s="794" customFormat="1" ht="30" customHeight="1" x14ac:dyDescent="0.25">
      <c r="A36" s="801" t="b">
        <v>0</v>
      </c>
      <c r="B36" s="800" t="s">
        <v>957</v>
      </c>
      <c r="C36" s="799" t="b">
        <v>0</v>
      </c>
      <c r="D36" s="797" t="s">
        <v>956</v>
      </c>
      <c r="E36" s="798" t="b">
        <v>0</v>
      </c>
      <c r="F36" s="797" t="s">
        <v>955</v>
      </c>
      <c r="G36" s="798" t="b">
        <v>0</v>
      </c>
      <c r="H36" s="797" t="s">
        <v>954</v>
      </c>
      <c r="I36" s="796"/>
      <c r="J36" s="796"/>
      <c r="K36" s="796"/>
      <c r="L36" s="796"/>
      <c r="M36" s="796"/>
      <c r="N36" s="796"/>
      <c r="O36" s="795"/>
    </row>
    <row r="37" spans="1:15" s="802" customFormat="1" ht="30" customHeight="1" x14ac:dyDescent="0.35">
      <c r="A37" s="983" t="s">
        <v>953</v>
      </c>
      <c r="B37" s="984"/>
      <c r="C37" s="984"/>
      <c r="D37" s="984"/>
      <c r="E37" s="984"/>
      <c r="F37" s="984"/>
      <c r="G37" s="984"/>
      <c r="H37" s="984"/>
      <c r="I37" s="984"/>
      <c r="J37" s="984"/>
      <c r="K37" s="984"/>
      <c r="L37" s="984"/>
      <c r="M37" s="984"/>
      <c r="N37" s="984"/>
      <c r="O37" s="985"/>
    </row>
    <row r="38" spans="1:15" s="794" customFormat="1" ht="30" customHeight="1" x14ac:dyDescent="0.25">
      <c r="A38" s="801" t="b">
        <v>0</v>
      </c>
      <c r="B38" s="800" t="s">
        <v>952</v>
      </c>
      <c r="C38" s="799" t="b">
        <v>0</v>
      </c>
      <c r="D38" s="797" t="s">
        <v>951</v>
      </c>
      <c r="E38" s="798" t="b">
        <v>0</v>
      </c>
      <c r="F38" s="797" t="s">
        <v>931</v>
      </c>
      <c r="G38" s="796"/>
      <c r="H38" s="796"/>
      <c r="I38" s="796"/>
      <c r="J38" s="796"/>
      <c r="K38" s="796"/>
      <c r="L38" s="796"/>
      <c r="M38" s="796"/>
      <c r="N38" s="796"/>
      <c r="O38" s="795"/>
    </row>
    <row r="39" spans="1:15" s="793" customFormat="1" ht="30" customHeight="1" x14ac:dyDescent="0.3">
      <c r="A39" s="996" t="s">
        <v>950</v>
      </c>
      <c r="B39" s="997"/>
      <c r="C39" s="997"/>
      <c r="D39" s="998"/>
      <c r="E39" s="998"/>
      <c r="F39" s="998"/>
      <c r="G39" s="998"/>
      <c r="H39" s="998"/>
      <c r="I39" s="998"/>
      <c r="J39" s="998"/>
      <c r="K39" s="998"/>
      <c r="L39" s="998"/>
      <c r="M39" s="998"/>
      <c r="N39" s="998"/>
      <c r="O39" s="999"/>
    </row>
    <row r="40" spans="1:15" s="791" customFormat="1" ht="30" customHeight="1" x14ac:dyDescent="0.3">
      <c r="A40" s="983" t="s">
        <v>949</v>
      </c>
      <c r="B40" s="984"/>
      <c r="C40" s="984"/>
      <c r="D40" s="984"/>
      <c r="E40" s="984"/>
      <c r="F40" s="984"/>
      <c r="G40" s="984"/>
      <c r="H40" s="984"/>
      <c r="I40" s="984"/>
      <c r="J40" s="984"/>
      <c r="K40" s="984"/>
      <c r="L40" s="984"/>
      <c r="M40" s="984"/>
      <c r="N40" s="984"/>
      <c r="O40" s="985"/>
    </row>
    <row r="41" spans="1:15" s="794" customFormat="1" ht="30" customHeight="1" x14ac:dyDescent="0.25">
      <c r="A41" s="801" t="b">
        <v>0</v>
      </c>
      <c r="B41" s="800" t="s">
        <v>948</v>
      </c>
      <c r="C41" s="799" t="b">
        <v>0</v>
      </c>
      <c r="D41" s="797" t="s">
        <v>947</v>
      </c>
      <c r="E41" s="798" t="b">
        <v>0</v>
      </c>
      <c r="F41" s="797" t="s">
        <v>946</v>
      </c>
      <c r="G41" s="798" t="b">
        <v>0</v>
      </c>
      <c r="H41" s="797" t="s">
        <v>945</v>
      </c>
      <c r="I41" s="798" t="b">
        <v>0</v>
      </c>
      <c r="J41" s="797" t="s">
        <v>944</v>
      </c>
      <c r="K41" s="796"/>
      <c r="L41" s="796"/>
      <c r="M41" s="796"/>
      <c r="N41" s="796"/>
      <c r="O41" s="795"/>
    </row>
    <row r="42" spans="1:15" s="791" customFormat="1" ht="30" customHeight="1" x14ac:dyDescent="0.3">
      <c r="A42" s="983" t="s">
        <v>943</v>
      </c>
      <c r="B42" s="984"/>
      <c r="C42" s="984"/>
      <c r="D42" s="984"/>
      <c r="E42" s="984"/>
      <c r="F42" s="984"/>
      <c r="G42" s="984"/>
      <c r="H42" s="984"/>
      <c r="I42" s="984"/>
      <c r="J42" s="984"/>
      <c r="K42" s="984"/>
      <c r="L42" s="984"/>
      <c r="M42" s="984"/>
      <c r="N42" s="984"/>
      <c r="O42" s="985"/>
    </row>
    <row r="43" spans="1:15" s="794" customFormat="1" ht="30" customHeight="1" x14ac:dyDescent="0.25">
      <c r="A43" s="801" t="b">
        <v>0</v>
      </c>
      <c r="B43" s="800" t="s">
        <v>942</v>
      </c>
      <c r="C43" s="799" t="b">
        <v>0</v>
      </c>
      <c r="D43" s="797" t="s">
        <v>941</v>
      </c>
      <c r="E43" s="798" t="b">
        <v>0</v>
      </c>
      <c r="F43" s="797" t="s">
        <v>940</v>
      </c>
      <c r="G43" s="798" t="b">
        <v>0</v>
      </c>
      <c r="H43" s="797" t="s">
        <v>939</v>
      </c>
      <c r="I43" s="798" t="b">
        <v>0</v>
      </c>
      <c r="J43" s="797" t="s">
        <v>938</v>
      </c>
      <c r="K43" s="796"/>
      <c r="L43" s="796"/>
      <c r="M43" s="796"/>
      <c r="N43" s="796"/>
      <c r="O43" s="795"/>
    </row>
    <row r="44" spans="1:15" s="793" customFormat="1" ht="30" customHeight="1" x14ac:dyDescent="0.3">
      <c r="A44" s="996" t="s">
        <v>937</v>
      </c>
      <c r="B44" s="997"/>
      <c r="C44" s="997"/>
      <c r="D44" s="998"/>
      <c r="E44" s="998"/>
      <c r="F44" s="998"/>
      <c r="G44" s="998"/>
      <c r="H44" s="998"/>
      <c r="I44" s="998"/>
      <c r="J44" s="998"/>
      <c r="K44" s="998"/>
      <c r="L44" s="998"/>
      <c r="M44" s="998"/>
      <c r="N44" s="998"/>
      <c r="O44" s="999"/>
    </row>
    <row r="45" spans="1:15" s="791" customFormat="1" ht="30" customHeight="1" x14ac:dyDescent="0.3">
      <c r="A45" s="983" t="s">
        <v>936</v>
      </c>
      <c r="B45" s="984"/>
      <c r="C45" s="984"/>
      <c r="D45" s="984"/>
      <c r="E45" s="984"/>
      <c r="F45" s="984"/>
      <c r="G45" s="984"/>
      <c r="H45" s="984"/>
      <c r="I45" s="984"/>
      <c r="J45" s="984"/>
      <c r="K45" s="984"/>
      <c r="L45" s="984"/>
      <c r="M45" s="984"/>
      <c r="N45" s="984"/>
      <c r="O45" s="985"/>
    </row>
    <row r="46" spans="1:15" s="794" customFormat="1" ht="30" customHeight="1" x14ac:dyDescent="0.25">
      <c r="A46" s="801" t="b">
        <v>0</v>
      </c>
      <c r="B46" s="800" t="s">
        <v>931</v>
      </c>
      <c r="C46" s="799" t="b">
        <v>0</v>
      </c>
      <c r="D46" s="797" t="s">
        <v>930</v>
      </c>
      <c r="E46" s="798" t="b">
        <v>0</v>
      </c>
      <c r="F46" s="797" t="s">
        <v>929</v>
      </c>
      <c r="G46" s="798" t="b">
        <v>0</v>
      </c>
      <c r="H46" s="797" t="s">
        <v>928</v>
      </c>
      <c r="I46" s="798" t="b">
        <v>0</v>
      </c>
      <c r="J46" s="797" t="s">
        <v>927</v>
      </c>
      <c r="K46" s="796"/>
      <c r="L46" s="796"/>
      <c r="M46" s="796"/>
      <c r="N46" s="796"/>
      <c r="O46" s="795"/>
    </row>
    <row r="47" spans="1:15" s="793" customFormat="1" ht="30" customHeight="1" x14ac:dyDescent="0.3">
      <c r="A47" s="996" t="s">
        <v>935</v>
      </c>
      <c r="B47" s="997"/>
      <c r="C47" s="998"/>
      <c r="D47" s="998"/>
      <c r="E47" s="998"/>
      <c r="F47" s="998"/>
      <c r="G47" s="998"/>
      <c r="H47" s="998"/>
      <c r="I47" s="998"/>
      <c r="J47" s="998"/>
      <c r="K47" s="998"/>
      <c r="L47" s="998"/>
      <c r="M47" s="998"/>
      <c r="N47" s="998"/>
      <c r="O47" s="999"/>
    </row>
    <row r="48" spans="1:15" s="791" customFormat="1" ht="30" customHeight="1" x14ac:dyDescent="0.3">
      <c r="A48" s="983" t="s">
        <v>934</v>
      </c>
      <c r="B48" s="984"/>
      <c r="C48" s="984"/>
      <c r="D48" s="984"/>
      <c r="E48" s="984"/>
      <c r="F48" s="984"/>
      <c r="G48" s="984"/>
      <c r="H48" s="984"/>
      <c r="I48" s="984"/>
      <c r="J48" s="984"/>
      <c r="K48" s="984"/>
      <c r="L48" s="984"/>
      <c r="M48" s="984"/>
      <c r="N48" s="984"/>
      <c r="O48" s="985"/>
    </row>
    <row r="49" spans="1:18" s="794" customFormat="1" ht="30" customHeight="1" x14ac:dyDescent="0.25">
      <c r="A49" s="801" t="b">
        <v>0</v>
      </c>
      <c r="B49" s="800" t="s">
        <v>931</v>
      </c>
      <c r="C49" s="799" t="b">
        <v>0</v>
      </c>
      <c r="D49" s="797" t="s">
        <v>930</v>
      </c>
      <c r="E49" s="798" t="b">
        <v>0</v>
      </c>
      <c r="F49" s="797" t="s">
        <v>929</v>
      </c>
      <c r="G49" s="798" t="b">
        <v>0</v>
      </c>
      <c r="H49" s="797" t="s">
        <v>928</v>
      </c>
      <c r="I49" s="798" t="b">
        <v>0</v>
      </c>
      <c r="J49" s="797" t="s">
        <v>927</v>
      </c>
      <c r="K49" s="796"/>
      <c r="L49" s="796"/>
      <c r="M49" s="796"/>
      <c r="N49" s="796"/>
      <c r="O49" s="795"/>
    </row>
    <row r="50" spans="1:18" s="793" customFormat="1" ht="30" customHeight="1" x14ac:dyDescent="0.3">
      <c r="A50" s="996" t="s">
        <v>933</v>
      </c>
      <c r="B50" s="997"/>
      <c r="C50" s="998"/>
      <c r="D50" s="998"/>
      <c r="E50" s="998"/>
      <c r="F50" s="998"/>
      <c r="G50" s="998"/>
      <c r="H50" s="998"/>
      <c r="I50" s="998"/>
      <c r="J50" s="998"/>
      <c r="K50" s="998"/>
      <c r="L50" s="998"/>
      <c r="M50" s="998"/>
      <c r="N50" s="998"/>
      <c r="O50" s="999"/>
    </row>
    <row r="51" spans="1:18" s="791" customFormat="1" ht="30" customHeight="1" x14ac:dyDescent="0.3">
      <c r="A51" s="983" t="s">
        <v>932</v>
      </c>
      <c r="B51" s="984"/>
      <c r="C51" s="984"/>
      <c r="D51" s="984"/>
      <c r="E51" s="984"/>
      <c r="F51" s="984"/>
      <c r="G51" s="984"/>
      <c r="H51" s="984"/>
      <c r="I51" s="984"/>
      <c r="J51" s="984"/>
      <c r="K51" s="984"/>
      <c r="L51" s="984"/>
      <c r="M51" s="984"/>
      <c r="N51" s="984"/>
      <c r="O51" s="985"/>
    </row>
    <row r="52" spans="1:18" s="794" customFormat="1" ht="30" customHeight="1" x14ac:dyDescent="0.25">
      <c r="A52" s="801" t="b">
        <v>0</v>
      </c>
      <c r="B52" s="800" t="s">
        <v>931</v>
      </c>
      <c r="C52" s="799" t="b">
        <v>0</v>
      </c>
      <c r="D52" s="797" t="s">
        <v>930</v>
      </c>
      <c r="E52" s="798" t="b">
        <v>0</v>
      </c>
      <c r="F52" s="797" t="s">
        <v>929</v>
      </c>
      <c r="G52" s="798" t="b">
        <v>0</v>
      </c>
      <c r="H52" s="797" t="s">
        <v>928</v>
      </c>
      <c r="I52" s="798" t="b">
        <v>0</v>
      </c>
      <c r="J52" s="797" t="s">
        <v>927</v>
      </c>
      <c r="K52" s="796"/>
      <c r="L52" s="796"/>
      <c r="M52" s="796"/>
      <c r="N52" s="796"/>
      <c r="O52" s="795"/>
    </row>
    <row r="53" spans="1:18" s="793" customFormat="1" ht="30" customHeight="1" x14ac:dyDescent="0.3">
      <c r="A53" s="996" t="s">
        <v>926</v>
      </c>
      <c r="B53" s="997"/>
      <c r="C53" s="1005"/>
      <c r="D53" s="1005"/>
      <c r="E53" s="1005"/>
      <c r="F53" s="1005"/>
      <c r="G53" s="1005"/>
      <c r="H53" s="1005"/>
      <c r="I53" s="1005"/>
      <c r="J53" s="1005"/>
      <c r="K53" s="1005"/>
      <c r="L53" s="1005"/>
      <c r="M53" s="1005"/>
      <c r="N53" s="1005"/>
      <c r="O53" s="1006"/>
    </row>
    <row r="54" spans="1:18" s="791" customFormat="1" ht="30" customHeight="1" x14ac:dyDescent="0.3">
      <c r="A54" s="984" t="s">
        <v>925</v>
      </c>
      <c r="B54" s="984"/>
      <c r="C54" s="984"/>
      <c r="D54" s="984"/>
      <c r="E54" s="1007"/>
      <c r="F54" s="1007"/>
      <c r="G54" s="1007"/>
      <c r="H54" s="1007"/>
      <c r="I54" s="1007"/>
      <c r="J54" s="1007"/>
      <c r="K54" s="1007"/>
      <c r="L54" s="1007"/>
      <c r="M54" s="1007"/>
      <c r="N54" s="1007"/>
      <c r="O54" s="1008"/>
      <c r="P54" s="792"/>
    </row>
    <row r="55" spans="1:18" ht="13.9" customHeight="1" thickBot="1" x14ac:dyDescent="0.35">
      <c r="A55" s="1003"/>
      <c r="B55" s="1003"/>
      <c r="C55" s="1003"/>
      <c r="D55" s="1003"/>
      <c r="E55" s="1003"/>
      <c r="F55" s="1003"/>
      <c r="G55" s="1003"/>
      <c r="H55" s="1003"/>
      <c r="I55" s="1003"/>
      <c r="J55" s="1003"/>
      <c r="K55" s="1003"/>
      <c r="L55" s="1003"/>
      <c r="M55" s="1003"/>
      <c r="N55" s="1003"/>
      <c r="O55" s="1004"/>
      <c r="R55" s="791"/>
    </row>
    <row r="56" spans="1:18" ht="18.75" x14ac:dyDescent="0.3">
      <c r="R56" s="791"/>
    </row>
    <row r="57" spans="1:18" ht="18.75" x14ac:dyDescent="0.3">
      <c r="R57" s="791"/>
    </row>
    <row r="58" spans="1:18" ht="18.75" x14ac:dyDescent="0.3">
      <c r="R58" s="791"/>
    </row>
    <row r="59" spans="1:18" ht="18.75" x14ac:dyDescent="0.3">
      <c r="R59" s="791"/>
    </row>
    <row r="60" spans="1:18" ht="18.75" x14ac:dyDescent="0.3">
      <c r="R60" s="791"/>
    </row>
    <row r="61" spans="1:18" ht="18.75" x14ac:dyDescent="0.3">
      <c r="R61" s="791"/>
    </row>
    <row r="62" spans="1:18" ht="18.75" x14ac:dyDescent="0.3">
      <c r="R62" s="791"/>
    </row>
    <row r="63" spans="1:18" ht="18.75" x14ac:dyDescent="0.3">
      <c r="R63" s="791"/>
    </row>
    <row r="64" spans="1:18" ht="18.75" x14ac:dyDescent="0.3">
      <c r="R64" s="791"/>
    </row>
  </sheetData>
  <mergeCells count="50">
    <mergeCell ref="A55:O55"/>
    <mergeCell ref="A50:B50"/>
    <mergeCell ref="C50:O50"/>
    <mergeCell ref="A51:O51"/>
    <mergeCell ref="A53:B53"/>
    <mergeCell ref="C53:O53"/>
    <mergeCell ref="A54:D54"/>
    <mergeCell ref="E54:O54"/>
    <mergeCell ref="E34:F34"/>
    <mergeCell ref="G34:O34"/>
    <mergeCell ref="A48:O48"/>
    <mergeCell ref="A35:O35"/>
    <mergeCell ref="A37:O37"/>
    <mergeCell ref="A39:C39"/>
    <mergeCell ref="D39:O39"/>
    <mergeCell ref="A40:O40"/>
    <mergeCell ref="A42:O42"/>
    <mergeCell ref="A44:C44"/>
    <mergeCell ref="D44:O44"/>
    <mergeCell ref="A45:O45"/>
    <mergeCell ref="A47:B47"/>
    <mergeCell ref="C47:O47"/>
    <mergeCell ref="A33:O33"/>
    <mergeCell ref="A22:O22"/>
    <mergeCell ref="A24:O24"/>
    <mergeCell ref="A27:O27"/>
    <mergeCell ref="E28:F28"/>
    <mergeCell ref="G28:O28"/>
    <mergeCell ref="A29:O29"/>
    <mergeCell ref="A26:O26"/>
    <mergeCell ref="E30:F30"/>
    <mergeCell ref="G30:O30"/>
    <mergeCell ref="A31:O31"/>
    <mergeCell ref="E32:F32"/>
    <mergeCell ref="G32:O32"/>
    <mergeCell ref="G16:O16"/>
    <mergeCell ref="A17:O17"/>
    <mergeCell ref="A18:O18"/>
    <mergeCell ref="A20:O20"/>
    <mergeCell ref="A1:O1"/>
    <mergeCell ref="A2:O2"/>
    <mergeCell ref="A4:O4"/>
    <mergeCell ref="A5:O5"/>
    <mergeCell ref="A7:D7"/>
    <mergeCell ref="E7:O7"/>
    <mergeCell ref="A8:O8"/>
    <mergeCell ref="A9:O9"/>
    <mergeCell ref="A11:O11"/>
    <mergeCell ref="A13:O13"/>
    <mergeCell ref="A15:O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5C87-60BA-4833-BB67-8ED61CF53759}">
  <dimension ref="A1:U38"/>
  <sheetViews>
    <sheetView zoomScale="87" zoomScaleNormal="50" workbookViewId="0">
      <selection activeCell="A31" sqref="A31:L31"/>
    </sheetView>
  </sheetViews>
  <sheetFormatPr defaultRowHeight="15" x14ac:dyDescent="0.25"/>
  <cols>
    <col min="1" max="1" width="7.5" style="789" customWidth="1"/>
    <col min="2" max="2" width="16.875" style="788" customWidth="1"/>
    <col min="3" max="3" width="3" style="788" bestFit="1" customWidth="1"/>
    <col min="4" max="4" width="19.5" style="788" bestFit="1" customWidth="1"/>
    <col min="5" max="5" width="3" style="788" bestFit="1" customWidth="1"/>
    <col min="6" max="6" width="16.875" style="788" bestFit="1" customWidth="1"/>
    <col min="7" max="7" width="3" style="788" bestFit="1" customWidth="1"/>
    <col min="8" max="8" width="18" style="788" bestFit="1" customWidth="1"/>
    <col min="9" max="9" width="3" style="788" bestFit="1" customWidth="1"/>
    <col min="10" max="10" width="16.375" style="788" bestFit="1" customWidth="1"/>
    <col min="11" max="11" width="3" style="788" bestFit="1" customWidth="1"/>
    <col min="12" max="12" width="25" style="788" bestFit="1" customWidth="1"/>
    <col min="13" max="16384" width="9" style="788"/>
  </cols>
  <sheetData>
    <row r="1" spans="1:21" ht="74.45" customHeight="1" x14ac:dyDescent="0.25">
      <c r="A1" s="1016" t="s">
        <v>257</v>
      </c>
      <c r="B1" s="1017"/>
      <c r="C1" s="1017"/>
      <c r="D1" s="1017"/>
      <c r="E1" s="1017"/>
      <c r="F1" s="1017"/>
      <c r="G1" s="1017"/>
      <c r="H1" s="1017"/>
      <c r="I1" s="1017"/>
      <c r="J1" s="1017"/>
      <c r="K1" s="1017"/>
      <c r="L1" s="1018"/>
    </row>
    <row r="2" spans="1:21" ht="23.45" customHeight="1" thickBot="1" x14ac:dyDescent="0.3">
      <c r="A2" s="1019"/>
      <c r="B2" s="1020"/>
      <c r="C2" s="1020"/>
      <c r="D2" s="1020"/>
      <c r="E2" s="1020"/>
      <c r="F2" s="1020"/>
      <c r="G2" s="1020"/>
      <c r="H2" s="1020"/>
      <c r="I2" s="1020"/>
      <c r="J2" s="1020"/>
      <c r="K2" s="1020"/>
      <c r="L2" s="1021"/>
    </row>
    <row r="3" spans="1:21" ht="34.9" customHeight="1" thickBot="1" x14ac:dyDescent="0.3">
      <c r="A3" s="1022" t="s">
        <v>1040</v>
      </c>
      <c r="B3" s="1023"/>
      <c r="C3" s="1023"/>
      <c r="D3" s="1023"/>
      <c r="E3" s="1023"/>
      <c r="F3" s="1023"/>
      <c r="G3" s="1023"/>
      <c r="H3" s="1023"/>
      <c r="I3" s="1023"/>
      <c r="J3" s="1023"/>
      <c r="K3" s="1023"/>
      <c r="L3" s="1024"/>
    </row>
    <row r="4" spans="1:21" ht="10.15" customHeight="1" x14ac:dyDescent="0.25">
      <c r="A4" s="834"/>
      <c r="B4" s="833"/>
      <c r="C4" s="833"/>
      <c r="D4" s="833"/>
      <c r="E4" s="833"/>
      <c r="F4" s="833"/>
      <c r="G4" s="833"/>
      <c r="H4" s="833"/>
      <c r="I4" s="833"/>
      <c r="J4" s="833"/>
      <c r="K4" s="833"/>
      <c r="L4" s="832"/>
    </row>
    <row r="5" spans="1:21" ht="25.15" customHeight="1" x14ac:dyDescent="0.25">
      <c r="A5" s="1009" t="s">
        <v>1039</v>
      </c>
      <c r="B5" s="1010"/>
      <c r="C5" s="1010"/>
      <c r="D5" s="1010"/>
      <c r="E5" s="1010"/>
      <c r="F5" s="1010"/>
      <c r="G5" s="1010"/>
      <c r="H5" s="1010"/>
      <c r="I5" s="1010"/>
      <c r="J5" s="1010"/>
      <c r="K5" s="1010"/>
      <c r="L5" s="1011"/>
    </row>
    <row r="6" spans="1:21" s="816" customFormat="1" ht="30" customHeight="1" x14ac:dyDescent="0.25">
      <c r="A6" s="821" t="b">
        <v>0</v>
      </c>
      <c r="B6" s="819" t="s">
        <v>1003</v>
      </c>
      <c r="C6" s="820" t="b">
        <v>0</v>
      </c>
      <c r="D6" s="819" t="s">
        <v>1038</v>
      </c>
      <c r="E6" s="820" t="b">
        <v>0</v>
      </c>
      <c r="F6" s="819" t="s">
        <v>931</v>
      </c>
      <c r="G6" s="819"/>
      <c r="H6" s="819"/>
      <c r="I6" s="819"/>
      <c r="J6" s="819"/>
      <c r="K6" s="819"/>
      <c r="L6" s="818"/>
      <c r="M6" s="788"/>
      <c r="N6" s="788"/>
      <c r="O6" s="788"/>
      <c r="P6" s="788"/>
      <c r="Q6" s="788"/>
      <c r="R6" s="788"/>
      <c r="S6" s="788"/>
      <c r="T6" s="788"/>
      <c r="U6" s="788"/>
    </row>
    <row r="7" spans="1:21" ht="25.15" customHeight="1" x14ac:dyDescent="0.25">
      <c r="A7" s="1012" t="s">
        <v>1037</v>
      </c>
      <c r="B7" s="1013"/>
      <c r="C7" s="1013"/>
      <c r="D7" s="1013"/>
      <c r="E7" s="1013"/>
      <c r="F7" s="1013"/>
      <c r="G7" s="1014"/>
      <c r="H7" s="1014"/>
      <c r="I7" s="1014"/>
      <c r="J7" s="1014"/>
      <c r="K7" s="1014"/>
      <c r="L7" s="1014"/>
      <c r="M7" s="831"/>
    </row>
    <row r="8" spans="1:21" ht="25.15" customHeight="1" x14ac:dyDescent="0.25">
      <c r="A8" s="1009" t="s">
        <v>1036</v>
      </c>
      <c r="B8" s="1010"/>
      <c r="C8" s="1010"/>
      <c r="D8" s="1010"/>
      <c r="E8" s="1010"/>
      <c r="F8" s="1010"/>
      <c r="G8" s="1010"/>
      <c r="H8" s="1010"/>
      <c r="I8" s="1010"/>
      <c r="J8" s="1010"/>
      <c r="K8" s="1010"/>
      <c r="L8" s="1011"/>
    </row>
    <row r="9" spans="1:21" s="830" customFormat="1" ht="25.15" customHeight="1" x14ac:dyDescent="0.25">
      <c r="A9" s="821" t="b">
        <v>0</v>
      </c>
      <c r="B9" s="819" t="s">
        <v>1030</v>
      </c>
      <c r="C9" s="820" t="b">
        <v>0</v>
      </c>
      <c r="D9" s="819" t="s">
        <v>1029</v>
      </c>
      <c r="E9" s="820" t="b">
        <v>0</v>
      </c>
      <c r="F9" s="819" t="s">
        <v>1028</v>
      </c>
      <c r="G9" s="820" t="b">
        <v>0</v>
      </c>
      <c r="H9" s="819" t="s">
        <v>1027</v>
      </c>
      <c r="I9" s="820" t="b">
        <v>0</v>
      </c>
      <c r="J9" s="819" t="s">
        <v>1026</v>
      </c>
      <c r="K9" s="819"/>
      <c r="L9" s="818"/>
      <c r="M9" s="788"/>
      <c r="N9" s="788"/>
      <c r="O9" s="788"/>
      <c r="P9" s="788"/>
      <c r="Q9" s="788"/>
      <c r="R9" s="788"/>
      <c r="S9" s="788"/>
      <c r="T9" s="788"/>
      <c r="U9" s="788"/>
    </row>
    <row r="10" spans="1:21" ht="25.15" customHeight="1" x14ac:dyDescent="0.25">
      <c r="A10" s="1012" t="s">
        <v>255</v>
      </c>
      <c r="B10" s="1013"/>
      <c r="C10" s="1014"/>
      <c r="D10" s="1014"/>
      <c r="E10" s="1014"/>
      <c r="F10" s="1014"/>
      <c r="G10" s="1014"/>
      <c r="H10" s="1014"/>
      <c r="I10" s="1014"/>
      <c r="J10" s="1014"/>
      <c r="K10" s="1014"/>
      <c r="L10" s="1015"/>
    </row>
    <row r="11" spans="1:21" s="807" customFormat="1" ht="25.15" customHeight="1" x14ac:dyDescent="0.25">
      <c r="A11" s="1009" t="s">
        <v>1035</v>
      </c>
      <c r="B11" s="1010"/>
      <c r="C11" s="1010"/>
      <c r="D11" s="1010"/>
      <c r="E11" s="1010"/>
      <c r="F11" s="1010"/>
      <c r="G11" s="1010"/>
      <c r="H11" s="1010"/>
      <c r="I11" s="1010"/>
      <c r="J11" s="1010"/>
      <c r="K11" s="1010"/>
      <c r="L11" s="1011"/>
      <c r="M11" s="788"/>
      <c r="N11" s="788"/>
      <c r="O11" s="788"/>
      <c r="P11" s="788"/>
      <c r="Q11" s="788"/>
      <c r="R11" s="788"/>
      <c r="S11" s="788"/>
      <c r="T11" s="788"/>
      <c r="U11" s="788"/>
    </row>
    <row r="12" spans="1:21" s="830" customFormat="1" ht="25.15" customHeight="1" x14ac:dyDescent="0.25">
      <c r="A12" s="821" t="b">
        <v>0</v>
      </c>
      <c r="B12" s="819" t="s">
        <v>1030</v>
      </c>
      <c r="C12" s="820" t="b">
        <v>0</v>
      </c>
      <c r="D12" s="819" t="s">
        <v>1029</v>
      </c>
      <c r="E12" s="820" t="b">
        <v>0</v>
      </c>
      <c r="F12" s="819" t="s">
        <v>1028</v>
      </c>
      <c r="G12" s="820" t="b">
        <v>0</v>
      </c>
      <c r="H12" s="819" t="s">
        <v>1027</v>
      </c>
      <c r="I12" s="820" t="b">
        <v>0</v>
      </c>
      <c r="J12" s="819" t="s">
        <v>1026</v>
      </c>
      <c r="K12" s="819"/>
      <c r="L12" s="818"/>
      <c r="M12" s="788"/>
      <c r="N12" s="788"/>
      <c r="O12" s="788"/>
      <c r="P12" s="788"/>
      <c r="Q12" s="788"/>
      <c r="R12" s="788"/>
      <c r="S12" s="788"/>
      <c r="T12" s="788"/>
      <c r="U12" s="788"/>
    </row>
    <row r="13" spans="1:21" ht="25.15" customHeight="1" x14ac:dyDescent="0.25">
      <c r="A13" s="1012" t="s">
        <v>1034</v>
      </c>
      <c r="B13" s="1013"/>
      <c r="C13" s="1025"/>
      <c r="D13" s="1025"/>
      <c r="E13" s="1025"/>
      <c r="F13" s="1025"/>
      <c r="G13" s="1025"/>
      <c r="H13" s="1025"/>
      <c r="I13" s="1025"/>
      <c r="J13" s="1025"/>
      <c r="K13" s="1025"/>
      <c r="L13" s="1026"/>
    </row>
    <row r="14" spans="1:21" s="807" customFormat="1" ht="25.15" customHeight="1" x14ac:dyDescent="0.25">
      <c r="A14" s="1009" t="s">
        <v>258</v>
      </c>
      <c r="B14" s="1010"/>
      <c r="C14" s="1010"/>
      <c r="D14" s="1010"/>
      <c r="E14" s="1010"/>
      <c r="F14" s="1010"/>
      <c r="G14" s="1010"/>
      <c r="H14" s="1010"/>
      <c r="I14" s="1010"/>
      <c r="J14" s="1010"/>
      <c r="K14" s="1010"/>
      <c r="L14" s="1011"/>
      <c r="M14" s="788"/>
      <c r="N14" s="788"/>
      <c r="O14" s="788"/>
      <c r="P14" s="788"/>
      <c r="Q14" s="788"/>
      <c r="R14" s="788"/>
      <c r="S14" s="788"/>
      <c r="T14" s="788"/>
      <c r="U14" s="788"/>
    </row>
    <row r="15" spans="1:21" s="830" customFormat="1" ht="25.15" customHeight="1" x14ac:dyDescent="0.25">
      <c r="A15" s="821" t="b">
        <v>0</v>
      </c>
      <c r="B15" s="819" t="s">
        <v>1030</v>
      </c>
      <c r="C15" s="820" t="b">
        <v>0</v>
      </c>
      <c r="D15" s="819" t="s">
        <v>1029</v>
      </c>
      <c r="E15" s="820" t="b">
        <v>0</v>
      </c>
      <c r="F15" s="819" t="s">
        <v>1028</v>
      </c>
      <c r="G15" s="820" t="b">
        <v>0</v>
      </c>
      <c r="H15" s="819" t="s">
        <v>1027</v>
      </c>
      <c r="I15" s="820" t="b">
        <v>0</v>
      </c>
      <c r="J15" s="819" t="s">
        <v>1026</v>
      </c>
      <c r="K15" s="819"/>
      <c r="L15" s="818"/>
      <c r="M15" s="788"/>
    </row>
    <row r="16" spans="1:21" ht="25.15" customHeight="1" x14ac:dyDescent="0.25">
      <c r="A16" s="1012" t="s">
        <v>1033</v>
      </c>
      <c r="B16" s="1013"/>
      <c r="C16" s="1025"/>
      <c r="D16" s="1025"/>
      <c r="E16" s="1025"/>
      <c r="F16" s="1025"/>
      <c r="G16" s="1025"/>
      <c r="H16" s="1025"/>
      <c r="I16" s="1025"/>
      <c r="J16" s="1025"/>
      <c r="K16" s="1025"/>
      <c r="L16" s="1026"/>
    </row>
    <row r="17" spans="1:13" s="807" customFormat="1" ht="25.15" customHeight="1" x14ac:dyDescent="0.25">
      <c r="A17" s="1009" t="s">
        <v>259</v>
      </c>
      <c r="B17" s="1010"/>
      <c r="C17" s="1010"/>
      <c r="D17" s="1010"/>
      <c r="E17" s="1010"/>
      <c r="F17" s="1010"/>
      <c r="G17" s="1010"/>
      <c r="H17" s="1010"/>
      <c r="I17" s="1010"/>
      <c r="J17" s="1010"/>
      <c r="K17" s="1010"/>
      <c r="L17" s="1011"/>
      <c r="M17" s="822"/>
    </row>
    <row r="18" spans="1:13" s="830" customFormat="1" ht="25.15" customHeight="1" x14ac:dyDescent="0.2">
      <c r="A18" s="821" t="b">
        <v>0</v>
      </c>
      <c r="B18" s="819" t="s">
        <v>1030</v>
      </c>
      <c r="C18" s="820" t="b">
        <v>0</v>
      </c>
      <c r="D18" s="819" t="s">
        <v>1029</v>
      </c>
      <c r="E18" s="820" t="b">
        <v>0</v>
      </c>
      <c r="F18" s="819" t="s">
        <v>1028</v>
      </c>
      <c r="G18" s="820" t="b">
        <v>0</v>
      </c>
      <c r="H18" s="819" t="s">
        <v>1027</v>
      </c>
      <c r="I18" s="820" t="b">
        <v>0</v>
      </c>
      <c r="J18" s="819" t="s">
        <v>1026</v>
      </c>
      <c r="K18" s="819"/>
      <c r="L18" s="818"/>
      <c r="M18" s="817"/>
    </row>
    <row r="19" spans="1:13" ht="25.15" customHeight="1" x14ac:dyDescent="0.25">
      <c r="A19" s="1012" t="s">
        <v>1032</v>
      </c>
      <c r="B19" s="1013"/>
      <c r="C19" s="1025"/>
      <c r="D19" s="1025"/>
      <c r="E19" s="1025"/>
      <c r="F19" s="1025"/>
      <c r="G19" s="1025"/>
      <c r="H19" s="1025"/>
      <c r="I19" s="1025"/>
      <c r="J19" s="1025"/>
      <c r="K19" s="1025"/>
      <c r="L19" s="1026"/>
      <c r="M19" s="823"/>
    </row>
    <row r="20" spans="1:13" s="807" customFormat="1" ht="25.15" customHeight="1" x14ac:dyDescent="0.25">
      <c r="A20" s="1009" t="s">
        <v>1031</v>
      </c>
      <c r="B20" s="1010"/>
      <c r="C20" s="1010"/>
      <c r="D20" s="1010"/>
      <c r="E20" s="1010"/>
      <c r="F20" s="1010"/>
      <c r="G20" s="1010"/>
      <c r="H20" s="1010"/>
      <c r="I20" s="1010"/>
      <c r="J20" s="1010"/>
      <c r="K20" s="1010"/>
      <c r="L20" s="1011"/>
      <c r="M20" s="822"/>
    </row>
    <row r="21" spans="1:13" s="830" customFormat="1" ht="25.15" customHeight="1" x14ac:dyDescent="0.2">
      <c r="A21" s="821" t="b">
        <v>0</v>
      </c>
      <c r="B21" s="819" t="s">
        <v>1030</v>
      </c>
      <c r="C21" s="820" t="b">
        <v>0</v>
      </c>
      <c r="D21" s="819" t="s">
        <v>1029</v>
      </c>
      <c r="E21" s="820" t="b">
        <v>0</v>
      </c>
      <c r="F21" s="819" t="s">
        <v>1028</v>
      </c>
      <c r="G21" s="820" t="b">
        <v>0</v>
      </c>
      <c r="H21" s="819" t="s">
        <v>1027</v>
      </c>
      <c r="I21" s="820" t="b">
        <v>0</v>
      </c>
      <c r="J21" s="819" t="s">
        <v>1026</v>
      </c>
      <c r="K21" s="819"/>
      <c r="L21" s="818"/>
      <c r="M21" s="817"/>
    </row>
    <row r="22" spans="1:13" s="807" customFormat="1" ht="25.15" customHeight="1" x14ac:dyDescent="0.25">
      <c r="A22" s="1027" t="s">
        <v>260</v>
      </c>
      <c r="B22" s="1028"/>
      <c r="C22" s="1028"/>
      <c r="D22" s="1028"/>
      <c r="E22" s="1028"/>
      <c r="F22" s="1028"/>
      <c r="G22" s="1028"/>
      <c r="H22" s="1028"/>
      <c r="I22" s="1028"/>
      <c r="J22" s="1028"/>
      <c r="K22" s="1028"/>
      <c r="L22" s="1029"/>
      <c r="M22" s="822"/>
    </row>
    <row r="23" spans="1:13" s="830" customFormat="1" ht="25.15" customHeight="1" x14ac:dyDescent="0.2">
      <c r="A23" s="821" t="b">
        <v>0</v>
      </c>
      <c r="B23" s="819" t="s">
        <v>1025</v>
      </c>
      <c r="C23" s="820" t="b">
        <v>0</v>
      </c>
      <c r="D23" s="819" t="s">
        <v>1024</v>
      </c>
      <c r="E23" s="820" t="b">
        <v>0</v>
      </c>
      <c r="F23" s="819" t="s">
        <v>1023</v>
      </c>
      <c r="G23" s="820" t="b">
        <v>0</v>
      </c>
      <c r="H23" s="819" t="s">
        <v>1022</v>
      </c>
      <c r="I23" s="820" t="b">
        <v>0</v>
      </c>
      <c r="J23" s="819" t="s">
        <v>1021</v>
      </c>
      <c r="K23" s="820" t="b">
        <v>0</v>
      </c>
      <c r="L23" s="818" t="s">
        <v>1020</v>
      </c>
      <c r="M23" s="817"/>
    </row>
    <row r="24" spans="1:13" s="807" customFormat="1" ht="25.15" customHeight="1" x14ac:dyDescent="0.25">
      <c r="A24" s="1027" t="s">
        <v>1019</v>
      </c>
      <c r="B24" s="1028"/>
      <c r="C24" s="1028"/>
      <c r="D24" s="1028"/>
      <c r="E24" s="1028"/>
      <c r="F24" s="1028"/>
      <c r="G24" s="1028"/>
      <c r="H24" s="1028"/>
      <c r="I24" s="1028"/>
      <c r="J24" s="1028"/>
      <c r="K24" s="1028"/>
      <c r="L24" s="1029"/>
      <c r="M24" s="822"/>
    </row>
    <row r="25" spans="1:13" s="817" customFormat="1" ht="25.15" customHeight="1" x14ac:dyDescent="0.15">
      <c r="A25" s="821" t="b">
        <v>0</v>
      </c>
      <c r="B25" s="819">
        <v>1</v>
      </c>
      <c r="C25" s="820" t="b">
        <v>0</v>
      </c>
      <c r="D25" s="819">
        <v>2</v>
      </c>
      <c r="E25" s="820" t="b">
        <v>0</v>
      </c>
      <c r="F25" s="819">
        <v>3</v>
      </c>
      <c r="G25" s="820" t="b">
        <v>0</v>
      </c>
      <c r="H25" s="819">
        <v>4</v>
      </c>
      <c r="I25" s="820" t="b">
        <v>0</v>
      </c>
      <c r="J25" s="819">
        <v>5</v>
      </c>
      <c r="K25" s="820" t="b">
        <v>0</v>
      </c>
      <c r="L25" s="818" t="s">
        <v>1018</v>
      </c>
    </row>
    <row r="26" spans="1:13" s="807" customFormat="1" ht="25.15" customHeight="1" x14ac:dyDescent="0.25">
      <c r="A26" s="1027" t="s">
        <v>261</v>
      </c>
      <c r="B26" s="1028"/>
      <c r="C26" s="1028"/>
      <c r="D26" s="1028"/>
      <c r="E26" s="1028"/>
      <c r="F26" s="1028"/>
      <c r="G26" s="1028"/>
      <c r="H26" s="1028"/>
      <c r="I26" s="1028"/>
      <c r="J26" s="1028"/>
      <c r="K26" s="1028"/>
      <c r="L26" s="1029"/>
      <c r="M26" s="822"/>
    </row>
    <row r="27" spans="1:13" s="824" customFormat="1" ht="25.15" customHeight="1" x14ac:dyDescent="0.2">
      <c r="A27" s="829" t="b">
        <v>0</v>
      </c>
      <c r="B27" s="828">
        <v>1</v>
      </c>
      <c r="C27" s="827" t="b">
        <v>0</v>
      </c>
      <c r="D27" s="828" t="s">
        <v>1017</v>
      </c>
      <c r="E27" s="827" t="b">
        <v>0</v>
      </c>
      <c r="F27" s="828" t="s">
        <v>1016</v>
      </c>
      <c r="G27" s="827" t="b">
        <v>0</v>
      </c>
      <c r="H27" s="828" t="s">
        <v>1015</v>
      </c>
      <c r="I27" s="827" t="b">
        <v>0</v>
      </c>
      <c r="J27" s="828" t="s">
        <v>1014</v>
      </c>
      <c r="K27" s="827" t="b">
        <v>0</v>
      </c>
      <c r="L27" s="826" t="s">
        <v>1013</v>
      </c>
      <c r="M27" s="825"/>
    </row>
    <row r="28" spans="1:13" s="814" customFormat="1" ht="30" customHeight="1" x14ac:dyDescent="0.15">
      <c r="A28" s="1027" t="s">
        <v>1012</v>
      </c>
      <c r="B28" s="1028"/>
      <c r="C28" s="1028"/>
      <c r="D28" s="1028"/>
      <c r="E28" s="1028"/>
      <c r="F28" s="1028"/>
      <c r="G28" s="1028"/>
      <c r="H28" s="1028"/>
      <c r="I28" s="1028"/>
      <c r="J28" s="1028"/>
      <c r="K28" s="1028"/>
      <c r="L28" s="1029"/>
      <c r="M28" s="815"/>
    </row>
    <row r="29" spans="1:13" s="814" customFormat="1" ht="15.6" customHeight="1" x14ac:dyDescent="0.15">
      <c r="A29" s="1030" t="s">
        <v>1011</v>
      </c>
      <c r="B29" s="1031"/>
      <c r="C29" s="1031"/>
      <c r="D29" s="1031"/>
      <c r="E29" s="1031"/>
      <c r="F29" s="1031"/>
      <c r="G29" s="1031"/>
      <c r="H29" s="1031"/>
      <c r="I29" s="1031"/>
      <c r="J29" s="1031"/>
      <c r="K29" s="1031"/>
      <c r="L29" s="1032"/>
      <c r="M29" s="815"/>
    </row>
    <row r="30" spans="1:13" s="824" customFormat="1" ht="25.15" customHeight="1" x14ac:dyDescent="0.2">
      <c r="A30" s="829" t="b">
        <v>0</v>
      </c>
      <c r="B30" s="828" t="s">
        <v>1010</v>
      </c>
      <c r="C30" s="827" t="b">
        <v>0</v>
      </c>
      <c r="D30" s="828" t="s">
        <v>1009</v>
      </c>
      <c r="E30" s="827" t="b">
        <v>0</v>
      </c>
      <c r="F30" s="828" t="s">
        <v>1008</v>
      </c>
      <c r="G30" s="827" t="b">
        <v>0</v>
      </c>
      <c r="H30" s="828" t="s">
        <v>1007</v>
      </c>
      <c r="I30" s="827" t="b">
        <v>0</v>
      </c>
      <c r="J30" s="828" t="s">
        <v>1006</v>
      </c>
      <c r="K30" s="827" t="b">
        <v>0</v>
      </c>
      <c r="L30" s="826" t="s">
        <v>1005</v>
      </c>
      <c r="M30" s="825"/>
    </row>
    <row r="31" spans="1:13" s="807" customFormat="1" ht="25.15" customHeight="1" x14ac:dyDescent="0.25">
      <c r="A31" s="1009" t="s">
        <v>1004</v>
      </c>
      <c r="B31" s="1010"/>
      <c r="C31" s="1010"/>
      <c r="D31" s="1010"/>
      <c r="E31" s="1010"/>
      <c r="F31" s="1010"/>
      <c r="G31" s="1010"/>
      <c r="H31" s="1010"/>
      <c r="I31" s="1010"/>
      <c r="J31" s="1010"/>
      <c r="K31" s="1010"/>
      <c r="L31" s="1011"/>
      <c r="M31" s="822"/>
    </row>
    <row r="32" spans="1:13" s="816" customFormat="1" ht="30" customHeight="1" x14ac:dyDescent="0.15">
      <c r="A32" s="821" t="b">
        <v>0</v>
      </c>
      <c r="B32" s="819" t="s">
        <v>1003</v>
      </c>
      <c r="C32" s="820" t="b">
        <v>0</v>
      </c>
      <c r="D32" s="819" t="s">
        <v>931</v>
      </c>
      <c r="E32" s="819"/>
      <c r="F32" s="819"/>
      <c r="G32" s="819"/>
      <c r="H32" s="819"/>
      <c r="I32" s="819"/>
      <c r="J32" s="819"/>
      <c r="K32" s="819"/>
      <c r="L32" s="818"/>
      <c r="M32" s="817"/>
    </row>
    <row r="33" spans="1:13" ht="25.15" customHeight="1" x14ac:dyDescent="0.25">
      <c r="A33" s="1012" t="s">
        <v>1002</v>
      </c>
      <c r="B33" s="1013"/>
      <c r="C33" s="1013"/>
      <c r="D33" s="1013"/>
      <c r="E33" s="1025"/>
      <c r="F33" s="1025"/>
      <c r="G33" s="1025"/>
      <c r="H33" s="1025"/>
      <c r="I33" s="1025"/>
      <c r="J33" s="1025"/>
      <c r="K33" s="1025"/>
      <c r="L33" s="1026"/>
      <c r="M33" s="823"/>
    </row>
    <row r="34" spans="1:13" s="807" customFormat="1" ht="25.15" customHeight="1" x14ac:dyDescent="0.25">
      <c r="A34" s="1009" t="s">
        <v>1001</v>
      </c>
      <c r="B34" s="1010"/>
      <c r="C34" s="1010"/>
      <c r="D34" s="1010"/>
      <c r="E34" s="1010"/>
      <c r="F34" s="1010"/>
      <c r="G34" s="1010"/>
      <c r="H34" s="1010"/>
      <c r="I34" s="1010"/>
      <c r="J34" s="1010"/>
      <c r="K34" s="1010"/>
      <c r="L34" s="1011"/>
      <c r="M34" s="822"/>
    </row>
    <row r="35" spans="1:13" s="816" customFormat="1" ht="30" customHeight="1" x14ac:dyDescent="0.15">
      <c r="A35" s="821" t="b">
        <v>0</v>
      </c>
      <c r="B35" s="819" t="s">
        <v>1000</v>
      </c>
      <c r="C35" s="820" t="b">
        <v>0</v>
      </c>
      <c r="D35" s="819" t="s">
        <v>999</v>
      </c>
      <c r="E35" s="820" t="b">
        <v>0</v>
      </c>
      <c r="F35" s="819" t="s">
        <v>998</v>
      </c>
      <c r="G35" s="819"/>
      <c r="H35" s="819"/>
      <c r="I35" s="819"/>
      <c r="J35" s="819"/>
      <c r="K35" s="819"/>
      <c r="L35" s="818"/>
      <c r="M35" s="817"/>
    </row>
    <row r="36" spans="1:13" s="814" customFormat="1" ht="30" customHeight="1" x14ac:dyDescent="0.15">
      <c r="A36" s="1012" t="s">
        <v>997</v>
      </c>
      <c r="B36" s="1013"/>
      <c r="C36" s="1013"/>
      <c r="D36" s="1035"/>
      <c r="E36" s="1035"/>
      <c r="F36" s="1035"/>
      <c r="G36" s="1035"/>
      <c r="H36" s="1035"/>
      <c r="I36" s="1035"/>
      <c r="J36" s="1035"/>
      <c r="K36" s="1035"/>
      <c r="L36" s="1036"/>
      <c r="M36" s="815"/>
    </row>
    <row r="37" spans="1:13" s="807" customFormat="1" ht="25.15" customHeight="1" x14ac:dyDescent="0.25">
      <c r="A37" s="1010" t="s">
        <v>996</v>
      </c>
      <c r="B37" s="1010"/>
      <c r="C37" s="1010"/>
      <c r="D37" s="1010"/>
      <c r="E37" s="1037"/>
      <c r="F37" s="1037"/>
      <c r="G37" s="1037"/>
      <c r="H37" s="1037"/>
      <c r="I37" s="1037"/>
      <c r="J37" s="1037"/>
      <c r="K37" s="1037"/>
      <c r="L37" s="1038"/>
      <c r="M37" s="813"/>
    </row>
    <row r="38" spans="1:13" ht="12" customHeight="1" thickBot="1" x14ac:dyDescent="0.3">
      <c r="A38" s="1033"/>
      <c r="B38" s="1033"/>
      <c r="C38" s="1033"/>
      <c r="D38" s="1033"/>
      <c r="E38" s="1033"/>
      <c r="F38" s="1033"/>
      <c r="G38" s="1033"/>
      <c r="H38" s="1033"/>
      <c r="I38" s="1033"/>
      <c r="J38" s="1033"/>
      <c r="K38" s="1033"/>
      <c r="L38" s="1034"/>
      <c r="M38" s="812"/>
    </row>
  </sheetData>
  <mergeCells count="32">
    <mergeCell ref="A38:L38"/>
    <mergeCell ref="A33:D33"/>
    <mergeCell ref="E33:L33"/>
    <mergeCell ref="A34:L34"/>
    <mergeCell ref="A36:C36"/>
    <mergeCell ref="D36:L36"/>
    <mergeCell ref="A37:D37"/>
    <mergeCell ref="E37:L37"/>
    <mergeCell ref="A13:B13"/>
    <mergeCell ref="C13:L13"/>
    <mergeCell ref="A31:L31"/>
    <mergeCell ref="A16:B16"/>
    <mergeCell ref="C16:L16"/>
    <mergeCell ref="A17:L17"/>
    <mergeCell ref="A19:B19"/>
    <mergeCell ref="C19:L19"/>
    <mergeCell ref="A20:L20"/>
    <mergeCell ref="A22:L22"/>
    <mergeCell ref="A14:L14"/>
    <mergeCell ref="A24:L24"/>
    <mergeCell ref="A26:L26"/>
    <mergeCell ref="A28:L28"/>
    <mergeCell ref="A29:L29"/>
    <mergeCell ref="A8:L8"/>
    <mergeCell ref="A10:B10"/>
    <mergeCell ref="C10:L10"/>
    <mergeCell ref="A11:L11"/>
    <mergeCell ref="A1:L2"/>
    <mergeCell ref="A3:L3"/>
    <mergeCell ref="A5:L5"/>
    <mergeCell ref="A7:F7"/>
    <mergeCell ref="G7:L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99"/>
  <sheetViews>
    <sheetView showGridLines="0" zoomScale="70" zoomScaleNormal="70" zoomScaleSheetLayoutView="75" workbookViewId="0">
      <selection activeCell="J38" sqref="J38"/>
    </sheetView>
  </sheetViews>
  <sheetFormatPr defaultColWidth="9" defaultRowHeight="15.75" x14ac:dyDescent="0.25"/>
  <cols>
    <col min="1" max="1" width="10.75" style="239" customWidth="1"/>
    <col min="2" max="2" width="78.25" style="239" customWidth="1"/>
    <col min="3" max="4" width="52.125" style="239" customWidth="1"/>
    <col min="5" max="16384" width="9" style="239"/>
  </cols>
  <sheetData>
    <row r="1" spans="1:4" ht="16.5" thickBot="1" x14ac:dyDescent="0.3">
      <c r="A1" s="268" t="s">
        <v>43</v>
      </c>
      <c r="B1" s="267"/>
    </row>
    <row r="2" spans="1:4" x14ac:dyDescent="0.25">
      <c r="A2" s="266"/>
      <c r="B2" s="265" t="s">
        <v>43</v>
      </c>
      <c r="C2" s="1056"/>
      <c r="D2" s="1057"/>
    </row>
    <row r="3" spans="1:4" x14ac:dyDescent="0.25">
      <c r="A3" s="264"/>
      <c r="B3" s="645" t="s">
        <v>43</v>
      </c>
      <c r="C3" s="1058"/>
      <c r="D3" s="1059"/>
    </row>
    <row r="4" spans="1:4" ht="18" customHeight="1" x14ac:dyDescent="0.25">
      <c r="A4" s="264"/>
      <c r="B4" s="645" t="s">
        <v>43</v>
      </c>
      <c r="C4" s="1060" t="s">
        <v>262</v>
      </c>
      <c r="D4" s="1061"/>
    </row>
    <row r="5" spans="1:4" ht="18" customHeight="1" x14ac:dyDescent="0.25">
      <c r="A5" s="264"/>
      <c r="B5" s="645"/>
      <c r="C5" s="1060"/>
      <c r="D5" s="1061"/>
    </row>
    <row r="6" spans="1:4" ht="18.75" x14ac:dyDescent="0.3">
      <c r="A6" s="264"/>
      <c r="B6" s="645"/>
      <c r="C6" s="1062" t="s">
        <v>47</v>
      </c>
      <c r="D6" s="1063"/>
    </row>
    <row r="7" spans="1:4" ht="18.75" x14ac:dyDescent="0.3">
      <c r="A7" s="264"/>
      <c r="B7" s="645"/>
      <c r="C7" s="1062" t="s">
        <v>51</v>
      </c>
      <c r="D7" s="1063"/>
    </row>
    <row r="8" spans="1:4" ht="18.75" x14ac:dyDescent="0.25">
      <c r="A8" s="264"/>
      <c r="B8" s="645"/>
      <c r="C8" s="946" t="s">
        <v>263</v>
      </c>
      <c r="D8" s="1045"/>
    </row>
    <row r="9" spans="1:4" x14ac:dyDescent="0.25">
      <c r="A9" s="263"/>
      <c r="B9" s="262"/>
      <c r="C9" s="1046"/>
      <c r="D9" s="1047"/>
    </row>
    <row r="10" spans="1:4" ht="18" customHeight="1" x14ac:dyDescent="0.25">
      <c r="A10" s="261" t="s">
        <v>43</v>
      </c>
      <c r="B10" s="122"/>
      <c r="C10" s="1042" t="s">
        <v>264</v>
      </c>
      <c r="D10" s="1039" t="s">
        <v>265</v>
      </c>
    </row>
    <row r="11" spans="1:4" ht="18" customHeight="1" x14ac:dyDescent="0.25">
      <c r="A11" s="183" t="s">
        <v>53</v>
      </c>
      <c r="B11" s="184" t="s">
        <v>53</v>
      </c>
      <c r="C11" s="1043"/>
      <c r="D11" s="1040"/>
    </row>
    <row r="12" spans="1:4" ht="18" customHeight="1" x14ac:dyDescent="0.25">
      <c r="A12" s="183" t="s">
        <v>55</v>
      </c>
      <c r="B12" s="184"/>
      <c r="C12" s="1043"/>
      <c r="D12" s="1040"/>
    </row>
    <row r="13" spans="1:4" ht="18" customHeight="1" x14ac:dyDescent="0.25">
      <c r="A13" s="260" t="s">
        <v>43</v>
      </c>
      <c r="B13" s="190"/>
      <c r="C13" s="1044"/>
      <c r="D13" s="1041"/>
    </row>
    <row r="14" spans="1:4" ht="18" customHeight="1" x14ac:dyDescent="0.25">
      <c r="A14" s="1053" t="s">
        <v>57</v>
      </c>
      <c r="B14" s="1054"/>
      <c r="C14" s="1054"/>
      <c r="D14" s="1055"/>
    </row>
    <row r="15" spans="1:4" ht="18" customHeight="1" x14ac:dyDescent="0.25">
      <c r="A15" s="251">
        <v>1</v>
      </c>
      <c r="B15" s="259" t="s">
        <v>58</v>
      </c>
      <c r="C15" s="640" t="s">
        <v>266</v>
      </c>
      <c r="D15" s="663" t="s">
        <v>266</v>
      </c>
    </row>
    <row r="16" spans="1:4" ht="18" customHeight="1" x14ac:dyDescent="0.25">
      <c r="A16" s="92">
        <v>1.1000000000000001</v>
      </c>
      <c r="B16" s="258" t="s">
        <v>61</v>
      </c>
      <c r="C16" s="640" t="s">
        <v>267</v>
      </c>
      <c r="D16" s="663" t="s">
        <v>267</v>
      </c>
    </row>
    <row r="17" spans="1:4" ht="18" customHeight="1" x14ac:dyDescent="0.25">
      <c r="A17" s="92" t="s">
        <v>62</v>
      </c>
      <c r="B17" s="257" t="s">
        <v>63</v>
      </c>
      <c r="C17" s="641" t="s">
        <v>268</v>
      </c>
      <c r="D17" s="664" t="s">
        <v>268</v>
      </c>
    </row>
    <row r="18" spans="1:4" ht="18" customHeight="1" x14ac:dyDescent="0.25">
      <c r="A18" s="92" t="s">
        <v>64</v>
      </c>
      <c r="B18" s="10" t="s">
        <v>65</v>
      </c>
      <c r="C18" s="641" t="s">
        <v>269</v>
      </c>
      <c r="D18" s="664" t="s">
        <v>269</v>
      </c>
    </row>
    <row r="19" spans="1:4" ht="18" customHeight="1" x14ac:dyDescent="0.25">
      <c r="A19" s="251">
        <v>1.2</v>
      </c>
      <c r="B19" s="9" t="s">
        <v>66</v>
      </c>
      <c r="C19" s="641" t="s">
        <v>270</v>
      </c>
      <c r="D19" s="664" t="s">
        <v>270</v>
      </c>
    </row>
    <row r="20" spans="1:4" ht="18" customHeight="1" x14ac:dyDescent="0.25">
      <c r="A20" s="251" t="s">
        <v>67</v>
      </c>
      <c r="B20" s="7" t="s">
        <v>63</v>
      </c>
      <c r="C20" s="640" t="s">
        <v>271</v>
      </c>
      <c r="D20" s="663" t="s">
        <v>271</v>
      </c>
    </row>
    <row r="21" spans="1:4" s="244" customFormat="1" ht="18" customHeight="1" x14ac:dyDescent="0.15">
      <c r="A21" s="251" t="s">
        <v>68</v>
      </c>
      <c r="B21" s="7" t="s">
        <v>65</v>
      </c>
      <c r="C21" s="641" t="s">
        <v>272</v>
      </c>
      <c r="D21" s="664" t="s">
        <v>272</v>
      </c>
    </row>
    <row r="22" spans="1:4" s="244" customFormat="1" ht="18" customHeight="1" x14ac:dyDescent="0.15">
      <c r="A22" s="251" t="s">
        <v>69</v>
      </c>
      <c r="B22" s="18" t="s">
        <v>70</v>
      </c>
      <c r="C22" s="639" t="s">
        <v>273</v>
      </c>
      <c r="D22" s="665" t="s">
        <v>273</v>
      </c>
    </row>
    <row r="23" spans="1:4" s="244" customFormat="1" ht="18" customHeight="1" x14ac:dyDescent="0.15">
      <c r="A23" s="254" t="s">
        <v>71</v>
      </c>
      <c r="B23" s="7" t="s">
        <v>72</v>
      </c>
      <c r="C23" s="638" t="s">
        <v>274</v>
      </c>
      <c r="D23" s="666" t="s">
        <v>275</v>
      </c>
    </row>
    <row r="24" spans="1:4" s="244" customFormat="1" ht="18" customHeight="1" x14ac:dyDescent="0.15">
      <c r="A24" s="254" t="s">
        <v>73</v>
      </c>
      <c r="B24" s="8" t="s">
        <v>63</v>
      </c>
      <c r="C24" s="639" t="s">
        <v>276</v>
      </c>
      <c r="D24" s="667" t="s">
        <v>277</v>
      </c>
    </row>
    <row r="25" spans="1:4" s="244" customFormat="1" ht="18" customHeight="1" x14ac:dyDescent="0.15">
      <c r="A25" s="254" t="s">
        <v>74</v>
      </c>
      <c r="B25" s="18" t="s">
        <v>65</v>
      </c>
      <c r="C25" s="639" t="s">
        <v>278</v>
      </c>
      <c r="D25" s="667" t="s">
        <v>279</v>
      </c>
    </row>
    <row r="26" spans="1:4" s="244" customFormat="1" ht="30" x14ac:dyDescent="0.15">
      <c r="A26" s="245" t="s">
        <v>75</v>
      </c>
      <c r="B26" s="185" t="s">
        <v>76</v>
      </c>
      <c r="C26" s="639" t="s">
        <v>274</v>
      </c>
      <c r="D26" s="667" t="s">
        <v>280</v>
      </c>
    </row>
    <row r="27" spans="1:4" s="244" customFormat="1" ht="18" customHeight="1" x14ac:dyDescent="0.15">
      <c r="A27" s="254" t="s">
        <v>77</v>
      </c>
      <c r="B27" s="8" t="s">
        <v>63</v>
      </c>
      <c r="C27" s="638" t="s">
        <v>276</v>
      </c>
      <c r="D27" s="666" t="s">
        <v>281</v>
      </c>
    </row>
    <row r="28" spans="1:4" s="244" customFormat="1" ht="18" customHeight="1" x14ac:dyDescent="0.15">
      <c r="A28" s="254" t="s">
        <v>78</v>
      </c>
      <c r="B28" s="18" t="s">
        <v>65</v>
      </c>
      <c r="C28" s="639" t="s">
        <v>278</v>
      </c>
      <c r="D28" s="667" t="s">
        <v>282</v>
      </c>
    </row>
    <row r="29" spans="1:4" s="244" customFormat="1" ht="18" customHeight="1" x14ac:dyDescent="0.15">
      <c r="A29" s="254" t="s">
        <v>79</v>
      </c>
      <c r="B29" s="7" t="s">
        <v>80</v>
      </c>
      <c r="C29" s="639" t="s">
        <v>274</v>
      </c>
      <c r="D29" s="667" t="s">
        <v>283</v>
      </c>
    </row>
    <row r="30" spans="1:4" s="244" customFormat="1" ht="18" customHeight="1" x14ac:dyDescent="0.15">
      <c r="A30" s="254" t="s">
        <v>81</v>
      </c>
      <c r="B30" s="8" t="s">
        <v>63</v>
      </c>
      <c r="C30" s="639" t="s">
        <v>276</v>
      </c>
      <c r="D30" s="667" t="s">
        <v>284</v>
      </c>
    </row>
    <row r="31" spans="1:4" s="244" customFormat="1" ht="18" customHeight="1" x14ac:dyDescent="0.15">
      <c r="A31" s="248" t="s">
        <v>82</v>
      </c>
      <c r="B31" s="18" t="s">
        <v>65</v>
      </c>
      <c r="C31" s="639" t="s">
        <v>278</v>
      </c>
      <c r="D31" s="667" t="s">
        <v>285</v>
      </c>
    </row>
    <row r="32" spans="1:4" ht="18" customHeight="1" x14ac:dyDescent="0.25">
      <c r="A32" s="1053" t="s">
        <v>286</v>
      </c>
      <c r="B32" s="1054"/>
      <c r="C32" s="1054"/>
      <c r="D32" s="1055"/>
    </row>
    <row r="33" spans="1:4" s="244" customFormat="1" ht="18" customHeight="1" x14ac:dyDescent="0.15">
      <c r="A33" s="668">
        <v>2</v>
      </c>
      <c r="B33" s="198" t="s">
        <v>84</v>
      </c>
      <c r="C33" s="638" t="s">
        <v>287</v>
      </c>
      <c r="D33" s="669" t="s">
        <v>287</v>
      </c>
    </row>
    <row r="34" spans="1:4" s="244" customFormat="1" ht="18" customHeight="1" x14ac:dyDescent="0.15">
      <c r="A34" s="670">
        <v>3</v>
      </c>
      <c r="B34" s="671" t="s">
        <v>86</v>
      </c>
      <c r="C34" s="638" t="s">
        <v>288</v>
      </c>
      <c r="D34" s="669" t="s">
        <v>288</v>
      </c>
    </row>
    <row r="35" spans="1:4" s="244" customFormat="1" ht="18" customHeight="1" x14ac:dyDescent="0.15">
      <c r="A35" s="251" t="s">
        <v>89</v>
      </c>
      <c r="B35" s="9" t="s">
        <v>90</v>
      </c>
      <c r="C35" s="639" t="s">
        <v>289</v>
      </c>
      <c r="D35" s="665" t="s">
        <v>289</v>
      </c>
    </row>
    <row r="36" spans="1:4" s="244" customFormat="1" ht="18" customHeight="1" x14ac:dyDescent="0.15">
      <c r="A36" s="251" t="s">
        <v>91</v>
      </c>
      <c r="B36" s="9" t="s">
        <v>92</v>
      </c>
      <c r="C36" s="638" t="s">
        <v>290</v>
      </c>
      <c r="D36" s="669" t="s">
        <v>290</v>
      </c>
    </row>
    <row r="37" spans="1:4" s="244" customFormat="1" ht="18" customHeight="1" x14ac:dyDescent="0.15">
      <c r="A37" s="251" t="s">
        <v>93</v>
      </c>
      <c r="B37" s="7" t="s">
        <v>94</v>
      </c>
      <c r="C37" s="638" t="s">
        <v>290</v>
      </c>
      <c r="D37" s="669" t="s">
        <v>290</v>
      </c>
    </row>
    <row r="38" spans="1:4" s="244" customFormat="1" ht="18" customHeight="1" x14ac:dyDescent="0.15">
      <c r="A38" s="670">
        <v>4</v>
      </c>
      <c r="B38" s="671" t="s">
        <v>96</v>
      </c>
      <c r="C38" s="638" t="s">
        <v>290</v>
      </c>
      <c r="D38" s="669" t="s">
        <v>290</v>
      </c>
    </row>
    <row r="39" spans="1:4" s="244" customFormat="1" ht="18" customHeight="1" x14ac:dyDescent="0.15">
      <c r="A39" s="670" t="s">
        <v>97</v>
      </c>
      <c r="B39" s="671" t="s">
        <v>98</v>
      </c>
      <c r="C39" s="640" t="s">
        <v>291</v>
      </c>
      <c r="D39" s="663" t="s">
        <v>291</v>
      </c>
    </row>
    <row r="40" spans="1:4" s="244" customFormat="1" ht="18" customHeight="1" x14ac:dyDescent="0.15">
      <c r="A40" s="251" t="s">
        <v>99</v>
      </c>
      <c r="B40" s="9" t="s">
        <v>100</v>
      </c>
      <c r="C40" s="672" t="s">
        <v>292</v>
      </c>
      <c r="D40" s="673" t="s">
        <v>292</v>
      </c>
    </row>
    <row r="41" spans="1:4" s="244" customFormat="1" ht="18" customHeight="1" x14ac:dyDescent="0.15">
      <c r="A41" s="251" t="s">
        <v>101</v>
      </c>
      <c r="B41" s="9" t="s">
        <v>102</v>
      </c>
      <c r="C41" s="672" t="s">
        <v>293</v>
      </c>
      <c r="D41" s="673" t="s">
        <v>293</v>
      </c>
    </row>
    <row r="42" spans="1:4" s="244" customFormat="1" ht="18" customHeight="1" x14ac:dyDescent="0.15">
      <c r="A42" s="670" t="s">
        <v>103</v>
      </c>
      <c r="B42" s="671" t="s">
        <v>104</v>
      </c>
      <c r="C42" s="640" t="s">
        <v>294</v>
      </c>
      <c r="D42" s="663" t="s">
        <v>295</v>
      </c>
    </row>
    <row r="43" spans="1:4" s="244" customFormat="1" ht="18" customHeight="1" x14ac:dyDescent="0.15">
      <c r="A43" s="251" t="s">
        <v>105</v>
      </c>
      <c r="B43" s="9" t="s">
        <v>63</v>
      </c>
      <c r="C43" s="672" t="s">
        <v>296</v>
      </c>
      <c r="D43" s="673" t="s">
        <v>296</v>
      </c>
    </row>
    <row r="44" spans="1:4" s="244" customFormat="1" ht="18" customHeight="1" x14ac:dyDescent="0.15">
      <c r="A44" s="251" t="s">
        <v>106</v>
      </c>
      <c r="B44" s="9" t="s">
        <v>65</v>
      </c>
      <c r="C44" s="672" t="s">
        <v>297</v>
      </c>
      <c r="D44" s="673" t="s">
        <v>297</v>
      </c>
    </row>
    <row r="45" spans="1:4" s="244" customFormat="1" ht="18" customHeight="1" x14ac:dyDescent="0.15">
      <c r="A45" s="249" t="s">
        <v>107</v>
      </c>
      <c r="B45" s="10" t="s">
        <v>70</v>
      </c>
      <c r="C45" s="639" t="s">
        <v>298</v>
      </c>
      <c r="D45" s="665" t="s">
        <v>298</v>
      </c>
    </row>
    <row r="46" spans="1:4" s="244" customFormat="1" ht="18" customHeight="1" x14ac:dyDescent="0.15">
      <c r="A46" s="251" t="s">
        <v>108</v>
      </c>
      <c r="B46" s="674" t="s">
        <v>109</v>
      </c>
      <c r="C46" s="640" t="s">
        <v>299</v>
      </c>
      <c r="D46" s="663" t="s">
        <v>299</v>
      </c>
    </row>
    <row r="47" spans="1:4" s="244" customFormat="1" ht="18" customHeight="1" x14ac:dyDescent="0.15">
      <c r="A47" s="251" t="s">
        <v>110</v>
      </c>
      <c r="B47" s="7" t="s">
        <v>63</v>
      </c>
      <c r="C47" s="640" t="s">
        <v>300</v>
      </c>
      <c r="D47" s="663" t="s">
        <v>300</v>
      </c>
    </row>
    <row r="48" spans="1:4" s="244" customFormat="1" ht="18" customHeight="1" x14ac:dyDescent="0.15">
      <c r="A48" s="251" t="s">
        <v>111</v>
      </c>
      <c r="B48" s="7" t="s">
        <v>65</v>
      </c>
      <c r="C48" s="641" t="s">
        <v>301</v>
      </c>
      <c r="D48" s="664" t="s">
        <v>302</v>
      </c>
    </row>
    <row r="49" spans="1:4" s="244" customFormat="1" ht="18" customHeight="1" x14ac:dyDescent="0.15">
      <c r="A49" s="249" t="s">
        <v>112</v>
      </c>
      <c r="B49" s="675" t="s">
        <v>70</v>
      </c>
      <c r="C49" s="639" t="s">
        <v>303</v>
      </c>
      <c r="D49" s="667" t="s">
        <v>301</v>
      </c>
    </row>
    <row r="50" spans="1:4" s="244" customFormat="1" ht="18" customHeight="1" x14ac:dyDescent="0.15">
      <c r="A50" s="251" t="s">
        <v>113</v>
      </c>
      <c r="B50" s="676" t="s">
        <v>114</v>
      </c>
      <c r="C50" s="642" t="s">
        <v>304</v>
      </c>
      <c r="D50" s="677" t="s">
        <v>304</v>
      </c>
    </row>
    <row r="51" spans="1:4" s="244" customFormat="1" ht="18" customHeight="1" x14ac:dyDescent="0.15">
      <c r="A51" s="251" t="s">
        <v>115</v>
      </c>
      <c r="B51" s="9" t="s">
        <v>116</v>
      </c>
      <c r="C51" s="642" t="s">
        <v>305</v>
      </c>
      <c r="D51" s="677" t="s">
        <v>305</v>
      </c>
    </row>
    <row r="52" spans="1:4" s="244" customFormat="1" ht="18" customHeight="1" x14ac:dyDescent="0.15">
      <c r="A52" s="251" t="s">
        <v>117</v>
      </c>
      <c r="B52" s="7" t="s">
        <v>63</v>
      </c>
      <c r="C52" s="640" t="s">
        <v>306</v>
      </c>
      <c r="D52" s="663" t="s">
        <v>306</v>
      </c>
    </row>
    <row r="53" spans="1:4" s="244" customFormat="1" ht="18" customHeight="1" x14ac:dyDescent="0.15">
      <c r="A53" s="254" t="s">
        <v>118</v>
      </c>
      <c r="B53" s="7" t="s">
        <v>65</v>
      </c>
      <c r="C53" s="774" t="s">
        <v>307</v>
      </c>
      <c r="D53" s="664" t="s">
        <v>308</v>
      </c>
    </row>
    <row r="54" spans="1:4" s="244" customFormat="1" ht="18" customHeight="1" x14ac:dyDescent="0.15">
      <c r="A54" s="245" t="s">
        <v>119</v>
      </c>
      <c r="B54" s="681" t="s">
        <v>70</v>
      </c>
      <c r="C54" s="679" t="s">
        <v>309</v>
      </c>
      <c r="D54" s="666" t="s">
        <v>307</v>
      </c>
    </row>
    <row r="55" spans="1:4" s="244" customFormat="1" ht="18" customHeight="1" x14ac:dyDescent="0.15">
      <c r="A55" s="254" t="s">
        <v>120</v>
      </c>
      <c r="B55" s="9" t="s">
        <v>121</v>
      </c>
      <c r="C55" s="679" t="s">
        <v>310</v>
      </c>
      <c r="D55" s="669" t="s">
        <v>310</v>
      </c>
    </row>
    <row r="56" spans="1:4" s="244" customFormat="1" ht="18" customHeight="1" x14ac:dyDescent="0.15">
      <c r="A56" s="254" t="s">
        <v>122</v>
      </c>
      <c r="B56" s="9" t="s">
        <v>123</v>
      </c>
      <c r="C56" s="680" t="s">
        <v>311</v>
      </c>
      <c r="D56" s="665" t="s">
        <v>312</v>
      </c>
    </row>
    <row r="57" spans="1:4" s="244" customFormat="1" ht="18" customHeight="1" x14ac:dyDescent="0.15">
      <c r="A57" s="245" t="s">
        <v>124</v>
      </c>
      <c r="B57" s="682" t="s">
        <v>125</v>
      </c>
      <c r="C57" s="679" t="s">
        <v>311</v>
      </c>
      <c r="D57" s="669" t="s">
        <v>313</v>
      </c>
    </row>
    <row r="58" spans="1:4" s="244" customFormat="1" ht="18" customHeight="1" x14ac:dyDescent="0.15">
      <c r="A58" s="245" t="s">
        <v>126</v>
      </c>
      <c r="B58" s="678" t="s">
        <v>127</v>
      </c>
      <c r="C58" s="638" t="s">
        <v>311</v>
      </c>
      <c r="D58" s="669" t="s">
        <v>311</v>
      </c>
    </row>
    <row r="59" spans="1:4" s="244" customFormat="1" ht="18" customHeight="1" x14ac:dyDescent="0.15">
      <c r="A59" s="251" t="s">
        <v>128</v>
      </c>
      <c r="B59" s="256" t="s">
        <v>314</v>
      </c>
      <c r="C59" s="640" t="s">
        <v>315</v>
      </c>
      <c r="D59" s="663" t="s">
        <v>315</v>
      </c>
    </row>
    <row r="60" spans="1:4" s="244" customFormat="1" ht="18" customHeight="1" x14ac:dyDescent="0.15">
      <c r="A60" s="251" t="s">
        <v>130</v>
      </c>
      <c r="B60" s="255" t="s">
        <v>131</v>
      </c>
      <c r="C60" s="641" t="s">
        <v>316</v>
      </c>
      <c r="D60" s="664" t="s">
        <v>316</v>
      </c>
    </row>
    <row r="61" spans="1:4" s="244" customFormat="1" ht="18" customHeight="1" x14ac:dyDescent="0.15">
      <c r="A61" s="251" t="s">
        <v>132</v>
      </c>
      <c r="B61" s="9" t="s">
        <v>133</v>
      </c>
      <c r="C61" s="640" t="s">
        <v>317</v>
      </c>
      <c r="D61" s="663" t="s">
        <v>317</v>
      </c>
    </row>
    <row r="62" spans="1:4" s="244" customFormat="1" ht="18" customHeight="1" x14ac:dyDescent="0.15">
      <c r="A62" s="251" t="s">
        <v>134</v>
      </c>
      <c r="B62" s="7" t="s">
        <v>135</v>
      </c>
      <c r="C62" s="643" t="s">
        <v>318</v>
      </c>
      <c r="D62" s="683" t="s">
        <v>318</v>
      </c>
    </row>
    <row r="63" spans="1:4" s="244" customFormat="1" ht="18" customHeight="1" x14ac:dyDescent="0.15">
      <c r="A63" s="251" t="s">
        <v>136</v>
      </c>
      <c r="B63" s="7" t="s">
        <v>137</v>
      </c>
      <c r="C63" s="640" t="s">
        <v>319</v>
      </c>
      <c r="D63" s="663" t="s">
        <v>319</v>
      </c>
    </row>
    <row r="64" spans="1:4" s="244" customFormat="1" ht="18" customHeight="1" x14ac:dyDescent="0.15">
      <c r="A64" s="249" t="s">
        <v>138</v>
      </c>
      <c r="B64" s="10" t="s">
        <v>139</v>
      </c>
      <c r="C64" s="641" t="s">
        <v>320</v>
      </c>
      <c r="D64" s="664" t="s">
        <v>320</v>
      </c>
    </row>
    <row r="65" spans="1:4" s="244" customFormat="1" ht="18" customHeight="1" x14ac:dyDescent="0.15">
      <c r="A65" s="254" t="s">
        <v>140</v>
      </c>
      <c r="B65" s="198" t="s">
        <v>141</v>
      </c>
      <c r="C65" s="644" t="s">
        <v>321</v>
      </c>
      <c r="D65" s="684" t="s">
        <v>322</v>
      </c>
    </row>
    <row r="66" spans="1:4" s="244" customFormat="1" ht="18" customHeight="1" x14ac:dyDescent="0.15">
      <c r="A66" s="254" t="s">
        <v>142</v>
      </c>
      <c r="B66" s="11" t="s">
        <v>143</v>
      </c>
      <c r="C66" s="638" t="s">
        <v>323</v>
      </c>
      <c r="D66" s="666" t="s">
        <v>324</v>
      </c>
    </row>
    <row r="67" spans="1:4" s="244" customFormat="1" ht="18" customHeight="1" x14ac:dyDescent="0.15">
      <c r="A67" s="254" t="s">
        <v>144</v>
      </c>
      <c r="B67" s="9" t="s">
        <v>145</v>
      </c>
      <c r="C67" s="643" t="s">
        <v>325</v>
      </c>
      <c r="D67" s="683" t="s">
        <v>325</v>
      </c>
    </row>
    <row r="68" spans="1:4" s="244" customFormat="1" ht="18" customHeight="1" x14ac:dyDescent="0.15">
      <c r="A68" s="254" t="s">
        <v>146</v>
      </c>
      <c r="B68" s="7" t="s">
        <v>147</v>
      </c>
      <c r="C68" s="638" t="s">
        <v>326</v>
      </c>
      <c r="D68" s="669" t="s">
        <v>326</v>
      </c>
    </row>
    <row r="69" spans="1:4" s="244" customFormat="1" ht="18" customHeight="1" x14ac:dyDescent="0.15">
      <c r="A69" s="254" t="s">
        <v>148</v>
      </c>
      <c r="B69" s="8" t="s">
        <v>149</v>
      </c>
      <c r="C69" s="638" t="s">
        <v>326</v>
      </c>
      <c r="D69" s="669" t="s">
        <v>326</v>
      </c>
    </row>
    <row r="70" spans="1:4" s="244" customFormat="1" ht="18" customHeight="1" x14ac:dyDescent="0.15">
      <c r="A70" s="254" t="s">
        <v>150</v>
      </c>
      <c r="B70" s="10" t="s">
        <v>151</v>
      </c>
      <c r="C70" s="639" t="s">
        <v>326</v>
      </c>
      <c r="D70" s="665" t="s">
        <v>326</v>
      </c>
    </row>
    <row r="71" spans="1:4" s="244" customFormat="1" ht="18" customHeight="1" x14ac:dyDescent="0.15">
      <c r="A71" s="248" t="s">
        <v>152</v>
      </c>
      <c r="B71" s="11" t="s">
        <v>153</v>
      </c>
      <c r="C71" s="641" t="s">
        <v>327</v>
      </c>
      <c r="D71" s="664" t="s">
        <v>327</v>
      </c>
    </row>
    <row r="72" spans="1:4" s="244" customFormat="1" ht="18" customHeight="1" x14ac:dyDescent="0.15">
      <c r="A72" s="253" t="s">
        <v>154</v>
      </c>
      <c r="B72" s="252" t="s">
        <v>155</v>
      </c>
      <c r="C72" s="644" t="s">
        <v>323</v>
      </c>
      <c r="D72" s="685" t="s">
        <v>328</v>
      </c>
    </row>
    <row r="73" spans="1:4" s="244" customFormat="1" ht="18" customHeight="1" x14ac:dyDescent="0.15">
      <c r="A73" s="251" t="s">
        <v>156</v>
      </c>
      <c r="B73" s="250" t="s">
        <v>157</v>
      </c>
      <c r="C73" s="644" t="s">
        <v>323</v>
      </c>
      <c r="D73" s="686" t="s">
        <v>329</v>
      </c>
    </row>
    <row r="74" spans="1:4" s="244" customFormat="1" ht="18" customHeight="1" x14ac:dyDescent="0.15">
      <c r="A74" s="249" t="s">
        <v>158</v>
      </c>
      <c r="B74" s="11" t="s">
        <v>159</v>
      </c>
      <c r="C74" s="644" t="s">
        <v>323</v>
      </c>
      <c r="D74" s="686" t="s">
        <v>329</v>
      </c>
    </row>
    <row r="75" spans="1:4" s="244" customFormat="1" ht="18" customHeight="1" x14ac:dyDescent="0.15">
      <c r="A75" s="248" t="s">
        <v>160</v>
      </c>
      <c r="B75" s="12" t="s">
        <v>161</v>
      </c>
      <c r="C75" s="642" t="s">
        <v>330</v>
      </c>
      <c r="D75" s="677" t="s">
        <v>330</v>
      </c>
    </row>
    <row r="76" spans="1:4" s="244" customFormat="1" x14ac:dyDescent="0.15">
      <c r="A76" s="245" t="s">
        <v>162</v>
      </c>
      <c r="B76" s="247" t="s">
        <v>163</v>
      </c>
      <c r="C76" s="642" t="s">
        <v>331</v>
      </c>
      <c r="D76" s="677" t="s">
        <v>331</v>
      </c>
    </row>
    <row r="77" spans="1:4" s="244" customFormat="1" ht="18" customHeight="1" x14ac:dyDescent="0.15">
      <c r="A77" s="245" t="s">
        <v>164</v>
      </c>
      <c r="B77" s="246" t="s">
        <v>165</v>
      </c>
      <c r="C77" s="642" t="s">
        <v>332</v>
      </c>
      <c r="D77" s="677" t="s">
        <v>333</v>
      </c>
    </row>
    <row r="78" spans="1:4" s="244" customFormat="1" ht="18" customHeight="1" x14ac:dyDescent="0.15">
      <c r="A78" s="245" t="s">
        <v>166</v>
      </c>
      <c r="B78" s="7" t="s">
        <v>167</v>
      </c>
      <c r="C78" s="642" t="s">
        <v>334</v>
      </c>
      <c r="D78" s="677" t="s">
        <v>334</v>
      </c>
    </row>
    <row r="79" spans="1:4" s="244" customFormat="1" ht="18" customHeight="1" x14ac:dyDescent="0.15">
      <c r="A79" s="245" t="s">
        <v>168</v>
      </c>
      <c r="B79" s="21" t="s">
        <v>169</v>
      </c>
      <c r="C79" s="644" t="s">
        <v>335</v>
      </c>
      <c r="D79" s="685" t="s">
        <v>336</v>
      </c>
    </row>
    <row r="80" spans="1:4" s="244" customFormat="1" ht="18" customHeight="1" x14ac:dyDescent="0.15">
      <c r="A80" s="245" t="s">
        <v>170</v>
      </c>
      <c r="B80" s="7" t="s">
        <v>171</v>
      </c>
      <c r="C80" s="644" t="s">
        <v>337</v>
      </c>
      <c r="D80" s="684" t="s">
        <v>338</v>
      </c>
    </row>
    <row r="81" spans="1:4" s="244" customFormat="1" ht="18" customHeight="1" x14ac:dyDescent="0.15">
      <c r="A81" s="245" t="s">
        <v>172</v>
      </c>
      <c r="B81" s="10" t="s">
        <v>173</v>
      </c>
      <c r="C81" s="644" t="s">
        <v>339</v>
      </c>
      <c r="D81" s="686" t="s">
        <v>339</v>
      </c>
    </row>
    <row r="82" spans="1:4" s="244" customFormat="1" ht="18" customHeight="1" x14ac:dyDescent="0.15">
      <c r="A82" s="687">
        <v>12.2</v>
      </c>
      <c r="B82" s="142" t="s">
        <v>174</v>
      </c>
      <c r="C82" s="642" t="s">
        <v>340</v>
      </c>
      <c r="D82" s="677" t="s">
        <v>340</v>
      </c>
    </row>
    <row r="83" spans="1:4" s="244" customFormat="1" ht="30" x14ac:dyDescent="0.15">
      <c r="A83" s="245">
        <v>12.3</v>
      </c>
      <c r="B83" s="246" t="s">
        <v>175</v>
      </c>
      <c r="C83" s="644" t="s">
        <v>341</v>
      </c>
      <c r="D83" s="686" t="s">
        <v>341</v>
      </c>
    </row>
    <row r="84" spans="1:4" s="244" customFormat="1" x14ac:dyDescent="0.15">
      <c r="A84" s="245" t="s">
        <v>176</v>
      </c>
      <c r="B84" s="682" t="s">
        <v>177</v>
      </c>
      <c r="C84" s="642" t="s">
        <v>342</v>
      </c>
      <c r="D84" s="677" t="s">
        <v>342</v>
      </c>
    </row>
    <row r="85" spans="1:4" s="244" customFormat="1" x14ac:dyDescent="0.15">
      <c r="A85" s="245" t="s">
        <v>178</v>
      </c>
      <c r="B85" s="682" t="s">
        <v>179</v>
      </c>
      <c r="C85" s="644" t="s">
        <v>343</v>
      </c>
      <c r="D85" s="686" t="s">
        <v>343</v>
      </c>
    </row>
    <row r="86" spans="1:4" s="244" customFormat="1" x14ac:dyDescent="0.15">
      <c r="A86" s="245" t="s">
        <v>180</v>
      </c>
      <c r="B86" s="682" t="s">
        <v>181</v>
      </c>
      <c r="C86" s="644" t="s">
        <v>344</v>
      </c>
      <c r="D86" s="686" t="s">
        <v>344</v>
      </c>
    </row>
    <row r="87" spans="1:4" s="244" customFormat="1" x14ac:dyDescent="0.15">
      <c r="A87" s="245" t="s">
        <v>182</v>
      </c>
      <c r="B87" s="10" t="s">
        <v>183</v>
      </c>
      <c r="C87" s="644" t="s">
        <v>345</v>
      </c>
      <c r="D87" s="686" t="s">
        <v>345</v>
      </c>
    </row>
    <row r="88" spans="1:4" s="244" customFormat="1" ht="30" x14ac:dyDescent="0.15">
      <c r="A88" s="245">
        <v>12.4</v>
      </c>
      <c r="B88" s="688" t="s">
        <v>346</v>
      </c>
      <c r="C88" s="638" t="s">
        <v>347</v>
      </c>
      <c r="D88" s="669" t="s">
        <v>348</v>
      </c>
    </row>
    <row r="89" spans="1:4" s="244" customFormat="1" ht="16.5" x14ac:dyDescent="0.15">
      <c r="A89" s="245" t="s">
        <v>185</v>
      </c>
      <c r="B89" s="246" t="s">
        <v>349</v>
      </c>
      <c r="C89" s="689" t="s">
        <v>350</v>
      </c>
      <c r="D89" s="669" t="s">
        <v>351</v>
      </c>
    </row>
    <row r="90" spans="1:4" s="244" customFormat="1" ht="16.5" x14ac:dyDescent="0.15">
      <c r="A90" s="245" t="s">
        <v>187</v>
      </c>
      <c r="B90" s="690" t="s">
        <v>352</v>
      </c>
      <c r="C90" s="689" t="s">
        <v>350</v>
      </c>
      <c r="D90" s="669" t="s">
        <v>351</v>
      </c>
    </row>
    <row r="91" spans="1:4" s="244" customFormat="1" ht="17.25" thickBot="1" x14ac:dyDescent="0.2">
      <c r="A91" s="691" t="s">
        <v>189</v>
      </c>
      <c r="B91" s="692" t="s">
        <v>353</v>
      </c>
      <c r="C91" s="693" t="s">
        <v>350</v>
      </c>
      <c r="D91" s="694" t="s">
        <v>351</v>
      </c>
    </row>
    <row r="92" spans="1:4" ht="7.5" customHeight="1" x14ac:dyDescent="0.25">
      <c r="A92" s="243"/>
      <c r="B92" s="242"/>
      <c r="C92" s="241"/>
      <c r="D92" s="241"/>
    </row>
    <row r="93" spans="1:4" ht="18" customHeight="1" x14ac:dyDescent="0.25">
      <c r="A93" s="1048" t="s">
        <v>354</v>
      </c>
      <c r="B93" s="1048"/>
      <c r="C93" s="1048"/>
      <c r="D93" s="1048"/>
    </row>
    <row r="94" spans="1:4" ht="21" customHeight="1" x14ac:dyDescent="0.25">
      <c r="A94" s="188" t="s">
        <v>355</v>
      </c>
      <c r="B94" s="242"/>
      <c r="C94" s="241"/>
      <c r="D94" s="241"/>
    </row>
    <row r="95" spans="1:4" ht="18" customHeight="1" x14ac:dyDescent="0.25">
      <c r="A95" s="1049" t="s">
        <v>356</v>
      </c>
      <c r="B95" s="1052"/>
      <c r="C95" s="1052"/>
      <c r="D95" s="1052"/>
    </row>
    <row r="96" spans="1:4" x14ac:dyDescent="0.25">
      <c r="A96" s="1049" t="s">
        <v>357</v>
      </c>
      <c r="B96" s="1050"/>
      <c r="C96" s="1050"/>
      <c r="D96" s="1050"/>
    </row>
    <row r="97" spans="1:4" ht="41.25" customHeight="1" x14ac:dyDescent="0.25">
      <c r="A97" s="1049" t="s">
        <v>358</v>
      </c>
      <c r="B97" s="1049"/>
      <c r="C97" s="1049"/>
      <c r="D97" s="1049"/>
    </row>
    <row r="98" spans="1:4" s="240" customFormat="1" ht="18" customHeight="1" x14ac:dyDescent="0.15">
      <c r="A98" s="1051"/>
      <c r="B98" s="1051"/>
      <c r="C98" s="1051"/>
      <c r="D98" s="1051"/>
    </row>
    <row r="99" spans="1:4" ht="18.600000000000001" customHeight="1" x14ac:dyDescent="0.25"/>
  </sheetData>
  <mergeCells count="16">
    <mergeCell ref="C2:D2"/>
    <mergeCell ref="C3:D3"/>
    <mergeCell ref="C4:D5"/>
    <mergeCell ref="C6:D6"/>
    <mergeCell ref="C7:D7"/>
    <mergeCell ref="A96:D96"/>
    <mergeCell ref="A98:D98"/>
    <mergeCell ref="A95:D95"/>
    <mergeCell ref="A97:D97"/>
    <mergeCell ref="A14:D14"/>
    <mergeCell ref="A32:D32"/>
    <mergeCell ref="D10:D13"/>
    <mergeCell ref="C10:C13"/>
    <mergeCell ref="C8:D8"/>
    <mergeCell ref="C9:D9"/>
    <mergeCell ref="A93:D93"/>
  </mergeCells>
  <printOptions horizontalCentered="1" verticalCentered="1"/>
  <pageMargins left="0.39370078740157483" right="0.39370078740157483" top="0.15748031496062992" bottom="0.19685039370078741" header="0.23622047244094491" footer="0.27559055118110237"/>
  <pageSetup paperSize="9" scale="46" fitToHeight="0"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A2A796C9608E49823DE7BEDD57640C" ma:contentTypeVersion="13" ma:contentTypeDescription="Create a new document." ma:contentTypeScope="" ma:versionID="dd8916b7c3a96add60dbe6643edf4132">
  <xsd:schema xmlns:xsd="http://www.w3.org/2001/XMLSchema" xmlns:xs="http://www.w3.org/2001/XMLSchema" xmlns:p="http://schemas.microsoft.com/office/2006/metadata/properties" xmlns:ns2="b48b13b5-62c0-47fb-ac8f-3d37e703abca" xmlns:ns3="f985dcd2-383f-4365-934c-1cf241a7a80e" targetNamespace="http://schemas.microsoft.com/office/2006/metadata/properties" ma:root="true" ma:fieldsID="3425bb9f283890b71c06a63507c94948" ns2:_="" ns3:_="">
    <xsd:import namespace="b48b13b5-62c0-47fb-ac8f-3d37e703abca"/>
    <xsd:import namespace="f985dcd2-383f-4365-934c-1cf241a7a8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b13b5-62c0-47fb-ac8f-3d37e703a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85dcd2-383f-4365-934c-1cf241a7a80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61b085-f03b-4a90-bf23-9939eaaaf77f}" ma:internalName="TaxCatchAll" ma:showField="CatchAllData" ma:web="f985dcd2-383f-4365-934c-1cf241a7a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85dcd2-383f-4365-934c-1cf241a7a80e" xsi:nil="true"/>
    <lcf76f155ced4ddcb4097134ff3c332f xmlns="b48b13b5-62c0-47fb-ac8f-3d37e703ab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FB167-0778-4D27-8FFC-4AB72100620C}">
  <ds:schemaRefs>
    <ds:schemaRef ds:uri="http://schemas.microsoft.com/sharepoint/v3/contenttype/forms"/>
  </ds:schemaRefs>
</ds:datastoreItem>
</file>

<file path=customXml/itemProps2.xml><?xml version="1.0" encoding="utf-8"?>
<ds:datastoreItem xmlns:ds="http://schemas.openxmlformats.org/officeDocument/2006/customXml" ds:itemID="{6F0CC461-0A45-4E74-810F-62AF2CED3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b13b5-62c0-47fb-ac8f-3d37e703abca"/>
    <ds:schemaRef ds:uri="f985dcd2-383f-4365-934c-1cf241a7a8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CA876D-44B5-4AA6-8CB2-FE45701B5654}">
  <ds:schemaRefs>
    <ds:schemaRef ds:uri="http://schemas.microsoft.com/office/2006/metadata/properties"/>
    <ds:schemaRef ds:uri="http://schemas.microsoft.com/office/infopath/2007/PartnerControls"/>
    <ds:schemaRef ds:uri="f985dcd2-383f-4365-934c-1cf241a7a80e"/>
    <ds:schemaRef ds:uri="b48b13b5-62c0-47fb-ac8f-3d37e703abca"/>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  </vt:lpstr>
      <vt:lpstr>INSTRUCTIONS</vt:lpstr>
      <vt:lpstr>DEFINITIONS</vt:lpstr>
      <vt:lpstr>JQ1|Primary Products|Production</vt:lpstr>
      <vt:lpstr>JQ2 | Primary Products | Trade</vt:lpstr>
      <vt:lpstr>JQ3 | Secondary Products| Trade</vt:lpstr>
      <vt:lpstr>METADATA</vt:lpstr>
      <vt:lpstr>FEEDBACK</vt:lpstr>
      <vt:lpstr>Annex1 | JQ1-Corres.</vt:lpstr>
      <vt:lpstr>Annex2 | JQ2-Corres.</vt:lpstr>
      <vt:lpstr>Annex3 | JQ3-Corres.</vt:lpstr>
      <vt:lpstr>Annex4 |JQ2-JQ3-Corres.</vt:lpstr>
      <vt:lpstr>Annex5 | Tropical area list</vt:lpstr>
      <vt:lpstr>'Annex1 | JQ1-Corres.'!Print_Area</vt:lpstr>
      <vt:lpstr>'Annex2 | JQ2-Corres.'!Print_Area</vt:lpstr>
      <vt:lpstr>'COVER  '!Print_Area</vt:lpstr>
      <vt:lpstr>DEFINITIONS!Print_Area</vt:lpstr>
      <vt:lpstr>INSTRUCTIONS!Print_Area</vt:lpstr>
      <vt:lpstr>'JQ1|Primary Products|Production'!Print_Area</vt:lpstr>
      <vt:lpstr>'JQ2 | Primary Products | Trade'!Print_Area</vt:lpstr>
      <vt:lpstr>'JQ3 | Secondary Products| Trade'!Print_Area</vt:lpstr>
      <vt:lpstr>'Annex1 | JQ1-Corres.'!Print_Titles</vt:lpstr>
      <vt:lpstr>'JQ1|Primary Products|Production'!Print_Titles</vt:lpstr>
    </vt:vector>
  </TitlesOfParts>
  <Manager/>
  <Company>FAO of The 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EUROSTAT;FAO;ITTO;UNECE</dc:creator>
  <cp:keywords/>
  <dc:description/>
  <cp:lastModifiedBy>Lebedys, Arvydas (NFOP)</cp:lastModifiedBy>
  <cp:revision/>
  <dcterms:created xsi:type="dcterms:W3CDTF">1998-09-16T16:39:33Z</dcterms:created>
  <dcterms:modified xsi:type="dcterms:W3CDTF">2026-06-08T05:34:57Z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0x0101002CA2A796C9608E49823DE7BEDD57640C</vt:lpwstr>
  </property>
  <property fmtid="{D5CDD505-2E9C-101B-9397-08002B2CF9AE}" pid="4" name="MediaServiceImageTags">
    <vt:lpwstr/>
  </property>
  <property fmtid="{D5CDD505-2E9C-101B-9397-08002B2CF9AE}" pid="5" name="Weight">
    <vt:lpwstr/>
  </property>
  <property fmtid="{D5CDD505-2E9C-101B-9397-08002B2CF9AE}" pid="6" name="Order">
    <vt:r8>446150900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