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Objects="placeholders" codeName="ThisWorkbook" hidePivotFieldList="1"/>
  <mc:AlternateContent xmlns:mc="http://schemas.openxmlformats.org/markup-compatibility/2006">
    <mc:Choice Requires="x15">
      <x15ac:absPath xmlns:x15ac="http://schemas.microsoft.com/office/spreadsheetml/2010/11/ac" url="https://unfao.sharepoint.com/sites/NFO-Forest-Product-Statistics/Shared Documents/!IWG_Forest_Sector_Stats/39th IWG meeting (2026)/JFSQ2025_MasterFiles/FAO/"/>
    </mc:Choice>
  </mc:AlternateContent>
  <xr:revisionPtr revIDLastSave="207" documentId="14_{E5AE877C-AC7F-4B53-AE40-D28F343E12DB}" xr6:coauthVersionLast="47" xr6:coauthVersionMax="47" xr10:uidLastSave="{545CB693-930C-4A0D-8A6C-09E09045781E}"/>
  <bookViews>
    <workbookView xWindow="-120" yWindow="-120" windowWidth="29040" windowHeight="15720" tabRatio="861" xr2:uid="{00000000-000D-0000-FFFF-FFFF00000000}"/>
  </bookViews>
  <sheets>
    <sheet name="PORTADA  " sheetId="99" r:id="rId1"/>
    <sheet name="INSTRUCCIONES" sheetId="101" r:id="rId2"/>
    <sheet name="DEFINICIONES" sheetId="100" r:id="rId3"/>
    <sheet name="CC1|Prod. Primarios|Producción" sheetId="1" r:id="rId4"/>
    <sheet name="CC2|Prod. Primarios|Comercio" sheetId="2" r:id="rId5"/>
    <sheet name="CC3|Prod. Secundarios|Comercio" sheetId="23" r:id="rId6"/>
    <sheet name="METADATOS" sheetId="102" r:id="rId7"/>
    <sheet name="SUGERENCIAS" sheetId="103" r:id="rId8"/>
    <sheet name="Anexo1 | CC1-Corres." sheetId="85" r:id="rId9"/>
    <sheet name="Anexo2 | CC2-Corres." sheetId="89" r:id="rId10"/>
    <sheet name="Anexo3 | CC3-Corres." sheetId="90" r:id="rId11"/>
    <sheet name="Anexo4 |CC2-CC3-Corres." sheetId="88" r:id="rId12"/>
    <sheet name="Anexo5 | Territorios tropicales" sheetId="104" r:id="rId13"/>
    <sheet name="Upload" sheetId="22" state="hidden" r:id="rId14"/>
  </sheets>
  <definedNames>
    <definedName name="\C" localSheetId="10">#REF!</definedName>
    <definedName name="\C" localSheetId="2">#REF!</definedName>
    <definedName name="\C" localSheetId="1">#REF!</definedName>
    <definedName name="\C" localSheetId="6">#REF!</definedName>
    <definedName name="\C" localSheetId="0">#REF!</definedName>
    <definedName name="\C" localSheetId="7">#REF!</definedName>
    <definedName name="\C">#REF!</definedName>
    <definedName name="\P" localSheetId="10">#REF!</definedName>
    <definedName name="\P" localSheetId="2">#REF!</definedName>
    <definedName name="\P" localSheetId="1">#REF!</definedName>
    <definedName name="\P" localSheetId="6">#REF!</definedName>
    <definedName name="\P" localSheetId="7">#REF!</definedName>
    <definedName name="\P">#REF!</definedName>
    <definedName name="_xlnm._FilterDatabase" localSheetId="11" hidden="1">'Anexo4 |CC2-CC3-Corres.'!$A$1:$D$1622</definedName>
    <definedName name="countryName" localSheetId="10">#REF!</definedName>
    <definedName name="countryName" localSheetId="2">#REF!</definedName>
    <definedName name="countryName" localSheetId="1">#REF!</definedName>
    <definedName name="countryName" localSheetId="6">#REF!</definedName>
    <definedName name="countryName" localSheetId="0">#REF!</definedName>
    <definedName name="countryName" localSheetId="7">#REF!</definedName>
    <definedName name="countryName">#REF!</definedName>
    <definedName name="countryName1" localSheetId="6">#REF!</definedName>
    <definedName name="countryName1" localSheetId="7">#REF!</definedName>
    <definedName name="countryName1">#REF!</definedName>
    <definedName name="exportTable" localSheetId="10">#REF!</definedName>
    <definedName name="exportTable" localSheetId="2">#REF!</definedName>
    <definedName name="exportTable" localSheetId="1">#REF!</definedName>
    <definedName name="exportTable" localSheetId="6">#REF!</definedName>
    <definedName name="exportTable" localSheetId="0">#REF!</definedName>
    <definedName name="exportTable" localSheetId="7">#REF!</definedName>
    <definedName name="exportTable">#REF!</definedName>
    <definedName name="exportValueTable" localSheetId="10">#REF!</definedName>
    <definedName name="exportValueTable" localSheetId="2">#REF!</definedName>
    <definedName name="exportValueTable" localSheetId="1">#REF!</definedName>
    <definedName name="exportValueTable" localSheetId="6">#REF!</definedName>
    <definedName name="exportValueTable" localSheetId="0">#REF!</definedName>
    <definedName name="exportValueTable" localSheetId="7">#REF!</definedName>
    <definedName name="exportValueTable">#REF!</definedName>
    <definedName name="importTable" localSheetId="10">#REF!</definedName>
    <definedName name="importTable" localSheetId="2">#REF!</definedName>
    <definedName name="importTable" localSheetId="1">#REF!</definedName>
    <definedName name="importTable" localSheetId="6">#REF!</definedName>
    <definedName name="importTable" localSheetId="0">#REF!</definedName>
    <definedName name="importTable" localSheetId="7">#REF!</definedName>
    <definedName name="importTable">#REF!</definedName>
    <definedName name="importValueTable" localSheetId="10">#REF!</definedName>
    <definedName name="importValueTable" localSheetId="2">#REF!</definedName>
    <definedName name="importValueTable" localSheetId="1">#REF!</definedName>
    <definedName name="importValueTable" localSheetId="6">#REF!</definedName>
    <definedName name="importValueTable" localSheetId="0">#REF!</definedName>
    <definedName name="importValueTable" localSheetId="7">#REF!</definedName>
    <definedName name="importValueTable">#REF!</definedName>
    <definedName name="inuseTable" localSheetId="10">#REF!</definedName>
    <definedName name="inuseTable" localSheetId="2">#REF!</definedName>
    <definedName name="inuseTable" localSheetId="1">#REF!</definedName>
    <definedName name="inuseTable" localSheetId="6">#REF!</definedName>
    <definedName name="inuseTable" localSheetId="0">#REF!</definedName>
    <definedName name="inuseTable" localSheetId="7">#REF!</definedName>
    <definedName name="inuseTable">#REF!</definedName>
    <definedName name="_xlnm.Print_Area" localSheetId="8">'Anexo1 | CC1-Corres.'!$A$1:$C$97</definedName>
    <definedName name="_xlnm.Print_Area" localSheetId="9">'Anexo2 | CC2-Corres.'!$A$2:$F$82</definedName>
    <definedName name="_xlnm.Print_Area" localSheetId="3">'CC1|Prod. Primarios|Producción'!$A$1:$K$90</definedName>
    <definedName name="_xlnm.Print_Area" localSheetId="4">'CC2|Prod. Primarios|Comercio'!$A$2:$AC$73</definedName>
    <definedName name="_xlnm.Print_Area" localSheetId="5">'CC3|Prod. Secundarios|Comercio'!$A$2:$K$35</definedName>
    <definedName name="_xlnm.Print_Area" localSheetId="2">DEFINICIONES!$B$2:$E$3</definedName>
    <definedName name="_xlnm.Print_Area" localSheetId="1">INSTRUCCIONES!$B$2:$E$18</definedName>
    <definedName name="_xlnm.Print_Area" localSheetId="0">'PORTADA  '!$A$2:$E$18</definedName>
    <definedName name="PRINT_AREA_MI" localSheetId="10">#REF!</definedName>
    <definedName name="PRINT_AREA_MI" localSheetId="2">#REF!</definedName>
    <definedName name="PRINT_AREA_MI" localSheetId="1">#REF!</definedName>
    <definedName name="PRINT_AREA_MI" localSheetId="6">#REF!</definedName>
    <definedName name="PRINT_AREA_MI" localSheetId="0">#REF!</definedName>
    <definedName name="PRINT_AREA_MI" localSheetId="7">#REF!</definedName>
    <definedName name="PRINT_AREA_MI">#REF!</definedName>
    <definedName name="_xlnm.Print_Titles" localSheetId="8">'Anexo1 | CC1-Corres.'!$1:$13</definedName>
    <definedName name="_xlnm.Print_Titles" localSheetId="3">'CC1|Prod. Primarios|Producción'!$1:$11</definedName>
    <definedName name="refYear1" localSheetId="10">#REF!</definedName>
    <definedName name="refYear1" localSheetId="2">#REF!</definedName>
    <definedName name="refYear1" localSheetId="1">#REF!</definedName>
    <definedName name="refYear1" localSheetId="6">#REF!</definedName>
    <definedName name="refYear1" localSheetId="0">#REF!</definedName>
    <definedName name="refYear1" localSheetId="7">#REF!</definedName>
    <definedName name="refYear1">#REF!</definedName>
    <definedName name="refYear2" localSheetId="10">#REF!</definedName>
    <definedName name="refYear2" localSheetId="2">#REF!</definedName>
    <definedName name="refYear2" localSheetId="1">#REF!</definedName>
    <definedName name="refYear2" localSheetId="6">#REF!</definedName>
    <definedName name="refYear2" localSheetId="0">#REF!</definedName>
    <definedName name="refYear2" localSheetId="7">#REF!</definedName>
    <definedName name="refYear2">#REF!</definedName>
    <definedName name="returnDate" localSheetId="10">#REF!</definedName>
    <definedName name="returnDate" localSheetId="2">#REF!</definedName>
    <definedName name="returnDate" localSheetId="1">#REF!</definedName>
    <definedName name="returnDate" localSheetId="6">#REF!</definedName>
    <definedName name="returnDate" localSheetId="0">#REF!</definedName>
    <definedName name="returnDate" localSheetId="7">#REF!</definedName>
    <definedName name="returnDate">#REF!</definedName>
    <definedName name="table" localSheetId="10">#REF!</definedName>
    <definedName name="table" localSheetId="2">#REF!</definedName>
    <definedName name="table" localSheetId="1">#REF!</definedName>
    <definedName name="table" localSheetId="6">#REF!</definedName>
    <definedName name="table" localSheetId="0">#REF!</definedName>
    <definedName name="table" localSheetId="7">#REF!</definedName>
    <definedName name="table">#REF!</definedName>
    <definedName name="tableHeader" localSheetId="10">#REF!</definedName>
    <definedName name="tableHeader" localSheetId="2">#REF!</definedName>
    <definedName name="tableHeader" localSheetId="1">#REF!</definedName>
    <definedName name="tableHeader" localSheetId="6">#REF!</definedName>
    <definedName name="tableHeader" localSheetId="0">#REF!</definedName>
    <definedName name="tableHeader" localSheetId="7">#REF!</definedName>
    <definedName name="tableHeader">#REF!</definedName>
    <definedName name="year" localSheetId="10">#REF!</definedName>
    <definedName name="year" localSheetId="2">#REF!</definedName>
    <definedName name="year" localSheetId="1">#REF!</definedName>
    <definedName name="year" localSheetId="6">#REF!</definedName>
    <definedName name="year" localSheetId="0">#REF!</definedName>
    <definedName name="year" localSheetId="7">#REF!</definedName>
    <definedName name="year">#REF!</definedName>
    <definedName name="Z_E59B5840_EF58_11D3_B672_B1E0953C1B26_.wvu.PrintArea" localSheetId="3" hidden="1">'CC1|Prod. Primarios|Producción'!$A$1:$E$90</definedName>
    <definedName name="Z_E59B5840_EF58_11D3_B672_B1E0953C1B26_.wvu.PrintArea" localSheetId="4" hidden="1">'CC2|Prod. Primarios|Comercio'!$A$2:$K$74</definedName>
    <definedName name="Z_E59B5840_EF58_11D3_B672_B1E0953C1B26_.wvu.PrintTitles" localSheetId="3" hidden="1">'CC1|Prod. Primarios|Producción'!$1:$11</definedName>
    <definedName name="Z_E59B5840_EF58_11D3_B672_B1E0953C1B26_.wvu.Rows" localSheetId="3" hidden="1">'CC1|Prod. Primarios|Producción'!#REF!</definedName>
  </definedNames>
  <calcPr calcId="191028"/>
  <customWorkbookViews>
    <customWorkbookView name="ITTO - Personal View" guid="{E59B5840-EF58-11D3-B672-B1E0953C1B26}" mergeInterval="0" personalView="1" maximized="1" windowWidth="796" windowHeight="466" tabRatio="601"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1" i="1" l="1"/>
  <c r="J81" i="1"/>
  <c r="AC77" i="2"/>
  <c r="AB77" i="2"/>
  <c r="AC76" i="2"/>
  <c r="AB76" i="2"/>
  <c r="AC75" i="2"/>
  <c r="AB75" i="2"/>
  <c r="AC74" i="2"/>
  <c r="AB74" i="2"/>
  <c r="AC73" i="2"/>
  <c r="AB73" i="2"/>
  <c r="AC72" i="2"/>
  <c r="AB72" i="2"/>
  <c r="AC71" i="2"/>
  <c r="AB71" i="2"/>
  <c r="AC70" i="2"/>
  <c r="AB70" i="2"/>
  <c r="AC69" i="2"/>
  <c r="AB69" i="2"/>
  <c r="AC68" i="2"/>
  <c r="AB68" i="2"/>
  <c r="AC67" i="2"/>
  <c r="AB67" i="2"/>
  <c r="AC66" i="2"/>
  <c r="AB66" i="2"/>
  <c r="AC65" i="2"/>
  <c r="AB65" i="2"/>
  <c r="AC64" i="2"/>
  <c r="AB64" i="2"/>
  <c r="AC63" i="2"/>
  <c r="AB63" i="2"/>
  <c r="AC62" i="2"/>
  <c r="AB62" i="2"/>
  <c r="AC61" i="2"/>
  <c r="AB61" i="2"/>
  <c r="AC60" i="2"/>
  <c r="AB60" i="2"/>
  <c r="AC59" i="2"/>
  <c r="AB59" i="2"/>
  <c r="AC58" i="2"/>
  <c r="AB58" i="2"/>
  <c r="AC57" i="2"/>
  <c r="AB57" i="2"/>
  <c r="AC56" i="2"/>
  <c r="AB56" i="2"/>
  <c r="AC55" i="2"/>
  <c r="AB55" i="2"/>
  <c r="AC54" i="2"/>
  <c r="AB54" i="2"/>
  <c r="AC53" i="2"/>
  <c r="AB53" i="2"/>
  <c r="AC52" i="2"/>
  <c r="AB52" i="2"/>
  <c r="AC51" i="2"/>
  <c r="AB51" i="2"/>
  <c r="AC50" i="2"/>
  <c r="AB50" i="2"/>
  <c r="AC49" i="2"/>
  <c r="AB49" i="2"/>
  <c r="AC48" i="2"/>
  <c r="AB48" i="2"/>
  <c r="AC47" i="2"/>
  <c r="AB47" i="2"/>
  <c r="AC46" i="2"/>
  <c r="AB46" i="2"/>
  <c r="AC45" i="2"/>
  <c r="AB45" i="2"/>
  <c r="AC44" i="2"/>
  <c r="AB44" i="2"/>
  <c r="AC43" i="2"/>
  <c r="AB43" i="2"/>
  <c r="AC42" i="2"/>
  <c r="AB42" i="2"/>
  <c r="AC41" i="2"/>
  <c r="AB41" i="2"/>
  <c r="AC40" i="2"/>
  <c r="AB40" i="2"/>
  <c r="AC39" i="2"/>
  <c r="AB39" i="2"/>
  <c r="AC38" i="2"/>
  <c r="AB38" i="2"/>
  <c r="AC37" i="2"/>
  <c r="AB37" i="2"/>
  <c r="AC36" i="2"/>
  <c r="AB36" i="2"/>
  <c r="AC35" i="2"/>
  <c r="AB35" i="2"/>
  <c r="AC34" i="2"/>
  <c r="AB34" i="2"/>
  <c r="AC33" i="2"/>
  <c r="AB33" i="2"/>
  <c r="AC32" i="2"/>
  <c r="AB32" i="2"/>
  <c r="AC31" i="2"/>
  <c r="AB31" i="2"/>
  <c r="AC30" i="2"/>
  <c r="AB30" i="2"/>
  <c r="AC29" i="2"/>
  <c r="AB29" i="2"/>
  <c r="AC28" i="2"/>
  <c r="AB28" i="2"/>
  <c r="AC27" i="2"/>
  <c r="AB27" i="2"/>
  <c r="AC26" i="2"/>
  <c r="AB26" i="2"/>
  <c r="AC25" i="2"/>
  <c r="AB25" i="2"/>
  <c r="AC24" i="2"/>
  <c r="AB24" i="2"/>
  <c r="AC23" i="2"/>
  <c r="AB23" i="2"/>
  <c r="AC22" i="2"/>
  <c r="AB22" i="2"/>
  <c r="AC21" i="2"/>
  <c r="AB21" i="2"/>
  <c r="AC20" i="2"/>
  <c r="AB20" i="2"/>
  <c r="AC19" i="2"/>
  <c r="AB19" i="2"/>
  <c r="AC18" i="2"/>
  <c r="AB18" i="2"/>
  <c r="AC17" i="2"/>
  <c r="AB17" i="2"/>
  <c r="AC16" i="2"/>
  <c r="AB16" i="2"/>
  <c r="AC15" i="2"/>
  <c r="AB15" i="2"/>
  <c r="AC14" i="2"/>
  <c r="AB14" i="2"/>
  <c r="AC13" i="2"/>
  <c r="AB13" i="2"/>
  <c r="AC12" i="2"/>
  <c r="AB12" i="2"/>
  <c r="AC11" i="2"/>
  <c r="AB11" i="2"/>
  <c r="M31" i="23"/>
  <c r="L31" i="23"/>
  <c r="K31" i="23"/>
  <c r="J31" i="23"/>
  <c r="M16" i="23"/>
  <c r="L16" i="23"/>
  <c r="K16" i="23"/>
  <c r="J16" i="23"/>
  <c r="W69" i="2"/>
  <c r="V69" i="2"/>
  <c r="U69" i="2"/>
  <c r="T69" i="2"/>
  <c r="S69" i="2"/>
  <c r="R69" i="2"/>
  <c r="Q69" i="2"/>
  <c r="P69" i="2"/>
  <c r="W63" i="2"/>
  <c r="V63" i="2"/>
  <c r="U63" i="2"/>
  <c r="T63" i="2"/>
  <c r="S63" i="2"/>
  <c r="R63" i="2"/>
  <c r="Q63" i="2"/>
  <c r="P63" i="2"/>
  <c r="W62" i="2"/>
  <c r="V62" i="2"/>
  <c r="U62" i="2"/>
  <c r="T62" i="2"/>
  <c r="S62" i="2"/>
  <c r="R62" i="2"/>
  <c r="Q62" i="2"/>
  <c r="P62" i="2"/>
  <c r="W58" i="2"/>
  <c r="V58" i="2"/>
  <c r="U58" i="2"/>
  <c r="T58" i="2"/>
  <c r="S58" i="2"/>
  <c r="R58" i="2"/>
  <c r="Q58" i="2"/>
  <c r="P58" i="2"/>
  <c r="W53" i="2"/>
  <c r="V53" i="2"/>
  <c r="U53" i="2"/>
  <c r="T53" i="2"/>
  <c r="S53" i="2"/>
  <c r="R53" i="2"/>
  <c r="Q53" i="2"/>
  <c r="P53" i="2"/>
  <c r="W51" i="2"/>
  <c r="V51" i="2"/>
  <c r="U51" i="2"/>
  <c r="T51" i="2"/>
  <c r="S51" i="2"/>
  <c r="R51" i="2"/>
  <c r="Q51" i="2"/>
  <c r="P51" i="2"/>
  <c r="W47" i="2"/>
  <c r="V47" i="2"/>
  <c r="U47" i="2"/>
  <c r="T47" i="2"/>
  <c r="S47" i="2"/>
  <c r="R47" i="2"/>
  <c r="Q47" i="2"/>
  <c r="P47" i="2"/>
  <c r="W41" i="2"/>
  <c r="V41" i="2"/>
  <c r="U41" i="2"/>
  <c r="T41" i="2"/>
  <c r="S41" i="2"/>
  <c r="R41" i="2"/>
  <c r="Q41" i="2"/>
  <c r="P41" i="2"/>
  <c r="W37" i="2"/>
  <c r="V37" i="2"/>
  <c r="U37" i="2"/>
  <c r="T37" i="2"/>
  <c r="S37" i="2"/>
  <c r="R37" i="2"/>
  <c r="Q37" i="2"/>
  <c r="P37" i="2"/>
  <c r="W36" i="2"/>
  <c r="V36" i="2"/>
  <c r="U36" i="2"/>
  <c r="T36" i="2"/>
  <c r="S36" i="2"/>
  <c r="R36" i="2"/>
  <c r="Q36" i="2"/>
  <c r="P36" i="2"/>
  <c r="W32" i="2"/>
  <c r="V32" i="2"/>
  <c r="U32" i="2"/>
  <c r="T32" i="2"/>
  <c r="S32" i="2"/>
  <c r="R32" i="2"/>
  <c r="Q32" i="2"/>
  <c r="P32" i="2"/>
  <c r="W28" i="2"/>
  <c r="V28" i="2"/>
  <c r="U28" i="2"/>
  <c r="T28" i="2"/>
  <c r="S28" i="2"/>
  <c r="R28" i="2"/>
  <c r="Q28" i="2"/>
  <c r="P28" i="2"/>
  <c r="W25" i="2"/>
  <c r="V25" i="2"/>
  <c r="U25" i="2"/>
  <c r="T25" i="2"/>
  <c r="S25" i="2"/>
  <c r="R25" i="2"/>
  <c r="Q25" i="2"/>
  <c r="P25" i="2"/>
  <c r="W20" i="2"/>
  <c r="V20" i="2"/>
  <c r="U20" i="2"/>
  <c r="T20" i="2"/>
  <c r="S20" i="2"/>
  <c r="R20" i="2"/>
  <c r="Q20" i="2"/>
  <c r="P20" i="2"/>
  <c r="W15" i="2"/>
  <c r="V15" i="2"/>
  <c r="U15" i="2"/>
  <c r="T15" i="2"/>
  <c r="S15" i="2"/>
  <c r="R15" i="2"/>
  <c r="Q15" i="2"/>
  <c r="P15" i="2"/>
  <c r="W12" i="2"/>
  <c r="V12" i="2"/>
  <c r="U12" i="2"/>
  <c r="T12" i="2"/>
  <c r="S12" i="2"/>
  <c r="R12" i="2"/>
  <c r="Q12" i="2"/>
  <c r="P12" i="2"/>
  <c r="W11" i="2"/>
  <c r="V11" i="2"/>
  <c r="U11" i="2"/>
  <c r="T11" i="2"/>
  <c r="S11" i="2"/>
  <c r="R11" i="2"/>
  <c r="Q11" i="2"/>
  <c r="P11" i="2"/>
  <c r="K19" i="1"/>
  <c r="K75" i="1"/>
  <c r="J75" i="1"/>
  <c r="K74" i="1"/>
  <c r="J74" i="1"/>
  <c r="K70" i="1"/>
  <c r="J70" i="1"/>
  <c r="K65" i="1"/>
  <c r="J65" i="1"/>
  <c r="K63" i="1"/>
  <c r="J63" i="1"/>
  <c r="K59" i="1"/>
  <c r="J59" i="1"/>
  <c r="K53" i="1"/>
  <c r="J53" i="1"/>
  <c r="K49" i="1"/>
  <c r="J49" i="1"/>
  <c r="K48" i="1"/>
  <c r="J48" i="1"/>
  <c r="K44" i="1"/>
  <c r="J44" i="1"/>
  <c r="K40" i="1"/>
  <c r="J40" i="1"/>
  <c r="K37" i="1"/>
  <c r="J37" i="1"/>
  <c r="K32" i="1"/>
  <c r="J32" i="1"/>
  <c r="K27" i="1"/>
  <c r="J27" i="1"/>
  <c r="K24" i="1"/>
  <c r="J24" i="1"/>
  <c r="K21" i="1"/>
  <c r="J21" i="1"/>
  <c r="J19" i="1"/>
  <c r="K18" i="1"/>
  <c r="J18" i="1"/>
  <c r="K17" i="1"/>
  <c r="J17" i="1"/>
  <c r="K14" i="1"/>
  <c r="J14" i="1"/>
  <c r="K13" i="1"/>
  <c r="J13" i="1"/>
  <c r="D14" i="23"/>
  <c r="F9" i="2"/>
  <c r="E10" i="1"/>
  <c r="K10" i="1" s="1"/>
  <c r="AI13" i="2"/>
  <c r="AK13" i="2"/>
  <c r="AI15" i="2"/>
  <c r="AK15" i="2"/>
  <c r="AI17" i="2"/>
  <c r="AK17" i="2"/>
  <c r="AK18" i="2"/>
  <c r="AI19" i="2"/>
  <c r="AK19" i="2"/>
  <c r="AK20" i="2"/>
  <c r="AI21" i="2"/>
  <c r="AK21" i="2"/>
  <c r="AK22" i="2"/>
  <c r="AI24" i="2"/>
  <c r="AK24" i="2"/>
  <c r="AK25" i="2"/>
  <c r="AI26" i="2"/>
  <c r="AK26" i="2"/>
  <c r="AK27" i="2"/>
  <c r="AI28" i="2"/>
  <c r="AK28" i="2"/>
  <c r="AK29" i="2"/>
  <c r="AI30" i="2"/>
  <c r="AK31" i="2"/>
  <c r="AI32" i="2"/>
  <c r="AK32" i="2"/>
  <c r="AK33" i="2"/>
  <c r="AI34" i="2"/>
  <c r="AK34" i="2"/>
  <c r="AK35" i="2"/>
  <c r="AI36" i="2"/>
  <c r="AK36" i="2"/>
  <c r="AK37" i="2"/>
  <c r="AI38" i="2"/>
  <c r="AK38" i="2"/>
  <c r="AJ39" i="2"/>
  <c r="AK39" i="2"/>
  <c r="AI40" i="2"/>
  <c r="AK40" i="2"/>
  <c r="AK45" i="2"/>
  <c r="AI46" i="2"/>
  <c r="AK46" i="2"/>
  <c r="AJ47" i="2"/>
  <c r="AK47" i="2"/>
  <c r="AI48" i="2"/>
  <c r="AK48" i="2"/>
  <c r="AK49" i="2"/>
  <c r="AI50" i="2"/>
  <c r="AK50" i="2"/>
  <c r="AJ51" i="2"/>
  <c r="AK51" i="2"/>
  <c r="AI52" i="2"/>
  <c r="AK52" i="2"/>
  <c r="AK53" i="2"/>
  <c r="AI54" i="2"/>
  <c r="AK54" i="2"/>
  <c r="AJ55" i="2"/>
  <c r="AK55" i="2"/>
  <c r="AI56" i="2"/>
  <c r="AK56" i="2"/>
  <c r="AK57" i="2"/>
  <c r="AI58" i="2"/>
  <c r="AK58" i="2"/>
  <c r="AJ59" i="2"/>
  <c r="AK59" i="2"/>
  <c r="AI60" i="2"/>
  <c r="AK60" i="2"/>
  <c r="AK61" i="2"/>
  <c r="AI62" i="2"/>
  <c r="AK62" i="2"/>
  <c r="AJ63" i="2"/>
  <c r="AK63" i="2"/>
  <c r="AI64" i="2"/>
  <c r="AK64" i="2"/>
  <c r="AK65" i="2"/>
  <c r="AI66" i="2"/>
  <c r="AK66" i="2"/>
  <c r="AJ67" i="2"/>
  <c r="AK67" i="2"/>
  <c r="AI68" i="2"/>
  <c r="AK68" i="2"/>
  <c r="AK69" i="2"/>
  <c r="AI70" i="2"/>
  <c r="AK70" i="2"/>
  <c r="AJ71" i="2"/>
  <c r="AK71" i="2"/>
  <c r="AI72" i="2"/>
  <c r="AK72" i="2"/>
  <c r="AK73" i="2"/>
  <c r="AI74" i="2"/>
  <c r="AK74" i="2"/>
  <c r="AK30" i="2"/>
  <c r="AK14" i="2"/>
  <c r="AK16" i="2"/>
  <c r="AI73" i="2"/>
  <c r="AI71" i="2"/>
  <c r="AI69" i="2"/>
  <c r="AI67" i="2"/>
  <c r="AI65" i="2"/>
  <c r="AI63" i="2"/>
  <c r="AI61" i="2"/>
  <c r="AI59" i="2"/>
  <c r="AI57" i="2"/>
  <c r="AI55" i="2"/>
  <c r="AI53" i="2"/>
  <c r="AI51" i="2"/>
  <c r="AI49" i="2"/>
  <c r="AI47" i="2"/>
  <c r="AI45" i="2"/>
  <c r="AI39" i="2"/>
  <c r="AI37" i="2"/>
  <c r="AI35" i="2"/>
  <c r="AI33" i="2"/>
  <c r="AI31" i="2"/>
  <c r="AI29" i="2"/>
  <c r="AI27" i="2"/>
  <c r="AI25" i="2"/>
  <c r="AI22" i="2"/>
  <c r="AI20" i="2"/>
  <c r="AI18" i="2"/>
  <c r="AI16" i="2"/>
  <c r="AI14" i="2"/>
  <c r="AJ35" i="2"/>
  <c r="AJ31" i="2"/>
  <c r="AJ27" i="2"/>
  <c r="AJ22" i="2"/>
  <c r="AJ18" i="2"/>
  <c r="AJ14" i="2"/>
  <c r="AJ12" i="2"/>
  <c r="AL12" i="2"/>
  <c r="AK12" i="2"/>
  <c r="AJ74" i="2"/>
  <c r="AJ73" i="2"/>
  <c r="AJ72" i="2"/>
  <c r="AJ70" i="2"/>
  <c r="AJ69" i="2"/>
  <c r="AJ68" i="2"/>
  <c r="AJ66" i="2"/>
  <c r="AJ65" i="2"/>
  <c r="AJ64" i="2"/>
  <c r="AJ62" i="2"/>
  <c r="AJ61" i="2"/>
  <c r="AJ60" i="2"/>
  <c r="AJ58" i="2"/>
  <c r="AJ57" i="2"/>
  <c r="AJ56" i="2"/>
  <c r="AJ54" i="2"/>
  <c r="AJ53" i="2"/>
  <c r="AJ52" i="2"/>
  <c r="AJ50" i="2"/>
  <c r="AJ49" i="2"/>
  <c r="AJ48" i="2"/>
  <c r="AJ46" i="2"/>
  <c r="AJ45" i="2"/>
  <c r="AJ40" i="2"/>
  <c r="AJ38" i="2"/>
  <c r="AJ37" i="2"/>
  <c r="AJ36" i="2"/>
  <c r="AJ34" i="2"/>
  <c r="AJ33" i="2"/>
  <c r="AJ32" i="2"/>
  <c r="AJ30" i="2"/>
  <c r="AJ29" i="2"/>
  <c r="AJ28" i="2"/>
  <c r="AJ26" i="2"/>
  <c r="AJ24" i="2"/>
  <c r="AJ25" i="2"/>
  <c r="AJ21" i="2"/>
  <c r="AJ20" i="2"/>
  <c r="AJ19" i="2"/>
  <c r="AJ17" i="2"/>
  <c r="AJ16" i="2"/>
  <c r="AJ15" i="2"/>
  <c r="AJ13" i="2"/>
  <c r="AL74" i="2"/>
  <c r="AL73" i="2"/>
  <c r="AL72" i="2"/>
  <c r="AL71" i="2"/>
  <c r="AL70" i="2"/>
  <c r="AL69" i="2"/>
  <c r="AL68" i="2"/>
  <c r="AL67" i="2"/>
  <c r="AL66" i="2"/>
  <c r="AL65" i="2"/>
  <c r="AL64" i="2"/>
  <c r="AL63" i="2"/>
  <c r="AL62" i="2"/>
  <c r="AL61" i="2"/>
  <c r="AL60" i="2"/>
  <c r="AL59" i="2"/>
  <c r="AL58" i="2"/>
  <c r="AL57" i="2"/>
  <c r="AL56" i="2"/>
  <c r="AL55" i="2"/>
  <c r="AL54" i="2"/>
  <c r="AL53" i="2"/>
  <c r="AL52" i="2"/>
  <c r="AL51" i="2"/>
  <c r="AL50" i="2"/>
  <c r="AL49" i="2"/>
  <c r="AL48" i="2"/>
  <c r="AL47" i="2"/>
  <c r="AL46" i="2"/>
  <c r="AL45" i="2"/>
  <c r="AL40" i="2"/>
  <c r="AL39" i="2"/>
  <c r="AL38" i="2"/>
  <c r="AL37" i="2"/>
  <c r="AL36" i="2"/>
  <c r="AL35" i="2"/>
  <c r="AL34" i="2"/>
  <c r="AL33" i="2"/>
  <c r="AL32" i="2"/>
  <c r="AL31" i="2"/>
  <c r="AL30" i="2"/>
  <c r="AL29" i="2"/>
  <c r="AL28" i="2"/>
  <c r="AL27" i="2"/>
  <c r="AL26" i="2"/>
  <c r="AL24" i="2"/>
  <c r="AL22" i="2"/>
  <c r="AL21" i="2"/>
  <c r="AL20" i="2"/>
  <c r="AL19" i="2"/>
  <c r="AL18" i="2"/>
  <c r="AL17" i="2"/>
  <c r="AL16" i="2"/>
  <c r="AL15" i="2"/>
  <c r="AL14" i="2"/>
  <c r="AL13" i="2"/>
  <c r="AL25" i="2"/>
  <c r="I34" i="23"/>
  <c r="H34" i="23"/>
  <c r="I33" i="23"/>
  <c r="H33" i="23"/>
  <c r="I32" i="23"/>
  <c r="H32" i="23"/>
  <c r="I31" i="23"/>
  <c r="H31" i="23"/>
  <c r="I30" i="23"/>
  <c r="H30" i="23"/>
  <c r="I29" i="23"/>
  <c r="H29" i="23"/>
  <c r="I28" i="23"/>
  <c r="H28" i="23"/>
  <c r="I27" i="23"/>
  <c r="H27" i="23"/>
  <c r="I26" i="23"/>
  <c r="H26" i="23"/>
  <c r="I25" i="23"/>
  <c r="H25" i="23"/>
  <c r="I24" i="23"/>
  <c r="H24" i="23"/>
  <c r="I23" i="23"/>
  <c r="H23" i="23"/>
  <c r="I22" i="23"/>
  <c r="H22" i="23"/>
  <c r="I21" i="23"/>
  <c r="H21" i="23"/>
  <c r="I20" i="23"/>
  <c r="H20" i="23"/>
  <c r="I19" i="23"/>
  <c r="H19" i="23"/>
  <c r="I18" i="23"/>
  <c r="H18" i="23"/>
  <c r="I17" i="23"/>
  <c r="H17" i="23"/>
  <c r="I16" i="23"/>
  <c r="H16" i="23"/>
  <c r="I15" i="23"/>
  <c r="H15" i="23"/>
  <c r="J14" i="23"/>
  <c r="E14" i="23"/>
  <c r="L14" i="23" s="1"/>
  <c r="L13" i="23"/>
  <c r="J13" i="23"/>
  <c r="I13" i="23"/>
  <c r="Z74" i="2"/>
  <c r="Y74" i="2"/>
  <c r="N74" i="2"/>
  <c r="M74" i="2"/>
  <c r="Z73" i="2"/>
  <c r="Y73" i="2"/>
  <c r="N73" i="2"/>
  <c r="M73" i="2"/>
  <c r="Z72" i="2"/>
  <c r="Y72" i="2"/>
  <c r="N72" i="2"/>
  <c r="M72" i="2"/>
  <c r="Z71" i="2"/>
  <c r="Y71" i="2"/>
  <c r="N71" i="2"/>
  <c r="M71" i="2"/>
  <c r="Z70" i="2"/>
  <c r="Y70" i="2"/>
  <c r="N70" i="2"/>
  <c r="M70" i="2"/>
  <c r="Z69" i="2"/>
  <c r="Y69" i="2"/>
  <c r="N69" i="2"/>
  <c r="M69" i="2"/>
  <c r="Z68" i="2"/>
  <c r="Y68" i="2"/>
  <c r="N68" i="2"/>
  <c r="M68" i="2"/>
  <c r="Z67" i="2"/>
  <c r="Y67" i="2"/>
  <c r="N67" i="2"/>
  <c r="M67" i="2"/>
  <c r="Z66" i="2"/>
  <c r="Y66" i="2"/>
  <c r="N66" i="2"/>
  <c r="M66" i="2"/>
  <c r="Z65" i="2"/>
  <c r="Y65" i="2"/>
  <c r="N65" i="2"/>
  <c r="M65" i="2"/>
  <c r="Z64" i="2"/>
  <c r="Y64" i="2"/>
  <c r="N64" i="2"/>
  <c r="M64" i="2"/>
  <c r="Z63" i="2"/>
  <c r="Y63" i="2"/>
  <c r="N63" i="2"/>
  <c r="M63" i="2"/>
  <c r="Z62" i="2"/>
  <c r="Y62" i="2"/>
  <c r="N62" i="2"/>
  <c r="M62" i="2"/>
  <c r="Z61" i="2"/>
  <c r="Y61" i="2"/>
  <c r="N61" i="2"/>
  <c r="M61" i="2"/>
  <c r="Z60" i="2"/>
  <c r="Y60" i="2"/>
  <c r="N60" i="2"/>
  <c r="M60" i="2"/>
  <c r="Z59" i="2"/>
  <c r="Y59" i="2"/>
  <c r="N59" i="2"/>
  <c r="M59" i="2"/>
  <c r="Z58" i="2"/>
  <c r="Y58" i="2"/>
  <c r="N58" i="2"/>
  <c r="M58" i="2"/>
  <c r="Z57" i="2"/>
  <c r="Y57" i="2"/>
  <c r="N57" i="2"/>
  <c r="M57" i="2"/>
  <c r="Z56" i="2"/>
  <c r="Y56" i="2"/>
  <c r="N56" i="2"/>
  <c r="M56" i="2"/>
  <c r="Z55" i="2"/>
  <c r="Y55" i="2"/>
  <c r="N55" i="2"/>
  <c r="M55" i="2"/>
  <c r="Z54" i="2"/>
  <c r="Y54" i="2"/>
  <c r="N54" i="2"/>
  <c r="M54" i="2"/>
  <c r="Z53" i="2"/>
  <c r="Y53" i="2"/>
  <c r="N53" i="2"/>
  <c r="M53" i="2"/>
  <c r="Z52" i="2"/>
  <c r="Y52" i="2"/>
  <c r="N52" i="2"/>
  <c r="M52" i="2"/>
  <c r="Z51" i="2"/>
  <c r="Y51" i="2"/>
  <c r="N51" i="2"/>
  <c r="M51" i="2"/>
  <c r="Z50" i="2"/>
  <c r="Y50" i="2"/>
  <c r="N50" i="2"/>
  <c r="M50" i="2"/>
  <c r="Z49" i="2"/>
  <c r="Y49" i="2"/>
  <c r="N49" i="2"/>
  <c r="M49" i="2"/>
  <c r="Z48" i="2"/>
  <c r="Y48" i="2"/>
  <c r="N48" i="2"/>
  <c r="M48" i="2"/>
  <c r="Z47" i="2"/>
  <c r="Y47" i="2"/>
  <c r="N47" i="2"/>
  <c r="M47" i="2"/>
  <c r="Z46" i="2"/>
  <c r="Y46" i="2"/>
  <c r="N46" i="2"/>
  <c r="M46" i="2"/>
  <c r="Z45" i="2"/>
  <c r="Y45" i="2"/>
  <c r="N45" i="2"/>
  <c r="M45" i="2"/>
  <c r="Z40" i="2"/>
  <c r="Y40" i="2"/>
  <c r="N40" i="2"/>
  <c r="M40" i="2"/>
  <c r="Z39" i="2"/>
  <c r="Y39" i="2"/>
  <c r="N39" i="2"/>
  <c r="M39" i="2"/>
  <c r="Z38" i="2"/>
  <c r="Y38" i="2"/>
  <c r="N38" i="2"/>
  <c r="M38" i="2"/>
  <c r="Z37" i="2"/>
  <c r="Y37" i="2"/>
  <c r="N37" i="2"/>
  <c r="M37" i="2"/>
  <c r="Z36" i="2"/>
  <c r="Y36" i="2"/>
  <c r="N36" i="2"/>
  <c r="M36" i="2"/>
  <c r="Z35" i="2"/>
  <c r="Y35" i="2"/>
  <c r="N35" i="2"/>
  <c r="M35" i="2"/>
  <c r="Z34" i="2"/>
  <c r="Y34" i="2"/>
  <c r="N34" i="2"/>
  <c r="M34" i="2"/>
  <c r="Z33" i="2"/>
  <c r="Y33" i="2"/>
  <c r="N33" i="2"/>
  <c r="M33" i="2"/>
  <c r="Z32" i="2"/>
  <c r="Y32" i="2"/>
  <c r="N32" i="2"/>
  <c r="M32" i="2"/>
  <c r="Y31" i="2"/>
  <c r="M31" i="2"/>
  <c r="Z30" i="2"/>
  <c r="Y30" i="2"/>
  <c r="N30" i="2"/>
  <c r="M30" i="2"/>
  <c r="Z29" i="2"/>
  <c r="Y29" i="2"/>
  <c r="N29" i="2"/>
  <c r="M29" i="2"/>
  <c r="Z28" i="2"/>
  <c r="Y28" i="2"/>
  <c r="N28" i="2"/>
  <c r="M28" i="2"/>
  <c r="Z27" i="2"/>
  <c r="Y27" i="2"/>
  <c r="N27" i="2"/>
  <c r="M27" i="2"/>
  <c r="Z26" i="2"/>
  <c r="Y26" i="2"/>
  <c r="N26" i="2"/>
  <c r="M26" i="2"/>
  <c r="Z25" i="2"/>
  <c r="Y25" i="2"/>
  <c r="N25" i="2"/>
  <c r="M25" i="2"/>
  <c r="Z24" i="2"/>
  <c r="Y24" i="2"/>
  <c r="N24" i="2"/>
  <c r="M24" i="2"/>
  <c r="Z22" i="2"/>
  <c r="Y22" i="2"/>
  <c r="N22" i="2"/>
  <c r="M22" i="2"/>
  <c r="Z21" i="2"/>
  <c r="Y21" i="2"/>
  <c r="N21" i="2"/>
  <c r="M21" i="2"/>
  <c r="Z20" i="2"/>
  <c r="Y20" i="2"/>
  <c r="N20" i="2"/>
  <c r="M20" i="2"/>
  <c r="Z19" i="2"/>
  <c r="Y19" i="2"/>
  <c r="N19" i="2"/>
  <c r="M19" i="2"/>
  <c r="Y18" i="2"/>
  <c r="M18" i="2"/>
  <c r="Z17" i="2"/>
  <c r="Y17" i="2"/>
  <c r="N17" i="2"/>
  <c r="M17" i="2"/>
  <c r="Z16" i="2"/>
  <c r="Y16" i="2"/>
  <c r="N16" i="2"/>
  <c r="M16" i="2"/>
  <c r="Z15" i="2"/>
  <c r="Y15" i="2"/>
  <c r="N15" i="2"/>
  <c r="M15" i="2"/>
  <c r="Z14" i="2"/>
  <c r="Y14" i="2"/>
  <c r="N14" i="2"/>
  <c r="M14" i="2"/>
  <c r="Z13" i="2"/>
  <c r="Y13" i="2"/>
  <c r="N13" i="2"/>
  <c r="M13" i="2"/>
  <c r="Z12" i="2"/>
  <c r="Y12" i="2"/>
  <c r="N12" i="2"/>
  <c r="M12" i="2"/>
  <c r="AL11" i="2"/>
  <c r="AJ11" i="2"/>
  <c r="Z11" i="2"/>
  <c r="Y11" i="2"/>
  <c r="N11" i="2"/>
  <c r="M11" i="2"/>
  <c r="Y10" i="2"/>
  <c r="W10" i="2"/>
  <c r="V10" i="2"/>
  <c r="U10" i="2"/>
  <c r="T10" i="2"/>
  <c r="S10" i="2"/>
  <c r="R10" i="2"/>
  <c r="Q10" i="2"/>
  <c r="P10" i="2"/>
  <c r="M10" i="2"/>
  <c r="AK9" i="2"/>
  <c r="AI9" i="2"/>
  <c r="Y9" i="2"/>
  <c r="P9" i="2"/>
  <c r="M9" i="2"/>
  <c r="H9" i="2"/>
  <c r="AB9" i="2"/>
  <c r="AJ9" i="2"/>
  <c r="Y8" i="2"/>
  <c r="T8" i="2"/>
  <c r="P8" i="2"/>
  <c r="M8" i="2"/>
  <c r="AB6" i="2"/>
  <c r="T9" i="2"/>
  <c r="AC6" i="2"/>
  <c r="AI11" i="2"/>
  <c r="K14" i="23"/>
  <c r="F14" i="23"/>
  <c r="M14" i="23"/>
  <c r="AL9" i="2"/>
  <c r="R9" i="2"/>
  <c r="AK11" i="2"/>
  <c r="J9" i="2"/>
  <c r="V9" i="2"/>
  <c r="AC9" i="2"/>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4" i="1"/>
  <c r="G34" i="1"/>
  <c r="H33" i="1"/>
  <c r="G33" i="1"/>
  <c r="H32" i="1"/>
  <c r="G32" i="1"/>
  <c r="H31" i="1"/>
  <c r="G31" i="1"/>
  <c r="H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G12" i="1"/>
  <c r="K11" i="1"/>
  <c r="J11" i="1"/>
  <c r="I10" i="1"/>
  <c r="H10" i="1"/>
  <c r="J10" i="1"/>
  <c r="AI12" i="2"/>
</calcChain>
</file>

<file path=xl/sharedStrings.xml><?xml version="1.0" encoding="utf-8"?>
<sst xmlns="http://schemas.openxmlformats.org/spreadsheetml/2006/main" count="6116" uniqueCount="1420">
  <si>
    <r>
      <rPr>
        <b/>
        <sz val="14"/>
        <color theme="1"/>
        <rFont val="Times New Roman"/>
        <family val="1"/>
      </rPr>
      <t>Propósito del cuestionario:</t>
    </r>
    <r>
      <rPr>
        <sz val="14"/>
        <color theme="1"/>
        <rFont val="Times New Roman"/>
        <family val="1"/>
      </rPr>
      <t xml:space="preserve">
La finalidad de este cuestionario es obtener estadísticas sobre la producción y el comercio de productos forestales. El cuestionario es el resultado de la colaboración para la recopilación de datos entre la División de Actividad Forestal de la FAO, la Organización Internacional de las Maderas Tropicales (OIMT), la Oficina Estadística de la Unión Europea (EUROSTAT) y la Comisión Económica de las Naciones Unidas para Europa (CEPE). Los datos se difunden por medio de la base de datos FAOSTAT en el siguiente enlace https://www.fao.org/faostat/es/#data/FO/.</t>
    </r>
  </si>
  <si>
    <r>
      <rPr>
        <b/>
        <sz val="14"/>
        <rFont val="Times New Roman"/>
        <family val="1"/>
      </rPr>
      <t>El cuestionario está organizado de la siguiente manera:</t>
    </r>
    <r>
      <rPr>
        <b/>
        <sz val="14"/>
        <color rgb="FFFF0000"/>
        <rFont val="Times New Roman"/>
        <family val="1"/>
      </rPr>
      <t xml:space="preserve">
</t>
    </r>
    <r>
      <rPr>
        <sz val="14"/>
        <rFont val="Times New Roman"/>
        <family val="1"/>
      </rPr>
      <t>- Tres secciones introductorias: Portada, Instrucciones y Definiciones;
- Tres secciones para la notificación de datos: 
       CC1. Extracciones de madera en rollo y producción de madera y papel 
       CC2. Comercio de productos madereros y papeleros primarios 
       CC3. Comercio de productos madereros y papeleros de elaboración secundaria
- Dos secciones de información complementaria: Metadatos, Sugerencias;
- Cinco cuadros del Anexo (Correspondencias con las clasificaciones de la CPC, el SA y la clasificación CUCI, y la lista de países o territorios tropicales).</t>
    </r>
  </si>
  <si>
    <t>Punto de contacto nacional (sírvase completar o actualizar los datos del punto de contacto de su país)</t>
  </si>
  <si>
    <t>País</t>
  </si>
  <si>
    <t>Nombre y apellido</t>
  </si>
  <si>
    <t>Título/cargo</t>
  </si>
  <si>
    <t xml:space="preserve">Administración y oficina </t>
  </si>
  <si>
    <t>Dirección</t>
  </si>
  <si>
    <t>Ciudad</t>
  </si>
  <si>
    <t>Correo electrónico</t>
  </si>
  <si>
    <t>Teléfono</t>
  </si>
  <si>
    <t>Fax</t>
  </si>
  <si>
    <t>Sitio web</t>
  </si>
  <si>
    <r>
      <t xml:space="preserve">La FAO aprovecha esta oportunidad para agradecer su colaboración al cumplimentar el presente cuestionario y espera con interés recibir una pronta respuesta.
Sírvase remitir su respuesta a la División de Actividad Forestal de la FAO (a través del siguiente correo electrónico: </t>
    </r>
    <r>
      <rPr>
        <b/>
        <sz val="14"/>
        <color theme="1"/>
        <rFont val="Times New Roman"/>
        <family val="1"/>
      </rPr>
      <t>FPS@fao.org</t>
    </r>
    <r>
      <rPr>
        <sz val="14"/>
        <color theme="1"/>
        <rFont val="Times New Roman"/>
        <family val="1"/>
      </rPr>
      <t xml:space="preserve"> con copia a: </t>
    </r>
    <r>
      <rPr>
        <b/>
        <sz val="14"/>
        <color theme="1"/>
        <rFont val="Times New Roman"/>
        <family val="1"/>
      </rPr>
      <t>Marcella.Canero@fao.org</t>
    </r>
    <r>
      <rPr>
        <sz val="14"/>
        <color theme="1"/>
        <rFont val="Times New Roman"/>
        <family val="1"/>
      </rPr>
      <t>).
Persona de contacto: Sra. Marcella Canero, tel.: +39 06570 53649; correo electrónico:</t>
    </r>
    <r>
      <rPr>
        <b/>
        <sz val="14"/>
        <color theme="1"/>
        <rFont val="Times New Roman"/>
        <family val="1"/>
      </rPr>
      <t xml:space="preserve"> FPS@fao.org</t>
    </r>
  </si>
  <si>
    <t>INSTRUCCIONES</t>
  </si>
  <si>
    <t xml:space="preserve">
Cumplimentación del cuestionario</t>
  </si>
  <si>
    <r>
      <rPr>
        <b/>
        <sz val="14"/>
        <color rgb="FF000000"/>
        <rFont val="Times New Roman"/>
        <family val="1"/>
      </rPr>
      <t>Portada</t>
    </r>
    <r>
      <rPr>
        <b/>
        <sz val="14"/>
        <color rgb="FF000000"/>
        <rFont val="Times New Roman"/>
        <family val="1"/>
      </rPr>
      <t>.</t>
    </r>
    <r>
      <rPr>
        <sz val="14"/>
        <color rgb="FF000000"/>
        <rFont val="Times New Roman"/>
        <family val="1"/>
      </rPr>
      <t xml:space="preserve"> </t>
    </r>
    <r>
      <rPr>
        <sz val="14"/>
        <color rgb="FF000000"/>
        <rFont val="Times New Roman"/>
        <family val="1"/>
      </rPr>
      <t>Se facilitan un nombre de contacto de la FAO, número de teléfono y dirección de correo electrónico para facilitar la respuesta, así como para comunicar cualquier retroinformación o duda que a su juicio sea necesario aclarar para poder completar el cuestionario.</t>
    </r>
    <r>
      <rPr>
        <sz val="14"/>
        <color rgb="FF000000"/>
        <rFont val="Times New Roman"/>
        <family val="1"/>
      </rPr>
      <t xml:space="preserve"> </t>
    </r>
    <r>
      <rPr>
        <sz val="14"/>
        <color rgb="FF000000"/>
        <rFont val="Times New Roman"/>
        <family val="1"/>
      </rPr>
      <t>Sírvase proporcionar los datos del punto de contacto.</t>
    </r>
    <r>
      <rPr>
        <sz val="14"/>
        <color rgb="FF000000"/>
        <rFont val="Times New Roman"/>
        <family val="1"/>
      </rPr>
      <t xml:space="preserve"> </t>
    </r>
  </si>
  <si>
    <r>
      <rPr>
        <b/>
        <sz val="14"/>
        <color rgb="FF000000"/>
        <rFont val="Times New Roman"/>
        <family val="1"/>
      </rPr>
      <t>Instrucciones.</t>
    </r>
    <r>
      <rPr>
        <sz val="14"/>
        <color rgb="FF000000"/>
        <rFont val="Times New Roman"/>
        <family val="1"/>
      </rPr>
      <t xml:space="preserve"> Proporciona instrucciones para cumplimentar el cuestionario.</t>
    </r>
  </si>
  <si>
    <r>
      <rPr>
        <b/>
        <sz val="14"/>
        <rFont val="Times New Roman"/>
        <family val="1"/>
      </rPr>
      <t>D</t>
    </r>
    <r>
      <rPr>
        <b/>
        <sz val="14"/>
        <color rgb="FF000000"/>
        <rFont val="Times New Roman"/>
        <family val="1"/>
      </rPr>
      <t>efiniciones.</t>
    </r>
    <r>
      <rPr>
        <sz val="14"/>
        <color rgb="FF000000"/>
        <rFont val="Times New Roman"/>
        <family val="1"/>
      </rPr>
      <t xml:space="preserve"> Proporciona una referencia a las definiciones de variables e ítems empleadas en este cuestionario.</t>
    </r>
  </si>
  <si>
    <r>
      <rPr>
        <b/>
        <sz val="14"/>
        <color theme="1"/>
        <rFont val="Times New Roman"/>
        <family val="1"/>
      </rPr>
      <t>CC1.</t>
    </r>
    <r>
      <rPr>
        <b/>
        <sz val="14"/>
        <color theme="1"/>
        <rFont val="Times New Roman"/>
        <family val="1"/>
      </rPr>
      <t xml:space="preserve"> </t>
    </r>
    <r>
      <rPr>
        <b/>
        <sz val="14"/>
        <color theme="1"/>
        <rFont val="Times New Roman"/>
        <family val="1"/>
      </rPr>
      <t>Extracciones y producción.</t>
    </r>
    <r>
      <rPr>
        <b/>
        <sz val="14"/>
        <color theme="1"/>
        <rFont val="Times New Roman"/>
        <family val="1"/>
      </rPr>
      <t xml:space="preserve"> </t>
    </r>
    <r>
      <rPr>
        <sz val="14"/>
        <color theme="1"/>
        <rFont val="Times New Roman"/>
        <family val="1"/>
      </rPr>
      <t>Sírvase indicar las extracciones en miles de metros cúbicos sin corteza (1 000 m</t>
    </r>
    <r>
      <rPr>
        <vertAlign val="superscript"/>
        <sz val="14"/>
        <color theme="1"/>
        <rFont val="Times New Roman"/>
        <family val="1"/>
      </rPr>
      <t>3</t>
    </r>
    <r>
      <rPr>
        <sz val="14"/>
        <color theme="1"/>
        <rFont val="Times New Roman"/>
        <family val="1"/>
      </rPr>
      <t xml:space="preserve"> </t>
    </r>
    <r>
      <rPr>
        <sz val="14"/>
        <color theme="1"/>
        <rFont val="Times New Roman"/>
        <family val="1"/>
      </rPr>
      <t>sin corteza</t>
    </r>
    <r>
      <rPr>
        <sz val="14"/>
        <color theme="1"/>
        <rFont val="Times New Roman"/>
        <family val="1"/>
      </rPr>
      <t>) y la cantidad producida con arreglo a la unidad de medida indicada en la hoja de cálculo de datos.</t>
    </r>
  </si>
  <si>
    <r>
      <t xml:space="preserve">CC2. Comercio de productos madereros y papeleros primarios. </t>
    </r>
    <r>
      <rPr>
        <sz val="14"/>
        <color theme="1"/>
        <rFont val="Times New Roman"/>
        <family val="1"/>
      </rPr>
      <t>Sírvase proporcionar datos de importaciones y exportaciones (cantidad y valor). Especifique la moneda y el valor unitario.</t>
    </r>
  </si>
  <si>
    <r>
      <rPr>
        <b/>
        <sz val="14"/>
        <color theme="1"/>
        <rFont val="Times New Roman"/>
        <family val="1"/>
      </rPr>
      <t>CC3.</t>
    </r>
    <r>
      <rPr>
        <b/>
        <sz val="14"/>
        <color theme="1"/>
        <rFont val="Times New Roman"/>
        <family val="1"/>
      </rPr>
      <t xml:space="preserve"> </t>
    </r>
    <r>
      <rPr>
        <b/>
        <sz val="14"/>
        <color theme="1"/>
        <rFont val="Times New Roman"/>
        <family val="1"/>
      </rPr>
      <t>Comercio de productos madereros y papeleros de elaboración secundaria.</t>
    </r>
    <r>
      <rPr>
        <b/>
        <sz val="14"/>
        <color theme="1"/>
        <rFont val="Times New Roman"/>
        <family val="1"/>
      </rPr>
      <t xml:space="preserve"> </t>
    </r>
    <r>
      <rPr>
        <sz val="14"/>
        <color theme="1"/>
        <rFont val="Times New Roman"/>
        <family val="1"/>
      </rPr>
      <t>Sírvase proporcionar datos de importaciones y exportaciones (valor únicamente).</t>
    </r>
    <r>
      <rPr>
        <sz val="14"/>
        <color theme="1"/>
        <rFont val="Times New Roman"/>
        <family val="1"/>
      </rPr>
      <t xml:space="preserve"> </t>
    </r>
    <r>
      <rPr>
        <sz val="14"/>
        <color theme="1"/>
        <rFont val="Times New Roman"/>
        <family val="1"/>
      </rPr>
      <t>Especifique la moneda y el valor unitario.</t>
    </r>
  </si>
  <si>
    <r>
      <rPr>
        <b/>
        <sz val="14"/>
        <color rgb="FF000000"/>
        <rFont val="Times New Roman"/>
        <family val="1"/>
      </rPr>
      <t>Metadatos.</t>
    </r>
    <r>
      <rPr>
        <sz val="14"/>
        <color rgb="FF000000"/>
        <rFont val="Times New Roman"/>
        <family val="1"/>
      </rPr>
      <t xml:space="preserve"> </t>
    </r>
    <r>
      <rPr>
        <sz val="14"/>
        <color rgb="FF000000"/>
        <rFont val="Times New Roman"/>
        <family val="1"/>
      </rPr>
      <t>Sírvase proporcionar información sobre la exhaustividad de los datos, su fuente, la frecuencia de su recolección y los medios de difusión.</t>
    </r>
  </si>
  <si>
    <r>
      <rPr>
        <b/>
        <sz val="14"/>
        <color rgb="FF000000"/>
        <rFont val="Times New Roman"/>
        <family val="1"/>
      </rPr>
      <t xml:space="preserve">Sugerencias. </t>
    </r>
    <r>
      <rPr>
        <sz val="14"/>
        <color rgb="FF000000"/>
        <rFont val="Times New Roman"/>
        <family val="1"/>
      </rPr>
      <t>Contiene una encuesta simple que ayudará a la FAO a evaluar la calidad del cuestionario y a entender qué elementos puede ser necesario mejorar. En esta sección también se invita a los encuestados a aportar sugerencias.</t>
    </r>
  </si>
  <si>
    <r>
      <rPr>
        <b/>
        <sz val="14"/>
        <color rgb="FF000000"/>
        <rFont val="Times New Roman"/>
        <family val="1"/>
      </rPr>
      <t xml:space="preserve">Anexos. </t>
    </r>
    <r>
      <rPr>
        <sz val="14"/>
        <color rgb="FF000000"/>
        <rFont val="Times New Roman"/>
        <family val="1"/>
      </rPr>
      <t>Estos anexos incluyen:  
CC1-Corres.: cuadro de correspondencia entre el código de producto de la Sección CC1 y la CPC ver. 2.1 y CPC Ver. 3.0
CC2-Corres.: cuadro de correspondencia entre el código de producto de la Sección CC2, los códigos SA2022/SA2017/SA2012 y la CUCI Ver. 4
CC3-Corres.: cuadro de correspondencia entre el código de producto de la Sección CC3, los códigos SA2022/SA2017/SA2012 y la CUCI Ver.4</t>
    </r>
    <r>
      <rPr>
        <sz val="14"/>
        <rFont val="Times New Roman"/>
        <family val="1"/>
      </rPr>
      <t xml:space="preserve">
CC2-CC3-Corres.: cuadro de correspondencia entre el código de producto de la Sección CC2 y de la Sección CC3, los códigos SA2022/SA2017/SA2012/SA2007/HS2002
Lista de países o territorios tropicales</t>
    </r>
  </si>
  <si>
    <t>Unidades empleadas</t>
  </si>
  <si>
    <t>Abreviaturas empleadas</t>
  </si>
  <si>
    <r>
      <rPr>
        <b/>
        <sz val="14"/>
        <color theme="1"/>
        <rFont val="Times New Roman"/>
        <family val="1"/>
      </rPr>
      <t>C</t>
    </r>
    <r>
      <rPr>
        <sz val="14"/>
        <color theme="1"/>
        <rFont val="Times New Roman"/>
        <family val="1"/>
      </rPr>
      <t xml:space="preserve"> - Coníferas
</t>
    </r>
    <r>
      <rPr>
        <b/>
        <sz val="14"/>
        <color theme="1"/>
        <rFont val="Times New Roman"/>
        <family val="1"/>
      </rPr>
      <t>NC</t>
    </r>
    <r>
      <rPr>
        <sz val="14"/>
        <color theme="1"/>
        <rFont val="Times New Roman"/>
        <family val="1"/>
      </rPr>
      <t xml:space="preserve"> - No coníferas
</t>
    </r>
    <r>
      <rPr>
        <b/>
        <sz val="14"/>
        <color theme="1"/>
        <rFont val="Times New Roman"/>
        <family val="1"/>
      </rPr>
      <t>NC.T</t>
    </r>
    <r>
      <rPr>
        <sz val="14"/>
        <color theme="1"/>
        <rFont val="Times New Roman"/>
        <family val="1"/>
      </rPr>
      <t xml:space="preserve"> - No coníferas tropicales</t>
    </r>
    <r>
      <rPr>
        <sz val="14"/>
        <color theme="1"/>
        <rFont val="Times New Roman"/>
        <family val="1"/>
      </rPr>
      <t xml:space="preserve"> </t>
    </r>
  </si>
  <si>
    <t>Signos convencionales</t>
  </si>
  <si>
    <t xml:space="preserve">Sírvase facilitar los datos según el año civil (del 1 de enero al 31 de diciembre). </t>
  </si>
  <si>
    <t>DEFINICIONES</t>
  </si>
  <si>
    <r>
      <rPr>
        <b/>
        <sz val="14"/>
        <rFont val="Times New Roman"/>
        <family val="1"/>
      </rPr>
      <t xml:space="preserve">TÉRMINOS GENERALES </t>
    </r>
    <r>
      <rPr>
        <sz val="14"/>
        <rFont val="Times New Roman"/>
        <family val="1"/>
      </rPr>
      <t xml:space="preserve">
</t>
    </r>
    <r>
      <rPr>
        <b/>
        <i/>
        <sz val="14"/>
        <rFont val="Times New Roman"/>
        <family val="1"/>
      </rPr>
      <t>C     Coníferas</t>
    </r>
    <r>
      <rPr>
        <sz val="14"/>
        <rFont val="Times New Roman"/>
        <family val="1"/>
      </rPr>
      <t xml:space="preserve"> 
Todas las maderas derivadas de árboles clasificados botánicamente como Gimnospermas, por ejemplo </t>
    </r>
    <r>
      <rPr>
        <i/>
        <sz val="14"/>
        <rFont val="Times New Roman"/>
        <family val="1"/>
      </rPr>
      <t>Abies</t>
    </r>
    <r>
      <rPr>
        <sz val="14"/>
        <rFont val="Times New Roman"/>
        <family val="1"/>
      </rPr>
      <t xml:space="preserve"> spp., </t>
    </r>
    <r>
      <rPr>
        <i/>
        <sz val="14"/>
        <rFont val="Times New Roman"/>
        <family val="1"/>
      </rPr>
      <t>Araucaria</t>
    </r>
    <r>
      <rPr>
        <sz val="14"/>
        <rFont val="Times New Roman"/>
        <family val="1"/>
      </rPr>
      <t xml:space="preserve"> spp., </t>
    </r>
    <r>
      <rPr>
        <i/>
        <sz val="14"/>
        <rFont val="Times New Roman"/>
        <family val="1"/>
      </rPr>
      <t>Cedrus</t>
    </r>
    <r>
      <rPr>
        <sz val="14"/>
        <rFont val="Times New Roman"/>
        <family val="1"/>
      </rPr>
      <t xml:space="preserve"> spp., </t>
    </r>
    <r>
      <rPr>
        <i/>
        <sz val="14"/>
        <rFont val="Times New Roman"/>
        <family val="1"/>
      </rPr>
      <t>Chamaecyparis</t>
    </r>
    <r>
      <rPr>
        <sz val="14"/>
        <rFont val="Times New Roman"/>
        <family val="1"/>
      </rPr>
      <t xml:space="preserve"> spp., </t>
    </r>
    <r>
      <rPr>
        <i/>
        <sz val="14"/>
        <rFont val="Times New Roman"/>
        <family val="1"/>
      </rPr>
      <t>Cupressus</t>
    </r>
    <r>
      <rPr>
        <sz val="14"/>
        <rFont val="Times New Roman"/>
        <family val="1"/>
      </rPr>
      <t xml:space="preserve"> spp., </t>
    </r>
    <r>
      <rPr>
        <i/>
        <sz val="14"/>
        <rFont val="Times New Roman"/>
        <family val="1"/>
      </rPr>
      <t>Larix</t>
    </r>
    <r>
      <rPr>
        <sz val="14"/>
        <rFont val="Times New Roman"/>
        <family val="1"/>
      </rPr>
      <t xml:space="preserve"> spp., </t>
    </r>
    <r>
      <rPr>
        <i/>
        <sz val="14"/>
        <rFont val="Times New Roman"/>
        <family val="1"/>
      </rPr>
      <t>Picea</t>
    </r>
    <r>
      <rPr>
        <sz val="14"/>
        <rFont val="Times New Roman"/>
        <family val="1"/>
      </rPr>
      <t xml:space="preserve"> spp., </t>
    </r>
    <r>
      <rPr>
        <i/>
        <sz val="14"/>
        <rFont val="Times New Roman"/>
        <family val="1"/>
      </rPr>
      <t>Pinus</t>
    </r>
    <r>
      <rPr>
        <sz val="14"/>
        <rFont val="Times New Roman"/>
        <family val="1"/>
      </rPr>
      <t xml:space="preserve"> spp., </t>
    </r>
    <r>
      <rPr>
        <i/>
        <sz val="14"/>
        <rFont val="Times New Roman"/>
        <family val="1"/>
      </rPr>
      <t>Thuja</t>
    </r>
    <r>
      <rPr>
        <sz val="14"/>
        <rFont val="Times New Roman"/>
        <family val="1"/>
      </rPr>
      <t xml:space="preserve"> spp., </t>
    </r>
    <r>
      <rPr>
        <i/>
        <sz val="14"/>
        <rFont val="Times New Roman"/>
        <family val="1"/>
      </rPr>
      <t>Tsuga</t>
    </r>
    <r>
      <rPr>
        <sz val="14"/>
        <rFont val="Times New Roman"/>
        <family val="1"/>
      </rPr>
      <t xml:space="preserve"> spp., etc. Suelen denominarse maderas blandas. </t>
    </r>
  </si>
  <si>
    <r>
      <rPr>
        <b/>
        <i/>
        <sz val="14"/>
        <rFont val="Times New Roman"/>
        <family val="1"/>
      </rPr>
      <t>NC   No coníferas</t>
    </r>
    <r>
      <rPr>
        <sz val="14"/>
        <rFont val="Times New Roman"/>
        <family val="1"/>
      </rPr>
      <t xml:space="preserve">
Todas las maderas procedentes de árboles clasificados botánicamente como Angiospermas, por ejemplo, </t>
    </r>
    <r>
      <rPr>
        <i/>
        <sz val="14"/>
        <rFont val="Times New Roman"/>
        <family val="1"/>
      </rPr>
      <t>Acer</t>
    </r>
    <r>
      <rPr>
        <sz val="14"/>
        <rFont val="Times New Roman"/>
        <family val="1"/>
      </rPr>
      <t xml:space="preserve"> spp., </t>
    </r>
    <r>
      <rPr>
        <i/>
        <sz val="14"/>
        <rFont val="Times New Roman"/>
        <family val="1"/>
      </rPr>
      <t>Dipterocarpus</t>
    </r>
    <r>
      <rPr>
        <sz val="14"/>
        <rFont val="Times New Roman"/>
        <family val="1"/>
      </rPr>
      <t xml:space="preserve"> spp., </t>
    </r>
    <r>
      <rPr>
        <i/>
        <sz val="14"/>
        <rFont val="Times New Roman"/>
        <family val="1"/>
      </rPr>
      <t>Entandrophragma</t>
    </r>
    <r>
      <rPr>
        <sz val="14"/>
        <rFont val="Times New Roman"/>
        <family val="1"/>
      </rPr>
      <t xml:space="preserve"> spp., </t>
    </r>
    <r>
      <rPr>
        <i/>
        <sz val="14"/>
        <rFont val="Times New Roman"/>
        <family val="1"/>
      </rPr>
      <t>Eucalyptus</t>
    </r>
    <r>
      <rPr>
        <sz val="14"/>
        <rFont val="Times New Roman"/>
        <family val="1"/>
      </rPr>
      <t xml:space="preserve"> spp., </t>
    </r>
    <r>
      <rPr>
        <i/>
        <sz val="14"/>
        <rFont val="Times New Roman"/>
        <family val="1"/>
      </rPr>
      <t>Fagus</t>
    </r>
    <r>
      <rPr>
        <sz val="14"/>
        <rFont val="Times New Roman"/>
        <family val="1"/>
      </rPr>
      <t xml:space="preserve"> spp., </t>
    </r>
    <r>
      <rPr>
        <i/>
        <sz val="14"/>
        <rFont val="Times New Roman"/>
        <family val="1"/>
      </rPr>
      <t>Populus</t>
    </r>
    <r>
      <rPr>
        <sz val="14"/>
        <rFont val="Times New Roman"/>
        <family val="1"/>
      </rPr>
      <t xml:space="preserve"> spp., </t>
    </r>
    <r>
      <rPr>
        <i/>
        <sz val="14"/>
        <rFont val="Times New Roman"/>
        <family val="1"/>
      </rPr>
      <t>Quercus</t>
    </r>
    <r>
      <rPr>
        <sz val="14"/>
        <rFont val="Times New Roman"/>
        <family val="1"/>
      </rPr>
      <t xml:space="preserve"> spp., </t>
    </r>
    <r>
      <rPr>
        <i/>
        <sz val="14"/>
        <rFont val="Times New Roman"/>
        <family val="1"/>
      </rPr>
      <t>Shorea</t>
    </r>
    <r>
      <rPr>
        <sz val="14"/>
        <rFont val="Times New Roman"/>
        <family val="1"/>
      </rPr>
      <t xml:space="preserve"> spp., </t>
    </r>
    <r>
      <rPr>
        <i/>
        <sz val="14"/>
        <rFont val="Times New Roman"/>
        <family val="1"/>
      </rPr>
      <t>Swietenia</t>
    </r>
    <r>
      <rPr>
        <sz val="14"/>
        <rFont val="Times New Roman"/>
        <family val="1"/>
      </rPr>
      <t xml:space="preserve"> spp., </t>
    </r>
    <r>
      <rPr>
        <i/>
        <sz val="14"/>
        <rFont val="Times New Roman"/>
        <family val="1"/>
      </rPr>
      <t>Tectona</t>
    </r>
    <r>
      <rPr>
        <sz val="14"/>
        <rFont val="Times New Roman"/>
        <family val="1"/>
      </rPr>
      <t xml:space="preserve"> spp., etc. Suelen denominarse frondosas o maderas duras. </t>
    </r>
  </si>
  <si>
    <r>
      <rPr>
        <b/>
        <i/>
        <sz val="14"/>
        <rFont val="Times New Roman"/>
        <family val="1"/>
      </rPr>
      <t>NC.T   Tropicales</t>
    </r>
    <r>
      <rPr>
        <sz val="14"/>
        <rFont val="Times New Roman"/>
        <family val="1"/>
      </rPr>
      <t xml:space="preserve">
En el Convenio Internacional de las Maderas Tropicales (2006), las maderas tropicales se definen de la siguiente manera: «maderas tropicales para usos industriales que tienen origen o se producen en los países situados entre el trópico de Cáncer y el trópico de Capricornio. La expresión incluye los troncos, las tablas, las chapas y la madera contrachapada». A efectos de este cuestionario, la madera tropical solo incluye productos no coníferos. Además, la madera aserrada (tablas), las chapas y la madera contrachapada tropicales comprenderán también los productos producidos en países no tropicales a partir de madera tropical en rollo importada. Indíquese si las estadísticas facilitadas en el presente cuestionario en el rubro «tropicales» incluyen especies o productos que están fuera del alcance de esta definición.</t>
    </r>
  </si>
  <si>
    <t>TRANSACCIONES</t>
  </si>
  <si>
    <r>
      <rPr>
        <b/>
        <i/>
        <sz val="14"/>
        <rFont val="Times New Roman"/>
        <family val="1"/>
      </rPr>
      <t>Extracciones</t>
    </r>
    <r>
      <rPr>
        <sz val="14"/>
        <rFont val="Times New Roman"/>
        <family val="1"/>
      </rPr>
      <t xml:space="preserve">
El volumen de todos los árboles, vivos o muertos, que se talan y se extraen de los bosques, de otras superficies forestales o de otros lugares de tala. Se incluye la madera en rollo no vendida acumulada al borde de las carreteras forestales. Se incluyen las pérdidas naturales que se recuperan (es decir, se aprovechan), las extracciones durante el año de la madera talada en un período anterior, las extracciones de madera no provenientes del tronco, como por ejemplo tocones y ramas (cuando se aprovechan) y las extracciones de árboles muertos o dañados por causas naturales (es decir, pérdidas naturales), p. ej., incendios, vendavales, insectos y enfermedades. Téngase en cuenta que se incluyen las extracciones provenientes de todas las fuentes del país, ya sean públicas, privadas o informales. Se excluyen la corteza y otra biomasa no leñosa, así como toda la madera que no se extrae, como los tocones, ramas y copas de árboles (cuando no se aprovechan) y los residuos de la tala (desechos del aprovechamiento). Los datos se expresan en metros cúbicos de volumen sólido sin corteza. Cuando el volumen se mida con corteza, debe ajustarse a la baja para convertirlo en una estimación sin corteza. </t>
    </r>
  </si>
  <si>
    <r>
      <rPr>
        <b/>
        <i/>
        <sz val="14"/>
        <rFont val="Times New Roman"/>
        <family val="1"/>
      </rPr>
      <t xml:space="preserve">Producción </t>
    </r>
    <r>
      <rPr>
        <sz val="14"/>
        <rFont val="Times New Roman"/>
        <family val="1"/>
      </rPr>
      <t xml:space="preserve">
Volumen o peso real de toda la producción de los productos que se especifican más adelante. Téngase en cuenta que se incluye la producción de todas las fuentes del país, incluidas las fuentes públicas, privadas e informales. Se incluye la producción de pulpa de madera que puede consumirse inmediatamente en la producción de papel y cartón así como las astillas, partículas y residuos de madera que se utilizan inmediatamente para la producción de energía. Los datos se expresan en metros cúbicos en volumen sólido en el caso de las astillas, partículas y residuos de madera, chapas, la madera aserrada y los tableros a base de madera, y en toneladas métricas en el caso del carbón vegetal de madera, pellets y otros productos aglomerados, madera reciclada recuperada, la pulpa y los productos de papel. </t>
    </r>
  </si>
  <si>
    <r>
      <rPr>
        <b/>
        <i/>
        <sz val="14"/>
        <rFont val="Times New Roman"/>
        <family val="1"/>
      </rPr>
      <t xml:space="preserve">Importaciones (cantidad y valor) </t>
    </r>
    <r>
      <rPr>
        <sz val="14"/>
        <rFont val="Times New Roman"/>
        <family val="1"/>
      </rPr>
      <t xml:space="preserve">
Productos importados para el consumo interno o para ser transformados en el país. Se incluyen las importaciones en las zonas francas económicas o destinadas a la reexportación. Se excluyen los envíos «en tránsito». Los datos se expresan en metros cúbicos de volumen sólido o en toneladas métricas y los valores suelen incluir coste, seguro y flete (CIF). </t>
    </r>
  </si>
  <si>
    <r>
      <rPr>
        <b/>
        <i/>
        <sz val="14"/>
        <rFont val="Times New Roman"/>
        <family val="1"/>
      </rPr>
      <t>Exportaciones (cantidad y valor)</t>
    </r>
    <r>
      <rPr>
        <sz val="14"/>
        <rFont val="Times New Roman"/>
        <family val="1"/>
      </rPr>
      <t xml:space="preserve">
Productos de origen interno o de fabricación nacional enviados fuera del país. Se incluyen las exportaciones desde zonas francas económicas y destinadas a la reexportación. Se excluyen los envíos «en tránsito». Los datos se expresan en metros cúbicos de volumen sólido o en toneladas métricas y los valores suelen registrarse como franco a bordo (FOB). </t>
    </r>
  </si>
  <si>
    <t>Las definiciones de productos y los factores de conversión están disponibles en línea en:</t>
  </si>
  <si>
    <t>https://openknowledge.fao.org/handle/20.500.14283/cb4108es</t>
  </si>
  <si>
    <t xml:space="preserve">País: </t>
  </si>
  <si>
    <t>Fecha:</t>
  </si>
  <si>
    <t xml:space="preserve"> </t>
  </si>
  <si>
    <t>Nombre del oficial encargado de la respuesta:</t>
  </si>
  <si>
    <t>Dirección oficial completa:</t>
  </si>
  <si>
    <r>
      <t xml:space="preserve">CUESTIONARIO SOBRE EL SECTOR FORESTAL  </t>
    </r>
    <r>
      <rPr>
        <b/>
        <sz val="20"/>
        <rFont val="Univers"/>
        <family val="2"/>
      </rPr>
      <t>CC1</t>
    </r>
  </si>
  <si>
    <t>PRODUCTOS PRIMARIOS</t>
  </si>
  <si>
    <t>Teléfono:</t>
  </si>
  <si>
    <t>Esta tabla resalta las discrepancias entre los elementos y los subelementos. Si hay un error, se ruega controlar.</t>
  </si>
  <si>
    <t>Discrepancia</t>
  </si>
  <si>
    <t>Extracción y producción</t>
  </si>
  <si>
    <t>Correo electrónico:</t>
  </si>
  <si>
    <t xml:space="preserve">Código del </t>
  </si>
  <si>
    <t>Producto</t>
  </si>
  <si>
    <t>Unidad</t>
  </si>
  <si>
    <t>producto</t>
  </si>
  <si>
    <t>Cantidad</t>
  </si>
  <si>
    <t>MADERA EN ROLLO (MADERA EN BRUTO)</t>
  </si>
  <si>
    <r>
      <t>1000 m</t>
    </r>
    <r>
      <rPr>
        <vertAlign val="superscript"/>
        <sz val="10"/>
        <rFont val="Univers"/>
        <family val="2"/>
      </rPr>
      <t>3</t>
    </r>
    <r>
      <rPr>
        <sz val="10"/>
        <rFont val="Univers"/>
        <family val="2"/>
      </rPr>
      <t>sc</t>
    </r>
  </si>
  <si>
    <r>
      <t>1000 m</t>
    </r>
    <r>
      <rPr>
        <vertAlign val="superscript"/>
        <sz val="8"/>
        <rFont val="Univers"/>
        <family val="2"/>
      </rPr>
      <t>3</t>
    </r>
    <r>
      <rPr>
        <sz val="8"/>
        <rFont val="Univers"/>
        <family val="2"/>
      </rPr>
      <t>ub</t>
    </r>
  </si>
  <si>
    <t>COMBUSTIBLE DE MADERA (INCLUIDA LA MADERA PARA CARBÓN VEGETAL)</t>
  </si>
  <si>
    <t>1.1.C</t>
  </si>
  <si>
    <t>Coníferas</t>
  </si>
  <si>
    <t>1.1.NC</t>
  </si>
  <si>
    <t>No coníferas</t>
  </si>
  <si>
    <t>MADERA EN ROLLO INDUSTRIAL</t>
  </si>
  <si>
    <t>1.2.C</t>
  </si>
  <si>
    <t>1.2.NC</t>
  </si>
  <si>
    <t>1.2.NC.T</t>
  </si>
  <si>
    <t>tropicales</t>
  </si>
  <si>
    <t>1.2.1</t>
  </si>
  <si>
    <t>TROZAS DE ASERRÍO Y PARA CHAPAS</t>
  </si>
  <si>
    <t>1.2.1.C</t>
  </si>
  <si>
    <t>1.2.1.NC</t>
  </si>
  <si>
    <t>1.2.2</t>
  </si>
  <si>
    <t>MADERA PARA PULPA, EN ROLLO Y PARTIDA (INCLUIDA LA MADERA PARA TABLEROS DE PARTÍCULAS, TABLEROS OSB Y TABLEROS DE FIBRA )</t>
  </si>
  <si>
    <t>1.2.2.C</t>
  </si>
  <si>
    <t>1.2.2.NC</t>
  </si>
  <si>
    <t>1.2.3</t>
  </si>
  <si>
    <t>OTRA MADERA EN ROLLO INDUSTRIAL</t>
  </si>
  <si>
    <t>1.2.3.C</t>
  </si>
  <si>
    <t>1.2.3.NC</t>
  </si>
  <si>
    <t xml:space="preserve"> PRODUCCIÓN  </t>
  </si>
  <si>
    <t>CARBÓN VEGETAL DE MADERA</t>
  </si>
  <si>
    <t>1000 t</t>
  </si>
  <si>
    <t>ASTILLAS, PARTÍCULAS Y RESIDUOS DE MADERA</t>
  </si>
  <si>
    <r>
      <t>1000 m</t>
    </r>
    <r>
      <rPr>
        <vertAlign val="superscript"/>
        <sz val="10"/>
        <rFont val="Univers"/>
        <family val="2"/>
      </rPr>
      <t>3</t>
    </r>
  </si>
  <si>
    <r>
      <t>1000 m</t>
    </r>
    <r>
      <rPr>
        <vertAlign val="superscript"/>
        <sz val="8"/>
        <rFont val="Univers"/>
        <family val="2"/>
      </rPr>
      <t>3</t>
    </r>
  </si>
  <si>
    <t>3.1</t>
  </si>
  <si>
    <t>ASTILLAS Y PARTÍCULAS DE MADERA</t>
  </si>
  <si>
    <t>3.2</t>
  </si>
  <si>
    <t>RESIDUOS DE MADERA (INCLUIDA LA MADERA PARA AGLOMERADOS)</t>
  </si>
  <si>
    <t>3.2.1</t>
  </si>
  <si>
    <t>Aserrín</t>
  </si>
  <si>
    <t>1000 m3</t>
  </si>
  <si>
    <t>MADERA RECICLADA RECUPERADA</t>
  </si>
  <si>
    <t>5</t>
  </si>
  <si>
    <t>PELLETS, BRIQUETAS Y OTROS PRODUCTOS AGLOMERADOS DE MADERA</t>
  </si>
  <si>
    <t>5.1</t>
  </si>
  <si>
    <t>PELLETS DE MADERA</t>
  </si>
  <si>
    <t>5.2</t>
  </si>
  <si>
    <t>BRIQUETAS Y OTROS PRODUCTOS AGLOMERADOS DE MADERA</t>
  </si>
  <si>
    <t>6</t>
  </si>
  <si>
    <t>MADERA ASERRADA (INCLUIDAS LAS TRAVIESAS)</t>
  </si>
  <si>
    <t>6.C</t>
  </si>
  <si>
    <t>6.NC</t>
  </si>
  <si>
    <t>6.NC.T</t>
  </si>
  <si>
    <t>7</t>
  </si>
  <si>
    <t>CHAPAS</t>
  </si>
  <si>
    <t>7.C</t>
  </si>
  <si>
    <t>7.NC</t>
  </si>
  <si>
    <t>7.NC.T</t>
  </si>
  <si>
    <t>8</t>
  </si>
  <si>
    <t>TABLEROS A BASE DE MADERA</t>
  </si>
  <si>
    <t>8.1</t>
  </si>
  <si>
    <t xml:space="preserve">MADERA CONTRACHAPADA </t>
  </si>
  <si>
    <t>8.1.C</t>
  </si>
  <si>
    <t>8.1.NC</t>
  </si>
  <si>
    <t>8.1.NC.T</t>
  </si>
  <si>
    <t>8.1.1</t>
  </si>
  <si>
    <t xml:space="preserve">      CHAPAS DE MADERA LAMINADA (LVL)</t>
  </si>
  <si>
    <t>8.1.1.C</t>
  </si>
  <si>
    <t xml:space="preserve">            Coníferas</t>
  </si>
  <si>
    <t>8.1.1.NC</t>
  </si>
  <si>
    <t xml:space="preserve">            No coníferas</t>
  </si>
  <si>
    <t>8.1.1.NC.T</t>
  </si>
  <si>
    <t xml:space="preserve">                  tropicales</t>
  </si>
  <si>
    <t>8.2</t>
  </si>
  <si>
    <t>TABLEROS DE PARTÍCULAS, TABLEROS DE VIRUTAS LARGAS ORIENTADAS (OSB) Y TABLEROS SIMILARES</t>
  </si>
  <si>
    <t>8.2.1</t>
  </si>
  <si>
    <t>TABLEROS DE VIRUTAS LARGAS ORIENTADAS (OSB)</t>
  </si>
  <si>
    <t>8.3</t>
  </si>
  <si>
    <t xml:space="preserve">TABLEROS DE FIBRA </t>
  </si>
  <si>
    <t>8.3.1</t>
  </si>
  <si>
    <t>TABLEROS DUROS</t>
  </si>
  <si>
    <t>8.3.2</t>
  </si>
  <si>
    <t>TABLEROS DE FIBRA DE DENSIDAD MEDIA/ALTA (MDF/HDF)</t>
  </si>
  <si>
    <t>8.3.3</t>
  </si>
  <si>
    <t>OTROS TABLEROS DE FIBRA</t>
  </si>
  <si>
    <t>9</t>
  </si>
  <si>
    <t>PULPA DE MADERA</t>
  </si>
  <si>
    <t>9.1</t>
  </si>
  <si>
    <t>PULPA DE MADERA MECÁNICA Y SEMIQUÍMICA</t>
  </si>
  <si>
    <t>9.2</t>
  </si>
  <si>
    <t>PULPA DE MADERA QUÍMICA</t>
  </si>
  <si>
    <t>9.2.1</t>
  </si>
  <si>
    <t>PULPA AL SULFATO</t>
  </si>
  <si>
    <t>9.2.1.1</t>
  </si>
  <si>
    <t>BLANQUEADA</t>
  </si>
  <si>
    <t>9.2.2</t>
  </si>
  <si>
    <t>PULPA AL SULFITO</t>
  </si>
  <si>
    <t>9.3</t>
  </si>
  <si>
    <t>PULPA PARA DISOLVER</t>
  </si>
  <si>
    <t>10</t>
  </si>
  <si>
    <t>OTROS TIPOS DE PULPA</t>
  </si>
  <si>
    <t>10.1</t>
  </si>
  <si>
    <t>PULPA DE OTRAS FIBRAS DISTINTAS DE LA MADERA</t>
  </si>
  <si>
    <t>10.2</t>
  </si>
  <si>
    <t>PULPA DE FIBRA RECUPERADA</t>
  </si>
  <si>
    <t>11</t>
  </si>
  <si>
    <t>PAPEL RECUPERADO</t>
  </si>
  <si>
    <t>12</t>
  </si>
  <si>
    <t xml:space="preserve">PAPEL Y CARTÓN </t>
  </si>
  <si>
    <t>12.1</t>
  </si>
  <si>
    <t>PAPEL CON FINES GRÁFICOS</t>
  </si>
  <si>
    <t>12.1.1</t>
  </si>
  <si>
    <t>PAPEL PRENSA</t>
  </si>
  <si>
    <t>12.1.2</t>
  </si>
  <si>
    <t xml:space="preserve">PAPEL MECÁNICO SIN ESTUCO </t>
  </si>
  <si>
    <t>12.1.3</t>
  </si>
  <si>
    <t>PAPEL SIN ESTUCO Y SIN MADERA</t>
  </si>
  <si>
    <t>12.1.4</t>
  </si>
  <si>
    <t>PAPEL ESTUCADO</t>
  </si>
  <si>
    <t>PAPEL DOMÉSTICO Y SANITARIO</t>
  </si>
  <si>
    <t>MATERIAL DE EMBALAJE</t>
  </si>
  <si>
    <t>12.3.1</t>
  </si>
  <si>
    <t>MATERIAL PARA CAJAS</t>
  </si>
  <si>
    <t>12.3.2</t>
  </si>
  <si>
    <t>CARTÓN PARA CAJAS</t>
  </si>
  <si>
    <t>12.3.3</t>
  </si>
  <si>
    <t>PAPEL PARA ENVOLVER</t>
  </si>
  <si>
    <t>12.3.4</t>
  </si>
  <si>
    <t>OTROS PAPELES, UTILIZADOS PRINCIPALMENTE PARA EMBALAR</t>
  </si>
  <si>
    <t>OTROS PAPELES Y CARTONES N.E.P. (NO ESPECIFICADOS EN OTRA PARTIDA)</t>
  </si>
  <si>
    <t>13.4.1</t>
  </si>
  <si>
    <r>
      <t>MADERA LAMINADA ENCOLADA (GLULAM)</t>
    </r>
    <r>
      <rPr>
        <b/>
        <vertAlign val="superscript"/>
        <sz val="10"/>
        <rFont val="Univers"/>
        <family val="2"/>
      </rPr>
      <t>1</t>
    </r>
  </si>
  <si>
    <t>MADERA LAMINADA ENCOLADA (GLULAM)</t>
  </si>
  <si>
    <t>13.4.2</t>
  </si>
  <si>
    <r>
      <t>MADERA CONTRALAMINADA (CLT o X-LAM)</t>
    </r>
    <r>
      <rPr>
        <b/>
        <vertAlign val="superscript"/>
        <sz val="10"/>
        <rFont val="Univers"/>
        <family val="2"/>
      </rPr>
      <t>1</t>
    </r>
  </si>
  <si>
    <t>MADERA CONTRALAMINADA (CLT o X-LAM)</t>
  </si>
  <si>
    <t>13.4.3</t>
  </si>
  <si>
    <r>
      <t>VIGAS EN I</t>
    </r>
    <r>
      <rPr>
        <b/>
        <vertAlign val="superscript"/>
        <sz val="10"/>
        <rFont val="Univers"/>
        <family val="2"/>
      </rPr>
      <t>1</t>
    </r>
  </si>
  <si>
    <r>
      <rPr>
        <vertAlign val="superscript"/>
        <sz val="10"/>
        <rFont val="Univers"/>
        <family val="2"/>
      </rPr>
      <t>1</t>
    </r>
    <r>
      <rPr>
        <sz val="10"/>
        <rFont val="Univers"/>
        <family val="2"/>
      </rPr>
      <t xml:space="preserve">Madera laminada encolada (Glulam), Madera contralaminada (CLT o X-LAM) y Vigas en I se clasifican como productos de elaboración secundaria, pero para facilitar la información se incluyen aquí. </t>
    </r>
  </si>
  <si>
    <r>
      <t>m</t>
    </r>
    <r>
      <rPr>
        <vertAlign val="superscript"/>
        <sz val="10"/>
        <rFont val="Univers"/>
        <family val="2"/>
      </rPr>
      <t>3</t>
    </r>
    <r>
      <rPr>
        <sz val="10"/>
        <rFont val="Univers"/>
        <family val="2"/>
      </rPr>
      <t xml:space="preserve"> = metros cúbicos de volumen sólido</t>
    </r>
  </si>
  <si>
    <r>
      <t>m</t>
    </r>
    <r>
      <rPr>
        <vertAlign val="superscript"/>
        <sz val="10"/>
        <rFont val="Univers"/>
        <family val="2"/>
      </rPr>
      <t>3</t>
    </r>
    <r>
      <rPr>
        <sz val="10"/>
        <rFont val="Univers"/>
        <family val="2"/>
      </rPr>
      <t>sc = metros cúbicos de volumen sólido sin corteza (es decir, excluyendo la corteza)</t>
    </r>
  </si>
  <si>
    <t>t = toneladas métricas</t>
  </si>
  <si>
    <r>
      <t xml:space="preserve"> </t>
    </r>
    <r>
      <rPr>
        <b/>
        <sz val="20"/>
        <rFont val="Univers"/>
        <family val="2"/>
      </rPr>
      <t>CC2</t>
    </r>
  </si>
  <si>
    <t>Esta tabla resalta las discrepancias entre producción y comercio. Para cualquier número con "ERROR", que indique mayores exportaciones netas que la producción, ¡verifique sus datos!</t>
  </si>
  <si>
    <t>INTRA-EU</t>
  </si>
  <si>
    <t>The difference might be caused by Intra-EU trade</t>
  </si>
  <si>
    <t>CUESTIONARIO SOBRE EL SECTOR FORESTAL</t>
  </si>
  <si>
    <t>CHECK</t>
  </si>
  <si>
    <t xml:space="preserve">ZERO CHECK 2 - if no value in Zero Check 1 </t>
  </si>
  <si>
    <t>Comercio</t>
  </si>
  <si>
    <t>verifies whether the JQ2 figures refers only to intra-EU trade</t>
  </si>
  <si>
    <t>Especificar la Moneda y la Unidad de Valor (ej: 1000 EU $):</t>
  </si>
  <si>
    <t>_________</t>
  </si>
  <si>
    <t>Unidad de</t>
  </si>
  <si>
    <t>I M P O R T A C I O N E S</t>
  </si>
  <si>
    <t>E X P O R T A C I O N E S</t>
  </si>
  <si>
    <t>Consumo Aparente</t>
  </si>
  <si>
    <t>Product</t>
  </si>
  <si>
    <t>Value per</t>
  </si>
  <si>
    <t>I M P O R T</t>
  </si>
  <si>
    <t>E X P O R T</t>
  </si>
  <si>
    <t>volumen</t>
  </si>
  <si>
    <t>code</t>
  </si>
  <si>
    <t>unit</t>
  </si>
  <si>
    <t>Valor</t>
  </si>
  <si>
    <r>
      <t>1000 m</t>
    </r>
    <r>
      <rPr>
        <vertAlign val="superscript"/>
        <sz val="11"/>
        <rFont val="Univers"/>
        <family val="2"/>
      </rPr>
      <t>3</t>
    </r>
    <r>
      <rPr>
        <sz val="11"/>
        <rFont val="Univers"/>
        <family val="2"/>
      </rPr>
      <t>sc</t>
    </r>
  </si>
  <si>
    <r>
      <t>1000 m</t>
    </r>
    <r>
      <rPr>
        <vertAlign val="superscript"/>
        <sz val="8"/>
        <rFont val="Univers"/>
        <family val="2"/>
      </rPr>
      <t>3</t>
    </r>
    <r>
      <rPr>
        <sz val="8"/>
        <rFont val="Univers"/>
        <family val="2"/>
      </rPr>
      <t>sc</t>
    </r>
  </si>
  <si>
    <t>ROUNDWOOD (WOOD IN THE ROUGH)</t>
  </si>
  <si>
    <r>
      <t>NAC/m</t>
    </r>
    <r>
      <rPr>
        <vertAlign val="superscript"/>
        <sz val="11"/>
        <rFont val="Univers"/>
        <family val="2"/>
      </rPr>
      <t>3</t>
    </r>
  </si>
  <si>
    <t>WOOD FUEL (INCLUDING WOOD FOR CHARCOAL)</t>
  </si>
  <si>
    <t>Coniferous</t>
  </si>
  <si>
    <t>Non-Coniferous</t>
  </si>
  <si>
    <t>INDUSTRIAL ROUNDWOOD</t>
  </si>
  <si>
    <t>NAC/mt</t>
  </si>
  <si>
    <r>
      <t>tropicales</t>
    </r>
    <r>
      <rPr>
        <b/>
        <vertAlign val="superscript"/>
        <sz val="11"/>
        <rFont val="Univers"/>
        <family val="2"/>
      </rPr>
      <t>1</t>
    </r>
  </si>
  <si>
    <t>of which: Tropical</t>
  </si>
  <si>
    <r>
      <t>1000 m</t>
    </r>
    <r>
      <rPr>
        <vertAlign val="superscript"/>
        <sz val="11"/>
        <rFont val="Univers"/>
        <family val="2"/>
      </rPr>
      <t>3</t>
    </r>
  </si>
  <si>
    <t>WOOD CHARCOAL</t>
  </si>
  <si>
    <t>WOOD CHIPS, PARTICLES AND RESIDUES</t>
  </si>
  <si>
    <t>WOOD CHIPS AND PARTICLES</t>
  </si>
  <si>
    <t>1000 mt</t>
  </si>
  <si>
    <t>WOOD RESIDUES (INCLUDING WOOD FOR AGGLOMERATES)</t>
  </si>
  <si>
    <t>4</t>
  </si>
  <si>
    <t>RECOVERED POST-CONSUMER WOOD</t>
  </si>
  <si>
    <t>WOOD PELLETS AND OTHER AGGLOMERATES</t>
  </si>
  <si>
    <t>WOOD PELLETS</t>
  </si>
  <si>
    <t>OTHER AGGLOMERATES</t>
  </si>
  <si>
    <t>SAWNWOOD (INCLUDING SLEEPERS)</t>
  </si>
  <si>
    <t>VENEER SHEETS</t>
  </si>
  <si>
    <t>WOOD-BASED PANELS</t>
  </si>
  <si>
    <t xml:space="preserve">PLYWOOD </t>
  </si>
  <si>
    <t>PARTICLE BOARD, ORIENTED STRANDBOARD (OSB) AND SIMILAR BOARD</t>
  </si>
  <si>
    <t>of which: ORIENTED STRANDBOARD (OSB)</t>
  </si>
  <si>
    <t xml:space="preserve">FIBREBOARD </t>
  </si>
  <si>
    <t xml:space="preserve">HARDBOARD </t>
  </si>
  <si>
    <t>MEDIUM/HIGH DENSITY FIBREBOARD (MDF/HDF)</t>
  </si>
  <si>
    <t xml:space="preserve">OTHER FIBREBOARD </t>
  </si>
  <si>
    <t>WOOD PULP</t>
  </si>
  <si>
    <t>MECHANICAL AND SEMI-CHEMICAL WOOD PULP</t>
  </si>
  <si>
    <t>CHEMICAL WOOD PULP</t>
  </si>
  <si>
    <t>SULPHATE PULP</t>
  </si>
  <si>
    <t>of which: BLEACHED</t>
  </si>
  <si>
    <t>SULPHITE PULP</t>
  </si>
  <si>
    <t>DISSOLVING GRADES</t>
  </si>
  <si>
    <t xml:space="preserve">OTHER PULP </t>
  </si>
  <si>
    <t>PULP FROM FIBRES OTHER THAN WOOD</t>
  </si>
  <si>
    <t>RECOVERED FIBRE PULP</t>
  </si>
  <si>
    <t>RECOVERED PAPER</t>
  </si>
  <si>
    <t>PAPER AND PAPERBOARD</t>
  </si>
  <si>
    <t>GRAPHIC PAPERS</t>
  </si>
  <si>
    <t>NEWSPRINT</t>
  </si>
  <si>
    <t>UNCOATED MECHANICAL</t>
  </si>
  <si>
    <t>UNCOATED WOODFREE</t>
  </si>
  <si>
    <t>COATED PAPERS</t>
  </si>
  <si>
    <t>HOUSEHOLD AND SANITARY PAPERS</t>
  </si>
  <si>
    <t>PACKAGING MATERIALS</t>
  </si>
  <si>
    <t>CASE MATERIALS</t>
  </si>
  <si>
    <t>CARTONBOARD</t>
  </si>
  <si>
    <t>WRAPPING PAPERS</t>
  </si>
  <si>
    <t>OTHER PAPERS MAINLY FOR PACKAGING</t>
  </si>
  <si>
    <t>OTHER PAPER AND PAPERBOARD N.E.S. (NOT ELSEWHERE SPECIFIED)</t>
  </si>
  <si>
    <r>
      <t>MADERA LAMINADA ENCOLADA (GLULAM)</t>
    </r>
    <r>
      <rPr>
        <b/>
        <vertAlign val="superscript"/>
        <sz val="10"/>
        <rFont val="Univers"/>
        <family val="2"/>
      </rPr>
      <t>2</t>
    </r>
  </si>
  <si>
    <r>
      <t>MADERA LAMINADA ENCOLADA (GLULAM)</t>
    </r>
    <r>
      <rPr>
        <b/>
        <vertAlign val="superscript"/>
        <sz val="8"/>
        <rFont val="Univers"/>
        <family val="2"/>
      </rPr>
      <t>2</t>
    </r>
  </si>
  <si>
    <r>
      <t>MADERA CONTRALAMINADA (CLT o X-LAM)</t>
    </r>
    <r>
      <rPr>
        <b/>
        <vertAlign val="superscript"/>
        <sz val="10"/>
        <rFont val="Univers"/>
        <family val="2"/>
      </rPr>
      <t>2</t>
    </r>
  </si>
  <si>
    <r>
      <t>MADERA CONTRALAMINADA (CLT o X-LAM)</t>
    </r>
    <r>
      <rPr>
        <b/>
        <vertAlign val="superscript"/>
        <sz val="8"/>
        <rFont val="Univers"/>
        <family val="2"/>
      </rPr>
      <t>2</t>
    </r>
  </si>
  <si>
    <r>
      <t>VIGAS EN I</t>
    </r>
    <r>
      <rPr>
        <b/>
        <vertAlign val="superscript"/>
        <sz val="10"/>
        <rFont val="Univers"/>
        <family val="2"/>
      </rPr>
      <t>2</t>
    </r>
  </si>
  <si>
    <r>
      <t>VIGAS EN I</t>
    </r>
    <r>
      <rPr>
        <b/>
        <vertAlign val="superscript"/>
        <sz val="8"/>
        <rFont val="Univers"/>
        <family val="2"/>
      </rPr>
      <t>2</t>
    </r>
  </si>
  <si>
    <r>
      <rPr>
        <vertAlign val="superscript"/>
        <sz val="10"/>
        <color theme="1"/>
        <rFont val="Univers"/>
        <family val="2"/>
      </rPr>
      <t xml:space="preserve">1 </t>
    </r>
    <r>
      <rPr>
        <sz val="10"/>
        <color theme="1"/>
        <rFont val="Univers"/>
        <family val="2"/>
      </rPr>
      <t>Se solicita a los corresponsales que verifiquen el comercio bilateral e incluyan especies no tropicales no coníferas exportadas por países tropicales o importadas de países o áreas tropicales (ver lista en el Anexo 5 de CC) si la madera proviene de manera creíble del país o área tropical.</t>
    </r>
  </si>
  <si>
    <t>CUESTIONARIO SOBRE EL SECTOR FORESTAL CC3</t>
  </si>
  <si>
    <t>PRODUCTOS DE ELABORACIÓN SECUNDARIA</t>
  </si>
  <si>
    <t xml:space="preserve"> Especificar la Moneda y la Unidad de Valor (ej: 1000 EU $):</t>
  </si>
  <si>
    <t xml:space="preserve">_____________________  </t>
  </si>
  <si>
    <t xml:space="preserve">I M P O R T A C I O N E S   V A L O R </t>
  </si>
  <si>
    <t>E X P O R T A C I O N E S   V A L O R</t>
  </si>
  <si>
    <t>PRODUCTOS MADEREROS SECUNDARIOS</t>
  </si>
  <si>
    <t>MADERA ASERRADA ELABORADA</t>
  </si>
  <si>
    <t>13.1.C</t>
  </si>
  <si>
    <t>13.1.NC</t>
  </si>
  <si>
    <t xml:space="preserve">No-coníferas </t>
  </si>
  <si>
    <t>13.1.NC.T</t>
  </si>
  <si>
    <t>MATERIAL DE MADERA PARA ENVOLVER Y EMBALAR</t>
  </si>
  <si>
    <t>PRODUCTOS DE MADERA PARA USO DOMÉSTICO/DECORATIVO</t>
  </si>
  <si>
    <t>OBRAS Y PIEZAS DE CARPINTERÍA DE MADERA PARA CONSTRUCCIONES</t>
  </si>
  <si>
    <t>MUEBLES DE MADERA</t>
  </si>
  <si>
    <t>CONSTRUCCIONES PREFABRICADAS DE MADERA</t>
  </si>
  <si>
    <t>OTROS PRODUCTOS DE MADERA MANUFACTURADOS</t>
  </si>
  <si>
    <t>PRODUCTOS PAPELEROS SECUNDARIOS</t>
  </si>
  <si>
    <t>PAPEL Y CARTÓN COMPUESTOS</t>
  </si>
  <si>
    <t>PRODUCTOS ESPECIALES DE PAPEL Y PULPA ESTUCADOS Y RECUBIERTOS</t>
  </si>
  <si>
    <t>PAPEL DE USO DOMÉSTICO Y SANITARIO, LISTO PARA SU USO</t>
  </si>
  <si>
    <t>CAJAS DE CARTÓN, ETC. PARA EMBALAR</t>
  </si>
  <si>
    <t>OTROS ARTÍCULOS DE PAPEL Y CARTÓN, LISTOS PARA SU USO</t>
  </si>
  <si>
    <t>14.5.1</t>
  </si>
  <si>
    <t>PAPEL DE IMPRENTA Y DE ESCRIBIR, LISTO PARA SU USO</t>
  </si>
  <si>
    <t>14.5.2</t>
  </si>
  <si>
    <t>ARTÍCULOS MOLDEADOS O PRENSADOS, DE PULPA DE PAPEL</t>
  </si>
  <si>
    <t>14.5.3</t>
  </si>
  <si>
    <t>PAPEL Y CARTÓN DE FILTRO, LISTOS PARA SU USO</t>
  </si>
  <si>
    <t>CUESTIONARIO CONJUNTO SOBRE EL SECTOR FORESTAL - METADATOS</t>
  </si>
  <si>
    <t/>
  </si>
  <si>
    <t>Esta sección contiene una breve encuesta que ayudará a las agencias asociadas del CCSF a evaluar la calidad del cuestionario y a determinar los elementos en los que se pueden aportar mejoras. Le agradecemos de antemano su cooperación.</t>
  </si>
  <si>
    <t>3a. Sírvase especificar:</t>
  </si>
  <si>
    <t>4. Todas las preguntas, categorías y/o productos son pertinentes</t>
  </si>
  <si>
    <t>4a. Sírvase especificar:</t>
  </si>
  <si>
    <t>5. No faltan preguntas, categorías y/o productos importantes</t>
  </si>
  <si>
    <t>6b. ¿Cuántas organizaciones o ministerios participaron en la cumplimentación del cuestionario?</t>
  </si>
  <si>
    <t>CC1 (Supp. 1)</t>
  </si>
  <si>
    <t xml:space="preserve">CUESTIONARIO SOBRE EL SECTOR FORESTAL </t>
  </si>
  <si>
    <t>CORRESPONDENCIA con la CPC Ver.2.1 y CPC Ver.3</t>
  </si>
  <si>
    <t>Clasificación Central de Productos Version 2.1
(CPC Ver. 2.1)</t>
  </si>
  <si>
    <t>Clasificación Central de Productos Version 3
(CPC Ver. 3)</t>
  </si>
  <si>
    <t>TODAS EXTRACCIONES DE MADERA EN ROLLO (MADERA EN BRUTO)</t>
  </si>
  <si>
    <t>031</t>
  </si>
  <si>
    <t>0313</t>
  </si>
  <si>
    <t>03131</t>
  </si>
  <si>
    <t>03132</t>
  </si>
  <si>
    <t>0311  0312</t>
  </si>
  <si>
    <t>0311</t>
  </si>
  <si>
    <t>0312</t>
  </si>
  <si>
    <t>ex0312</t>
  </si>
  <si>
    <t>ex03110  ex03120</t>
  </si>
  <si>
    <t>03111  03121</t>
  </si>
  <si>
    <t>ex03110</t>
  </si>
  <si>
    <t>03111</t>
  </si>
  <si>
    <t>ex03120</t>
  </si>
  <si>
    <t>03121</t>
  </si>
  <si>
    <t>03112  03122</t>
  </si>
  <si>
    <t>03112</t>
  </si>
  <si>
    <t>03122</t>
  </si>
  <si>
    <t>03119  03129</t>
  </si>
  <si>
    <t>03119</t>
  </si>
  <si>
    <t>03129</t>
  </si>
  <si>
    <t>PRODUCCIÓN</t>
  </si>
  <si>
    <t>ex34510</t>
  </si>
  <si>
    <t>ex31230  ex39283</t>
  </si>
  <si>
    <t>ex31230</t>
  </si>
  <si>
    <t>ex39283</t>
  </si>
  <si>
    <t>39281  39282</t>
  </si>
  <si>
    <t>39281</t>
  </si>
  <si>
    <t>39282</t>
  </si>
  <si>
    <t xml:space="preserve">311  </t>
  </si>
  <si>
    <t>311</t>
  </si>
  <si>
    <r>
      <t xml:space="preserve">31101 </t>
    </r>
    <r>
      <rPr>
        <b/>
        <sz val="11"/>
        <color rgb="FFFF0000"/>
        <rFont val="Univers"/>
        <family val="2"/>
      </rPr>
      <t xml:space="preserve"> ex31109</t>
    </r>
  </si>
  <si>
    <r>
      <t>31102</t>
    </r>
    <r>
      <rPr>
        <b/>
        <sz val="11"/>
        <color rgb="FFFF0000"/>
        <rFont val="Univers"/>
        <family val="2"/>
      </rPr>
      <t xml:space="preserve">  ex31109</t>
    </r>
  </si>
  <si>
    <t>ex31102  ex31109</t>
  </si>
  <si>
    <t>3151</t>
  </si>
  <si>
    <t>31511</t>
  </si>
  <si>
    <t>31512</t>
  </si>
  <si>
    <t>31512  31513</t>
  </si>
  <si>
    <t>ex31512</t>
  </si>
  <si>
    <t>3141  3142  3143  3144</t>
  </si>
  <si>
    <t>3141  3142</t>
  </si>
  <si>
    <t>31411  31421</t>
  </si>
  <si>
    <t>31412  31422</t>
  </si>
  <si>
    <t>31412  31413  31422  31423</t>
  </si>
  <si>
    <t>ex31412  ex31422</t>
  </si>
  <si>
    <t>ex3142</t>
  </si>
  <si>
    <t>ex31422</t>
  </si>
  <si>
    <t>ex31421</t>
  </si>
  <si>
    <t>ex31422  ex31423</t>
  </si>
  <si>
    <t>3143</t>
  </si>
  <si>
    <t>31432</t>
  </si>
  <si>
    <t>3144</t>
  </si>
  <si>
    <t>31442</t>
  </si>
  <si>
    <t>31441</t>
  </si>
  <si>
    <t>31449</t>
  </si>
  <si>
    <r>
      <rPr>
        <b/>
        <sz val="11"/>
        <rFont val="Univers"/>
        <family val="2"/>
      </rPr>
      <t xml:space="preserve">32111  32112  </t>
    </r>
    <r>
      <rPr>
        <b/>
        <sz val="11"/>
        <color indexed="10"/>
        <rFont val="Univers"/>
        <family val="2"/>
      </rPr>
      <t>ex32113</t>
    </r>
  </si>
  <si>
    <t>32111  32112  32113</t>
  </si>
  <si>
    <t>ex32113</t>
  </si>
  <si>
    <t>32113</t>
  </si>
  <si>
    <t>32112</t>
  </si>
  <si>
    <t>ex32112</t>
  </si>
  <si>
    <t>32111</t>
  </si>
  <si>
    <t>32114</t>
  </si>
  <si>
    <t>ex32114</t>
  </si>
  <si>
    <t>3924</t>
  </si>
  <si>
    <r>
      <t xml:space="preserve">3212  3213  32142  32143 </t>
    </r>
    <r>
      <rPr>
        <b/>
        <sz val="11"/>
        <color indexed="10"/>
        <rFont val="Univers"/>
        <family val="2"/>
      </rPr>
      <t xml:space="preserve"> ex32149</t>
    </r>
    <r>
      <rPr>
        <b/>
        <sz val="11"/>
        <rFont val="Univers"/>
        <family val="2"/>
      </rPr>
      <t xml:space="preserve">  32151  32198  </t>
    </r>
    <r>
      <rPr>
        <b/>
        <sz val="11"/>
        <color indexed="10"/>
        <rFont val="Univers"/>
        <family val="2"/>
      </rPr>
      <t>ex32199</t>
    </r>
  </si>
  <si>
    <r>
      <t xml:space="preserve">3212  </t>
    </r>
    <r>
      <rPr>
        <b/>
        <sz val="11"/>
        <color indexed="10"/>
        <rFont val="Univers"/>
        <family val="2"/>
      </rPr>
      <t>ex32143  ex32149</t>
    </r>
  </si>
  <si>
    <r>
      <t xml:space="preserve">32121  32122  32125  </t>
    </r>
    <r>
      <rPr>
        <b/>
        <sz val="11"/>
        <color indexed="10"/>
        <rFont val="Univers"/>
        <family val="2"/>
      </rPr>
      <t>ex32143  ex32149</t>
    </r>
  </si>
  <si>
    <t>32121</t>
  </si>
  <si>
    <t>ex32129</t>
  </si>
  <si>
    <t>32125</t>
  </si>
  <si>
    <r>
      <rPr>
        <b/>
        <sz val="11"/>
        <rFont val="Univers"/>
        <family val="2"/>
      </rPr>
      <t>32122</t>
    </r>
    <r>
      <rPr>
        <b/>
        <sz val="11"/>
        <color indexed="10"/>
        <rFont val="Univers"/>
        <family val="2"/>
      </rPr>
      <t xml:space="preserve">  ex32129</t>
    </r>
  </si>
  <si>
    <t>32122  32129</t>
  </si>
  <si>
    <t>ex32143  ex32149</t>
  </si>
  <si>
    <t>32131</t>
  </si>
  <si>
    <r>
      <rPr>
        <b/>
        <sz val="11"/>
        <rFont val="Univers"/>
        <family val="2"/>
      </rPr>
      <t xml:space="preserve">32132 </t>
    </r>
    <r>
      <rPr>
        <b/>
        <sz val="11"/>
        <color indexed="10"/>
        <rFont val="Univers"/>
        <family val="2"/>
      </rPr>
      <t xml:space="preserve"> ex32133  </t>
    </r>
    <r>
      <rPr>
        <b/>
        <sz val="11"/>
        <rFont val="Univers"/>
        <family val="2"/>
      </rPr>
      <t xml:space="preserve">32134  32135  </t>
    </r>
    <r>
      <rPr>
        <b/>
        <sz val="11"/>
        <color indexed="10"/>
        <rFont val="Univers"/>
        <family val="2"/>
      </rPr>
      <t xml:space="preserve">ex32136  ex32137  </t>
    </r>
    <r>
      <rPr>
        <b/>
        <sz val="11"/>
        <rFont val="Univers"/>
        <family val="2"/>
      </rPr>
      <t xml:space="preserve">32142  32151 </t>
    </r>
    <r>
      <rPr>
        <b/>
        <sz val="11"/>
        <color indexed="10"/>
        <rFont val="Univers"/>
        <family val="2"/>
      </rPr>
      <t xml:space="preserve"> ex32143  ex32149</t>
    </r>
  </si>
  <si>
    <r>
      <t xml:space="preserve">32132  32134  32135  </t>
    </r>
    <r>
      <rPr>
        <b/>
        <sz val="11"/>
        <color indexed="10"/>
        <rFont val="Univers"/>
        <family val="2"/>
      </rPr>
      <t>ex32136</t>
    </r>
  </si>
  <si>
    <t>ex32133  ex32136  ex32143  ex32149</t>
  </si>
  <si>
    <r>
      <t xml:space="preserve">ex32133  ex32136  ex32137  </t>
    </r>
    <r>
      <rPr>
        <b/>
        <sz val="11"/>
        <rFont val="Univers"/>
        <family val="2"/>
      </rPr>
      <t>32142  32151</t>
    </r>
  </si>
  <si>
    <t>ex32136</t>
  </si>
  <si>
    <r>
      <t xml:space="preserve">ex32149  ex32133  ex32136  ex32137  </t>
    </r>
    <r>
      <rPr>
        <b/>
        <sz val="11"/>
        <rFont val="Univers"/>
        <family val="2"/>
      </rPr>
      <t>32198</t>
    </r>
    <r>
      <rPr>
        <b/>
        <sz val="11"/>
        <color indexed="10"/>
        <rFont val="Univers"/>
        <family val="2"/>
      </rPr>
      <t xml:space="preserve">  ex32199</t>
    </r>
  </si>
  <si>
    <r>
      <rPr>
        <b/>
        <sz val="11"/>
        <rFont val="Univers"/>
        <family val="2"/>
      </rPr>
      <t xml:space="preserve">32123  32124  </t>
    </r>
    <r>
      <rPr>
        <b/>
        <sz val="11"/>
        <color rgb="FFFF0000"/>
        <rFont val="Univers"/>
        <family val="2"/>
      </rPr>
      <t xml:space="preserve">ex32149  ex32133  ex32136  ex32137  </t>
    </r>
    <r>
      <rPr>
        <b/>
        <sz val="11"/>
        <rFont val="Univers"/>
        <family val="2"/>
      </rPr>
      <t>32198</t>
    </r>
    <r>
      <rPr>
        <b/>
        <sz val="11"/>
        <color indexed="10"/>
        <rFont val="Univers"/>
        <family val="2"/>
      </rPr>
      <t xml:space="preserve">  ex32199</t>
    </r>
  </si>
  <si>
    <r>
      <t>MADERA LAMINADA ENCOLADA (GLULAM)</t>
    </r>
    <r>
      <rPr>
        <b/>
        <vertAlign val="superscript"/>
        <sz val="11"/>
        <rFont val="Univers"/>
        <family val="2"/>
      </rPr>
      <t>1</t>
    </r>
  </si>
  <si>
    <t>ex 31600</t>
  </si>
  <si>
    <t>ex31627</t>
  </si>
  <si>
    <r>
      <t>MADERA CONTRALAMINADA (CLT o X-LAM)</t>
    </r>
    <r>
      <rPr>
        <b/>
        <vertAlign val="superscript"/>
        <sz val="11"/>
        <rFont val="Univers"/>
        <family val="2"/>
      </rPr>
      <t>1</t>
    </r>
  </si>
  <si>
    <r>
      <t>VIGAS EN I</t>
    </r>
    <r>
      <rPr>
        <b/>
        <vertAlign val="superscript"/>
        <sz val="11"/>
        <rFont val="Univers"/>
        <family val="2"/>
      </rPr>
      <t>1</t>
    </r>
  </si>
  <si>
    <r>
      <rPr>
        <vertAlign val="superscript"/>
        <sz val="12"/>
        <color theme="1"/>
        <rFont val="Univers"/>
        <family val="2"/>
      </rPr>
      <t>1</t>
    </r>
    <r>
      <rPr>
        <sz val="12"/>
        <color theme="1"/>
        <rFont val="Univers"/>
        <family val="2"/>
      </rPr>
      <t xml:space="preserve"> Madera laminada encolada, CLT y vigas en I se clasifican como productos madereros de elaboración secundaria, pero para facilitar la presentación se incluyen en CC1 y CC2.</t>
    </r>
  </si>
  <si>
    <t>Notas:</t>
  </si>
  <si>
    <r>
      <t>El término "</t>
    </r>
    <r>
      <rPr>
        <sz val="12"/>
        <color rgb="FFFF0000"/>
        <rFont val="Univers"/>
        <family val="2"/>
      </rPr>
      <t>ex</t>
    </r>
    <r>
      <rPr>
        <sz val="12"/>
        <rFont val="Univers"/>
        <family val="2"/>
      </rPr>
      <t>" significa que no existe una correspondencia total entre los dos códigos y que sólo se aplica una parte de la CPC.</t>
    </r>
  </si>
  <si>
    <r>
      <t>Por ejemplo, "</t>
    </r>
    <r>
      <rPr>
        <sz val="12"/>
        <color indexed="10"/>
        <rFont val="Univers"/>
        <family val="2"/>
      </rPr>
      <t>ex31512</t>
    </r>
    <r>
      <rPr>
        <sz val="12"/>
        <rFont val="Univers"/>
        <family val="2"/>
      </rPr>
      <t>"  en la partida 7.NC.T significa que solamente una parte del código 31512 de la CPC Ver.2.1 se refiere a las chapas de especies tropicales.</t>
    </r>
  </si>
  <si>
    <t>En CPC, cuando sólo aparecen tres o cuatro dígitos, se incluyen todas las subpartidas de los niveles inferiores de agregación (por ejemplo, 0313 incluye 03131 y 03132).</t>
  </si>
  <si>
    <t xml:space="preserve"> CC2 (Supp. 1)</t>
  </si>
  <si>
    <t>CORRESPONDENCIA con el SA2022, SA2017,  SA2012 y la CUCI Rev.4</t>
  </si>
  <si>
    <t>C l a s i f i c a c i o n e s</t>
  </si>
  <si>
    <t>SA2022</t>
  </si>
  <si>
    <t>SA2017</t>
  </si>
  <si>
    <t>SA2012</t>
  </si>
  <si>
    <t>CUCI Rev.4</t>
  </si>
  <si>
    <t>4401.11/12  44.03</t>
  </si>
  <si>
    <t>4401.10  44.03</t>
  </si>
  <si>
    <t>245.01  247</t>
  </si>
  <si>
    <t>4401.11/12</t>
  </si>
  <si>
    <t>4401.10</t>
  </si>
  <si>
    <t>ex4401.10</t>
  </si>
  <si>
    <t>ex245.01</t>
  </si>
  <si>
    <t>4403.11/21/22/23/24/25/26</t>
  </si>
  <si>
    <r>
      <rPr>
        <b/>
        <sz val="11"/>
        <color indexed="10"/>
        <rFont val="Univers"/>
        <family val="2"/>
      </rPr>
      <t xml:space="preserve">ex4403.10  </t>
    </r>
    <r>
      <rPr>
        <b/>
        <sz val="11"/>
        <rFont val="Univers"/>
        <family val="2"/>
      </rPr>
      <t>4403.20</t>
    </r>
  </si>
  <si>
    <r>
      <rPr>
        <b/>
        <sz val="11"/>
        <color rgb="FFFF0000"/>
        <rFont val="Univers"/>
        <family val="2"/>
      </rPr>
      <t xml:space="preserve">ex247.3  </t>
    </r>
    <r>
      <rPr>
        <b/>
        <sz val="11"/>
        <rFont val="Univers"/>
        <family val="2"/>
      </rPr>
      <t>247.4</t>
    </r>
  </si>
  <si>
    <t>4403.12/41/42/49/91/93/94/95/96/97/98/99</t>
  </si>
  <si>
    <t>4403.12/41/49/91/93/94/95/96/97/98/99</t>
  </si>
  <si>
    <r>
      <rPr>
        <b/>
        <sz val="11"/>
        <color indexed="10"/>
        <rFont val="Univers"/>
        <family val="2"/>
      </rPr>
      <t xml:space="preserve">ex4403.10  </t>
    </r>
    <r>
      <rPr>
        <b/>
        <sz val="11"/>
        <rFont val="Univers"/>
        <family val="2"/>
      </rPr>
      <t>4403.41/49/91/92/99</t>
    </r>
  </si>
  <si>
    <r>
      <rPr>
        <b/>
        <sz val="11"/>
        <color rgb="FFFF0000"/>
        <rFont val="Univers"/>
        <family val="2"/>
      </rPr>
      <t xml:space="preserve">ex247.3  </t>
    </r>
    <r>
      <rPr>
        <b/>
        <sz val="11"/>
        <rFont val="Univers"/>
        <family val="2"/>
      </rPr>
      <t>247.5  247.9</t>
    </r>
  </si>
  <si>
    <r>
      <rPr>
        <b/>
        <sz val="11"/>
        <color rgb="FFFF0000"/>
        <rFont val="Univers"/>
        <family val="2"/>
      </rPr>
      <t xml:space="preserve">ex4403.12 </t>
    </r>
    <r>
      <rPr>
        <b/>
        <sz val="11"/>
        <rFont val="Univers"/>
        <family val="2"/>
      </rPr>
      <t xml:space="preserve"> 4403.41/42/49</t>
    </r>
  </si>
  <si>
    <r>
      <rPr>
        <b/>
        <sz val="11"/>
        <color rgb="FFFF0000"/>
        <rFont val="Univers"/>
        <family val="2"/>
      </rPr>
      <t xml:space="preserve">ex4403.12 </t>
    </r>
    <r>
      <rPr>
        <b/>
        <sz val="11"/>
        <rFont val="Univers"/>
        <family val="2"/>
      </rPr>
      <t xml:space="preserve"> 4403.41/49</t>
    </r>
  </si>
  <si>
    <r>
      <rPr>
        <b/>
        <sz val="11"/>
        <color rgb="FFFF0000"/>
        <rFont val="Univers"/>
        <family val="2"/>
      </rPr>
      <t xml:space="preserve">ex4403.10  </t>
    </r>
    <r>
      <rPr>
        <b/>
        <sz val="11"/>
        <rFont val="Univers"/>
        <family val="2"/>
      </rPr>
      <t xml:space="preserve">4403.41/49  </t>
    </r>
    <r>
      <rPr>
        <b/>
        <sz val="11"/>
        <color indexed="10"/>
        <rFont val="Univers"/>
        <family val="2"/>
      </rPr>
      <t>ex4403.99</t>
    </r>
  </si>
  <si>
    <r>
      <rPr>
        <b/>
        <sz val="11"/>
        <color rgb="FFFF0000"/>
        <rFont val="Univers"/>
        <family val="2"/>
      </rPr>
      <t xml:space="preserve">ex247.3  </t>
    </r>
    <r>
      <rPr>
        <b/>
        <sz val="11"/>
        <rFont val="Univers"/>
        <family val="2"/>
      </rPr>
      <t xml:space="preserve">247.5  </t>
    </r>
    <r>
      <rPr>
        <b/>
        <sz val="11"/>
        <color rgb="FFFF0000"/>
        <rFont val="Univers"/>
        <family val="2"/>
      </rPr>
      <t>ex247.9</t>
    </r>
  </si>
  <si>
    <t>4402.90</t>
  </si>
  <si>
    <t>ex4402.90</t>
  </si>
  <si>
    <t>ex245.02</t>
  </si>
  <si>
    <t>4401.21/22  4401.41 ex4401.49</t>
  </si>
  <si>
    <r>
      <t xml:space="preserve">4401.21/22  </t>
    </r>
    <r>
      <rPr>
        <b/>
        <sz val="11"/>
        <color rgb="FFFF0000"/>
        <rFont val="Univers"/>
        <family val="2"/>
      </rPr>
      <t>ex4401.40</t>
    </r>
  </si>
  <si>
    <r>
      <rPr>
        <b/>
        <sz val="11"/>
        <rFont val="Univers"/>
        <family val="2"/>
      </rPr>
      <t xml:space="preserve">4401.21/22 </t>
    </r>
    <r>
      <rPr>
        <b/>
        <sz val="11"/>
        <color indexed="10"/>
        <rFont val="Univers"/>
        <family val="2"/>
      </rPr>
      <t xml:space="preserve"> ex4401.39</t>
    </r>
  </si>
  <si>
    <r>
      <rPr>
        <b/>
        <sz val="11"/>
        <rFont val="Univers"/>
        <family val="2"/>
      </rPr>
      <t xml:space="preserve">246.1  </t>
    </r>
    <r>
      <rPr>
        <b/>
        <sz val="11"/>
        <color rgb="FFFF0000"/>
        <rFont val="Univers"/>
        <family val="2"/>
      </rPr>
      <t>ex246.2</t>
    </r>
  </si>
  <si>
    <t>4401.21/22</t>
  </si>
  <si>
    <t xml:space="preserve">4401.41 ex4401.49++ </t>
  </si>
  <si>
    <t>ex4401.40++</t>
  </si>
  <si>
    <t>ex4401.39</t>
  </si>
  <si>
    <t>ex246.2</t>
  </si>
  <si>
    <t xml:space="preserve">ex4401.49++ </t>
  </si>
  <si>
    <t>4401.31/32/39</t>
  </si>
  <si>
    <t>4401.31/39</t>
  </si>
  <si>
    <r>
      <rPr>
        <b/>
        <sz val="11"/>
        <rFont val="Univers"/>
        <family val="2"/>
      </rPr>
      <t xml:space="preserve">4401.31  </t>
    </r>
    <r>
      <rPr>
        <b/>
        <sz val="11"/>
        <color indexed="10"/>
        <rFont val="Univers"/>
        <family val="2"/>
      </rPr>
      <t>ex4401.39</t>
    </r>
  </si>
  <si>
    <t>4401.32/39</t>
  </si>
  <si>
    <t>44.06  44.07</t>
  </si>
  <si>
    <t>248.1  248.2  248.4</t>
  </si>
  <si>
    <t>4406.11/91  4407.11/12/13/14/19</t>
  </si>
  <si>
    <t>4406.11/91  4407.11/12/19</t>
  </si>
  <si>
    <r>
      <rPr>
        <b/>
        <sz val="11"/>
        <color indexed="10"/>
        <rFont val="Univers"/>
        <family val="2"/>
      </rPr>
      <t>ex4406.10/90</t>
    </r>
    <r>
      <rPr>
        <b/>
        <sz val="11"/>
        <rFont val="Univers"/>
        <family val="2"/>
      </rPr>
      <t xml:space="preserve">  4407.10</t>
    </r>
  </si>
  <si>
    <r>
      <t xml:space="preserve">ex248.11  ex248.19  </t>
    </r>
    <r>
      <rPr>
        <b/>
        <sz val="11"/>
        <rFont val="Univers"/>
        <family val="2"/>
      </rPr>
      <t>248.2</t>
    </r>
  </si>
  <si>
    <t>4406.12/92  4407.21/22/23/25/26/27/28/29/91/92/93/94/95/96/97/99</t>
  </si>
  <si>
    <t>4406.12/92  4407.21/22/25/26/27/28/29/91/92/93/94/95/96/97/99</t>
  </si>
  <si>
    <r>
      <rPr>
        <b/>
        <sz val="11"/>
        <color indexed="10"/>
        <rFont val="Univers"/>
        <family val="2"/>
      </rPr>
      <t xml:space="preserve">ex4406.10/90  </t>
    </r>
    <r>
      <rPr>
        <b/>
        <sz val="11"/>
        <rFont val="Univers"/>
        <family val="2"/>
      </rPr>
      <t>4407.21/22/25/26/27/28/29/91/92/93/94/95/99</t>
    </r>
  </si>
  <si>
    <r>
      <t xml:space="preserve">ex248.11  ex248.19  </t>
    </r>
    <r>
      <rPr>
        <b/>
        <sz val="11"/>
        <rFont val="Univers"/>
        <family val="2"/>
      </rPr>
      <t>248.4</t>
    </r>
  </si>
  <si>
    <r>
      <rPr>
        <b/>
        <sz val="11"/>
        <color rgb="FFFF0000"/>
        <rFont val="Univers"/>
        <family val="2"/>
      </rPr>
      <t xml:space="preserve">ex4406.12/92
</t>
    </r>
    <r>
      <rPr>
        <b/>
        <sz val="11"/>
        <rFont val="Univers"/>
        <family val="2"/>
      </rPr>
      <t>4407.21/22/23/25/26/27/28/29</t>
    </r>
  </si>
  <si>
    <r>
      <rPr>
        <b/>
        <sz val="11"/>
        <color rgb="FFFF0000"/>
        <rFont val="Univers"/>
        <family val="2"/>
      </rPr>
      <t xml:space="preserve">ex4406.12/92
</t>
    </r>
    <r>
      <rPr>
        <b/>
        <sz val="11"/>
        <rFont val="Univers"/>
        <family val="2"/>
      </rPr>
      <t>4407.21/22/25/26/27/28/29</t>
    </r>
  </si>
  <si>
    <r>
      <rPr>
        <b/>
        <sz val="11"/>
        <color rgb="FFFF0000"/>
        <rFont val="Univers"/>
        <family val="2"/>
      </rPr>
      <t xml:space="preserve">ex4406.10/90  </t>
    </r>
    <r>
      <rPr>
        <b/>
        <sz val="11"/>
        <rFont val="Univers"/>
        <family val="2"/>
      </rPr>
      <t xml:space="preserve">4407.21/22/25/26/27/28/29  </t>
    </r>
    <r>
      <rPr>
        <b/>
        <sz val="11"/>
        <color indexed="10"/>
        <rFont val="Univers"/>
        <family val="2"/>
      </rPr>
      <t>ex4407.99</t>
    </r>
  </si>
  <si>
    <r>
      <t>ex248.11  ex248.19  ex</t>
    </r>
    <r>
      <rPr>
        <b/>
        <sz val="11"/>
        <rFont val="Univers"/>
        <family val="2"/>
      </rPr>
      <t>248.4</t>
    </r>
  </si>
  <si>
    <t>4408.10</t>
  </si>
  <si>
    <t>4408.31/39/90</t>
  </si>
  <si>
    <t>4408.31/39</t>
  </si>
  <si>
    <r>
      <rPr>
        <b/>
        <sz val="11"/>
        <rFont val="Univers"/>
        <family val="2"/>
      </rPr>
      <t xml:space="preserve">4408.31/39 </t>
    </r>
    <r>
      <rPr>
        <b/>
        <sz val="11"/>
        <color indexed="10"/>
        <rFont val="Univers"/>
        <family val="2"/>
      </rPr>
      <t xml:space="preserve"> ex4408.90</t>
    </r>
  </si>
  <si>
    <t>ex634.12</t>
  </si>
  <si>
    <t>4412.31/33/34/39/41/42/49/51/52/59/91/92/99</t>
  </si>
  <si>
    <t>4412.31/33/34/39/94/99</t>
  </si>
  <si>
    <t>4412.31/32/39/94/99</t>
  </si>
  <si>
    <t>634.31/33/39</t>
  </si>
  <si>
    <t>4412.39/49/59/99</t>
  </si>
  <si>
    <r>
      <rPr>
        <b/>
        <sz val="11"/>
        <rFont val="Univers"/>
        <family val="2"/>
      </rPr>
      <t xml:space="preserve">4412.39 </t>
    </r>
    <r>
      <rPr>
        <b/>
        <sz val="11"/>
        <color indexed="10"/>
        <rFont val="Univers"/>
        <family val="2"/>
      </rPr>
      <t xml:space="preserve"> ex4412.94  ex4412.99</t>
    </r>
  </si>
  <si>
    <r>
      <rPr>
        <b/>
        <sz val="11"/>
        <rFont val="Univers"/>
        <family val="2"/>
      </rPr>
      <t xml:space="preserve">4412.39 </t>
    </r>
    <r>
      <rPr>
        <b/>
        <sz val="11"/>
        <color indexed="10"/>
        <rFont val="Univers"/>
        <family val="2"/>
      </rPr>
      <t xml:space="preserve"> ex4412.94  ex.4412.99</t>
    </r>
  </si>
  <si>
    <t>ex634.31  ex634.33  ex634.39</t>
  </si>
  <si>
    <t>4412.31/33/34/41/42/51/52/91/92</t>
  </si>
  <si>
    <r>
      <rPr>
        <b/>
        <sz val="11"/>
        <rFont val="Univers"/>
        <family val="2"/>
      </rPr>
      <t xml:space="preserve">4412.31/33/34 </t>
    </r>
    <r>
      <rPr>
        <b/>
        <sz val="11"/>
        <color indexed="10"/>
        <rFont val="Univers"/>
        <family val="2"/>
      </rPr>
      <t xml:space="preserve"> ex4412.94  ex4412.99</t>
    </r>
  </si>
  <si>
    <r>
      <rPr>
        <b/>
        <sz val="11"/>
        <rFont val="Univers"/>
        <family val="2"/>
      </rPr>
      <t xml:space="preserve">4412.31/32 </t>
    </r>
    <r>
      <rPr>
        <b/>
        <sz val="11"/>
        <color indexed="10"/>
        <rFont val="Univers"/>
        <family val="2"/>
      </rPr>
      <t xml:space="preserve"> ex4412.94  ex4412.99</t>
    </r>
  </si>
  <si>
    <t xml:space="preserve">4412.31/41/51/91 </t>
  </si>
  <si>
    <r>
      <rPr>
        <b/>
        <sz val="11"/>
        <rFont val="Univers"/>
        <family val="2"/>
      </rPr>
      <t xml:space="preserve">4412.31  </t>
    </r>
    <r>
      <rPr>
        <b/>
        <sz val="11"/>
        <color indexed="10"/>
        <rFont val="Univers"/>
        <family val="2"/>
      </rPr>
      <t>ex4412.94  ex4412.99</t>
    </r>
  </si>
  <si>
    <r>
      <rPr>
        <b/>
        <sz val="11"/>
        <rFont val="Univers"/>
        <family val="2"/>
      </rPr>
      <t xml:space="preserve">4412.31  </t>
    </r>
    <r>
      <rPr>
        <b/>
        <sz val="11"/>
        <color indexed="10"/>
        <rFont val="Univers"/>
        <family val="2"/>
      </rPr>
      <t>ex4412.32  ex4412.94  ex4412.99</t>
    </r>
  </si>
  <si>
    <t>4412.41/42/49</t>
  </si>
  <si>
    <t>ex4412.99</t>
  </si>
  <si>
    <t>ex634.39</t>
  </si>
  <si>
    <t>4412.41/42</t>
  </si>
  <si>
    <t>44.10</t>
  </si>
  <si>
    <t>634.22/23</t>
  </si>
  <si>
    <t>4410.12</t>
  </si>
  <si>
    <t>ex634.22</t>
  </si>
  <si>
    <t>4411.92</t>
  </si>
  <si>
    <r>
      <rPr>
        <b/>
        <sz val="11"/>
        <color rgb="FFFF0000"/>
        <rFont val="Univers"/>
        <family val="2"/>
      </rPr>
      <t>ex4411.14*</t>
    </r>
    <r>
      <rPr>
        <b/>
        <sz val="11"/>
        <rFont val="Univers"/>
        <family val="2"/>
      </rPr>
      <t xml:space="preserve">  4411.93/94</t>
    </r>
  </si>
  <si>
    <r>
      <rPr>
        <b/>
        <sz val="11"/>
        <color rgb="FFFF0000"/>
        <rFont val="Univers"/>
        <family val="2"/>
      </rPr>
      <t>ex4411.14</t>
    </r>
    <r>
      <rPr>
        <b/>
        <sz val="11"/>
        <rFont val="Univers"/>
        <family val="2"/>
      </rPr>
      <t xml:space="preserve">  4411.93/94</t>
    </r>
  </si>
  <si>
    <t>47.01/02/03/04/05</t>
  </si>
  <si>
    <t>251.2  251.3  251.4  251.5  251.6  251.91</t>
  </si>
  <si>
    <t>47.01  47.05</t>
  </si>
  <si>
    <t>251.2  251.91</t>
  </si>
  <si>
    <t>47.03  47.04</t>
  </si>
  <si>
    <t>251.4  251.5  251.6</t>
  </si>
  <si>
    <t>251.4  251.5</t>
  </si>
  <si>
    <t>4703.21/29</t>
  </si>
  <si>
    <t>4706.10/30/91/92/93</t>
  </si>
  <si>
    <t>ex251.92</t>
  </si>
  <si>
    <t>4706.20</t>
  </si>
  <si>
    <t>48.01  48.02  48.03  48.04  48.05  48.06  48.08  48.09  48.10  4811.51/59  48.12  48.13</t>
  </si>
  <si>
    <t>641.1  641.2  641.3  641.4  641.5  641.62/63/64/69/71/72/74/75/76/77/93  642.41</t>
  </si>
  <si>
    <t>48.01  4802.10/20/54/55/56/57/58/61/62/69  48.09  4810.13/14/19/22/29</t>
  </si>
  <si>
    <t>641.1  641.21/22/26/29  641.3</t>
  </si>
  <si>
    <t>4802.61/62/69</t>
  </si>
  <si>
    <t>4802.10/20/54/55/56/57/58</t>
  </si>
  <si>
    <t>641.21/22/26</t>
  </si>
  <si>
    <t>48.09  4810.13/14/19/22/29</t>
  </si>
  <si>
    <t xml:space="preserve">4804.11/19/21/29/31/39/42/49/51/52/59  4805.11/12/19/24/25/30/91/92/93  4806.10/20/40  48.08  4810.31/32/39/92/99  4811.51/59 </t>
  </si>
  <si>
    <r>
      <t xml:space="preserve">641.41/42/46 </t>
    </r>
    <r>
      <rPr>
        <b/>
        <sz val="11"/>
        <color rgb="FFFF0000"/>
        <rFont val="Univers"/>
        <family val="2"/>
      </rPr>
      <t xml:space="preserve"> ex641.47 </t>
    </r>
    <r>
      <rPr>
        <b/>
        <sz val="11"/>
        <rFont val="Univers"/>
        <family val="2"/>
      </rPr>
      <t xml:space="preserve"> 641.48/51/52  </t>
    </r>
    <r>
      <rPr>
        <b/>
        <sz val="11"/>
        <color rgb="FFFF0000"/>
        <rFont val="Univers"/>
        <family val="2"/>
      </rPr>
      <t>ex641.53</t>
    </r>
    <r>
      <rPr>
        <b/>
        <sz val="11"/>
        <rFont val="Univers"/>
        <family val="2"/>
      </rPr>
      <t xml:space="preserve">  641.54/59/62/64/69/71/72/74/75/76/77</t>
    </r>
  </si>
  <si>
    <t>4804.11/19  4805.11/12/19/24/25/91</t>
  </si>
  <si>
    <r>
      <t xml:space="preserve">641.41/51/54  </t>
    </r>
    <r>
      <rPr>
        <b/>
        <sz val="11"/>
        <color rgb="FFFF0000"/>
        <rFont val="Univers"/>
        <family val="2"/>
      </rPr>
      <t>ex641.59</t>
    </r>
  </si>
  <si>
    <t>4804.42/49/51/52/59  4805.92  4810.32/39/92  4811.51/59</t>
  </si>
  <si>
    <r>
      <rPr>
        <b/>
        <sz val="11"/>
        <color rgb="FFFF0000"/>
        <rFont val="Univers"/>
        <family val="2"/>
      </rPr>
      <t>ex641.47</t>
    </r>
    <r>
      <rPr>
        <b/>
        <sz val="11"/>
        <rFont val="Univers"/>
        <family val="2"/>
      </rPr>
      <t xml:space="preserve">  641.48  </t>
    </r>
    <r>
      <rPr>
        <b/>
        <sz val="11"/>
        <color rgb="FFFF0000"/>
        <rFont val="Univers"/>
        <family val="2"/>
      </rPr>
      <t xml:space="preserve">ex641.59  </t>
    </r>
    <r>
      <rPr>
        <b/>
        <sz val="11"/>
        <rFont val="Univers"/>
        <family val="2"/>
      </rPr>
      <t xml:space="preserve">641.75/76  </t>
    </r>
    <r>
      <rPr>
        <b/>
        <sz val="11"/>
        <color rgb="FFFF0000"/>
        <rFont val="Univers"/>
        <family val="2"/>
      </rPr>
      <t xml:space="preserve">ex641.77  </t>
    </r>
    <r>
      <rPr>
        <b/>
        <sz val="11"/>
        <color theme="1"/>
        <rFont val="Univers"/>
        <family val="2"/>
      </rPr>
      <t>641.71/72</t>
    </r>
  </si>
  <si>
    <t>4804.21/29/31/39  4805.30  4806.10/20/40  48.08  4810.31/99</t>
  </si>
  <si>
    <r>
      <t xml:space="preserve">641.42/46/52  </t>
    </r>
    <r>
      <rPr>
        <b/>
        <sz val="11"/>
        <color rgb="FFFF0000"/>
        <rFont val="Univers"/>
        <family val="2"/>
      </rPr>
      <t xml:space="preserve">ex641.53  </t>
    </r>
    <r>
      <rPr>
        <b/>
        <sz val="11"/>
        <rFont val="Univers"/>
        <family val="2"/>
      </rPr>
      <t xml:space="preserve">641.62/64/69/74  </t>
    </r>
    <r>
      <rPr>
        <b/>
        <sz val="11"/>
        <color rgb="FFFF0000"/>
        <rFont val="Univers"/>
        <family val="2"/>
      </rPr>
      <t>ex641.77</t>
    </r>
  </si>
  <si>
    <t>ex641.59</t>
  </si>
  <si>
    <r>
      <t>4802.40  4804.41  4805.40/50  4806.30</t>
    </r>
    <r>
      <rPr>
        <b/>
        <sz val="14"/>
        <rFont val="Univers"/>
        <family val="2"/>
      </rPr>
      <t xml:space="preserve">  </t>
    </r>
    <r>
      <rPr>
        <b/>
        <sz val="11"/>
        <rFont val="Univers"/>
        <family val="2"/>
      </rPr>
      <t xml:space="preserve">48.12  48.13 </t>
    </r>
  </si>
  <si>
    <r>
      <t xml:space="preserve">641.24  </t>
    </r>
    <r>
      <rPr>
        <b/>
        <sz val="11"/>
        <color rgb="FFFF0000"/>
        <rFont val="Univers"/>
        <family val="2"/>
      </rPr>
      <t xml:space="preserve">ex641.47  </t>
    </r>
    <r>
      <rPr>
        <b/>
        <sz val="11"/>
        <rFont val="Univers"/>
        <family val="2"/>
      </rPr>
      <t xml:space="preserve">641.56  </t>
    </r>
    <r>
      <rPr>
        <b/>
        <sz val="11"/>
        <color rgb="FFFF0000"/>
        <rFont val="Univers"/>
        <family val="2"/>
      </rPr>
      <t xml:space="preserve">ex641.53  </t>
    </r>
    <r>
      <rPr>
        <b/>
        <sz val="11"/>
        <rFont val="Univers"/>
        <family val="2"/>
      </rPr>
      <t>641.55/93  642.41</t>
    </r>
  </si>
  <si>
    <r>
      <t>MADERA LAMINADA ENCOLADA (GLULAM)</t>
    </r>
    <r>
      <rPr>
        <b/>
        <vertAlign val="superscript"/>
        <sz val="11"/>
        <rFont val="Univers"/>
        <family val="2"/>
      </rPr>
      <t>2</t>
    </r>
  </si>
  <si>
    <t>4418.81</t>
  </si>
  <si>
    <t xml:space="preserve">ex4418.60  ex4418.91  ex4418.99 </t>
  </si>
  <si>
    <t>ex635.39</t>
  </si>
  <si>
    <r>
      <t>MADERA CONTRALAMINADA (CLT o X-LAM)</t>
    </r>
    <r>
      <rPr>
        <b/>
        <vertAlign val="superscript"/>
        <sz val="11"/>
        <rFont val="Univers"/>
        <family val="2"/>
      </rPr>
      <t>2</t>
    </r>
  </si>
  <si>
    <t>4418.82</t>
  </si>
  <si>
    <r>
      <t>VIGAS EN I</t>
    </r>
    <r>
      <rPr>
        <b/>
        <vertAlign val="superscript"/>
        <sz val="11"/>
        <rFont val="Univers"/>
        <family val="2"/>
      </rPr>
      <t>2</t>
    </r>
  </si>
  <si>
    <t>4418.83</t>
  </si>
  <si>
    <r>
      <rPr>
        <vertAlign val="superscript"/>
        <sz val="12"/>
        <rFont val="Univers"/>
        <family val="2"/>
      </rPr>
      <t>1</t>
    </r>
    <r>
      <rPr>
        <sz val="12"/>
        <rFont val="Univers"/>
        <family val="2"/>
      </rPr>
      <t>Por favor, incluya las especies no coníferas no tropicales exportadas por países tropicales o importadas de países tropicales.</t>
    </r>
  </si>
  <si>
    <r>
      <rPr>
        <vertAlign val="superscript"/>
        <sz val="12"/>
        <rFont val="Univers"/>
        <family val="2"/>
      </rPr>
      <t>2</t>
    </r>
    <r>
      <rPr>
        <sz val="12"/>
        <rFont val="Univers"/>
        <family val="2"/>
      </rPr>
      <t>Madera laminada encolada (Glulam), Madera contralaminada (CLT o X-LAM) y Vigas en I se clasifican como productos de elaboración secundaria, pero para facilitar la información se incluyen en CC1 y CC2.</t>
    </r>
  </si>
  <si>
    <r>
      <t>El término "</t>
    </r>
    <r>
      <rPr>
        <sz val="12"/>
        <color indexed="10"/>
        <rFont val="Univers"/>
        <family val="2"/>
      </rPr>
      <t>ex</t>
    </r>
    <r>
      <rPr>
        <sz val="12"/>
        <rFont val="Univers"/>
        <family val="2"/>
      </rPr>
      <t>" significa que no existe una correspondencia total entre los dos códigos y que sólo se aplica una parte del SA2012/SA2017/SA2022 o de la CUCI, Rev.4.</t>
    </r>
  </si>
  <si>
    <r>
      <t>Por ejemplo, "</t>
    </r>
    <r>
      <rPr>
        <sz val="12"/>
        <color rgb="FFFF0000"/>
        <rFont val="Univers"/>
        <family val="2"/>
      </rPr>
      <t>ex4401.49</t>
    </r>
    <r>
      <rPr>
        <sz val="12"/>
        <rFont val="Univers"/>
        <family val="2"/>
      </rPr>
      <t>" en el prpducto 3.2 significa que solamente una parte del código 4401.49 del SA2022 se refiere a los residuos de madera procedentes del procesamiento de la madera (la otra parte codificada bajo 4401.49 es la madera reciclada recuperada).</t>
    </r>
  </si>
  <si>
    <r>
      <rPr>
        <sz val="12"/>
        <color rgb="FFFF0000"/>
        <rFont val="Univers"/>
        <family val="2"/>
      </rPr>
      <t>++</t>
    </r>
    <r>
      <rPr>
        <sz val="12"/>
        <rFont val="Univers"/>
        <family val="2"/>
      </rPr>
      <t xml:space="preserve"> Por favor, utilice su experiencia para calcular la estimación entre 3.2 y 4, de lo contrario asigne el 50% (tenga en cuenta las diferentes unidades de medida).</t>
    </r>
  </si>
  <si>
    <t>En CUCI, Rev.4, cuando sólo aparecen cuatro dígitos, se incluyen todas las subpartidas de los niveles inferiores de agregación (por ejemplo, 634.1 incluye 634.11 y 634.12).</t>
  </si>
  <si>
    <r>
      <rPr>
        <sz val="12"/>
        <color rgb="FFFF0000"/>
        <rFont val="Univers"/>
        <family val="2"/>
      </rPr>
      <t xml:space="preserve">* </t>
    </r>
    <r>
      <rPr>
        <sz val="12"/>
        <rFont val="Univers"/>
        <family val="2"/>
      </rPr>
      <t>Sírvase asignar los datos de comercio para el código SA 4411.14 al producto 8.3.2 (MDF/HDF) y 8.3.3 (tableros de otras fibras) si es posible hacerlo en las estadísticas nacionales. De otro modo, asigne todos los datos de comercio al ítem 8.3.2 ya que, en la mayoría de los casos los tableros MDF/HDF representan la gran mayoría del comercio.</t>
    </r>
  </si>
  <si>
    <t xml:space="preserve"> CC3 (Supp. 1)</t>
  </si>
  <si>
    <t>CORRESPONDENCIA CON EL SA2022, SA2017, SA2012 Y LA CUCI, Rev.4</t>
  </si>
  <si>
    <t xml:space="preserve">C l a si f i c a c i o n e s  </t>
  </si>
  <si>
    <t>CUCI, Rev.4</t>
  </si>
  <si>
    <t>4409.10/22/29</t>
  </si>
  <si>
    <t>4409.10/29</t>
  </si>
  <si>
    <t>248.3  248.5</t>
  </si>
  <si>
    <t>4409.10</t>
  </si>
  <si>
    <t>248.3</t>
  </si>
  <si>
    <t>4409.22/29</t>
  </si>
  <si>
    <t>4409.29</t>
  </si>
  <si>
    <t>248.5</t>
  </si>
  <si>
    <t>Tropicales</t>
  </si>
  <si>
    <t>4409.22</t>
  </si>
  <si>
    <t>ex4409.29</t>
  </si>
  <si>
    <t>ex248.5</t>
  </si>
  <si>
    <t>44.15/16</t>
  </si>
  <si>
    <t>635.1  635.2</t>
  </si>
  <si>
    <t>44.14  4419.20/90  44.20</t>
  </si>
  <si>
    <r>
      <t>44.1</t>
    </r>
    <r>
      <rPr>
        <b/>
        <sz val="11"/>
        <rFont val="Univers"/>
        <family val="2"/>
      </rPr>
      <t>4  4419.90</t>
    </r>
    <r>
      <rPr>
        <b/>
        <sz val="11"/>
        <rFont val="Univers"/>
        <family val="2"/>
      </rPr>
      <t xml:space="preserve">  44.20</t>
    </r>
  </si>
  <si>
    <r>
      <t xml:space="preserve">44.14  </t>
    </r>
    <r>
      <rPr>
        <b/>
        <sz val="11"/>
        <color rgb="FFFF0000"/>
        <rFont val="Univers"/>
        <family val="2"/>
      </rPr>
      <t>ex4419.00</t>
    </r>
    <r>
      <rPr>
        <b/>
        <sz val="11"/>
        <rFont val="Univers"/>
        <family val="2"/>
      </rPr>
      <t xml:space="preserve">  44.20</t>
    </r>
  </si>
  <si>
    <r>
      <t xml:space="preserve">635.41  </t>
    </r>
    <r>
      <rPr>
        <b/>
        <sz val="11"/>
        <color rgb="FFFF0000"/>
        <rFont val="Univers"/>
        <family val="2"/>
      </rPr>
      <t xml:space="preserve">ex635.42  </t>
    </r>
    <r>
      <rPr>
        <b/>
        <sz val="11"/>
        <rFont val="Univers"/>
        <family val="2"/>
      </rPr>
      <t>635.49</t>
    </r>
  </si>
  <si>
    <r>
      <t>OBRAS Y PIEZAS DE CARPINTERÍA DE MADERA PARA CONSTRUCCIONES</t>
    </r>
    <r>
      <rPr>
        <b/>
        <vertAlign val="superscript"/>
        <sz val="11"/>
        <rFont val="Univers"/>
        <family val="2"/>
      </rPr>
      <t>1</t>
    </r>
  </si>
  <si>
    <t>9401.31/41  9401.61/69/91 9403.30/40/50/60/91</t>
  </si>
  <si>
    <r>
      <rPr>
        <b/>
        <sz val="11"/>
        <rFont val="Univers"/>
        <family val="2"/>
      </rPr>
      <t>9401.61/69</t>
    </r>
    <r>
      <rPr>
        <b/>
        <sz val="11"/>
        <color indexed="10"/>
        <rFont val="Univers"/>
        <family val="2"/>
      </rPr>
      <t xml:space="preserve">  ex9401.90  </t>
    </r>
    <r>
      <rPr>
        <b/>
        <sz val="11"/>
        <rFont val="Univers"/>
        <family val="2"/>
      </rPr>
      <t>9403.30/40/50/60</t>
    </r>
    <r>
      <rPr>
        <b/>
        <sz val="11"/>
        <color indexed="10"/>
        <rFont val="Univers"/>
        <family val="2"/>
      </rPr>
      <t xml:space="preserve">  ex9403.90</t>
    </r>
  </si>
  <si>
    <r>
      <t xml:space="preserve">821.16  </t>
    </r>
    <r>
      <rPr>
        <b/>
        <sz val="11"/>
        <color rgb="FFFF0000"/>
        <rFont val="Univers"/>
        <family val="2"/>
      </rPr>
      <t xml:space="preserve">ex821.19  </t>
    </r>
    <r>
      <rPr>
        <b/>
        <sz val="11"/>
        <rFont val="Univers"/>
        <family val="2"/>
      </rPr>
      <t xml:space="preserve">821.51/53/55/59  </t>
    </r>
    <r>
      <rPr>
        <b/>
        <sz val="11"/>
        <color rgb="FFFF0000"/>
        <rFont val="Univers"/>
        <family val="2"/>
      </rPr>
      <t>ex821.8</t>
    </r>
  </si>
  <si>
    <t>9406.10</t>
  </si>
  <si>
    <t>ex94.06</t>
  </si>
  <si>
    <t>ex811.0</t>
  </si>
  <si>
    <t>44.04/05/13/17  4421.10/20/99</t>
  </si>
  <si>
    <t>44.04/05/13/17  4421.10/99</t>
  </si>
  <si>
    <r>
      <t xml:space="preserve">44.04/05/13/17  4421.10  </t>
    </r>
    <r>
      <rPr>
        <b/>
        <sz val="11"/>
        <color rgb="FFFF0000"/>
        <rFont val="Univers"/>
        <family val="2"/>
      </rPr>
      <t>ex4421.90</t>
    </r>
  </si>
  <si>
    <r>
      <t xml:space="preserve">634.21/91/93  635.91  </t>
    </r>
    <r>
      <rPr>
        <b/>
        <sz val="11"/>
        <color rgb="FFFF0000"/>
        <rFont val="Univers"/>
        <family val="2"/>
      </rPr>
      <t>ex635.99</t>
    </r>
  </si>
  <si>
    <t xml:space="preserve">4811.10/41/49/60/90 </t>
  </si>
  <si>
    <t>641.73/78/79</t>
  </si>
  <si>
    <t>642.43/94</t>
  </si>
  <si>
    <t>48.14/16/17/20/21/22/23</t>
  </si>
  <si>
    <t>641.94  642.2  642.3  642.42/45/91/93/99  892.81</t>
  </si>
  <si>
    <t>ex4823.90</t>
  </si>
  <si>
    <t>ex642.99</t>
  </si>
  <si>
    <t>4823.70</t>
  </si>
  <si>
    <t>4823.20</t>
  </si>
  <si>
    <r>
      <rPr>
        <vertAlign val="superscript"/>
        <sz val="10"/>
        <color rgb="FF000000"/>
        <rFont val="Univers"/>
        <family val="2"/>
      </rPr>
      <t>1</t>
    </r>
    <r>
      <rPr>
        <sz val="10"/>
        <color rgb="FF000000"/>
        <rFont val="Univers"/>
        <family val="2"/>
      </rPr>
      <t xml:space="preserve"> Se incluyen madera laminada encolada, madera contralaminada y vigas en I, que también se informan en el cuestionario de producción CC1 como elementos (13.4.1, 13.4.2 y 13.4.3).</t>
    </r>
  </si>
  <si>
    <r>
      <t>El término "</t>
    </r>
    <r>
      <rPr>
        <sz val="10"/>
        <color rgb="FFFF0000"/>
        <rFont val="Univers"/>
        <family val="2"/>
      </rPr>
      <t>ex</t>
    </r>
    <r>
      <rPr>
        <sz val="10"/>
        <rFont val="Univers"/>
        <family val="2"/>
      </rPr>
      <t>" significa que no existe una correspondencia total entre los dos códigos y que sólo se aplica una parte del SA2012/SA2017/SA2022 o del CUCI, Rev.4.</t>
    </r>
  </si>
  <si>
    <r>
      <t>Por ejemplo, "</t>
    </r>
    <r>
      <rPr>
        <sz val="10"/>
        <color rgb="FFFF0000"/>
        <rFont val="Univers"/>
        <family val="2"/>
      </rPr>
      <t>ex811.00</t>
    </r>
    <r>
      <rPr>
        <sz val="10"/>
        <rFont val="Univers"/>
        <family val="2"/>
      </rPr>
      <t>"  en la partida “Construcciones  prefabricadas de madera” significa que solamente una parte del código 811.00 de la CUCI, Rev.4  se refiere a los edificios prefabricados construidos de madera, ya que ese código no distingue entre los materiales de los que fueron prefabricados las construcciones.</t>
    </r>
  </si>
  <si>
    <t>En CUCI, Rev.4, if only 4 digits are shown, then all subheadings at lower degrees of aggregation are included (for example,cuando sólo aparecen cuatro dígitos, se incluyen todas las subpartidas de los niveles inferiores de agregación (por ejemplo, 892.2 incluye 892.21 y 892.29).</t>
  </si>
  <si>
    <t>Código del producto del CC</t>
  </si>
  <si>
    <t>Nomenclatura</t>
  </si>
  <si>
    <t>Código del SA</t>
  </si>
  <si>
    <t>Observaciones sobre los códigos del SA</t>
  </si>
  <si>
    <t>440110</t>
  </si>
  <si>
    <t>1.1</t>
  </si>
  <si>
    <t>1.1C</t>
  </si>
  <si>
    <t>Sólo una parte de código</t>
  </si>
  <si>
    <t>1.1NC</t>
  </si>
  <si>
    <t>1.2.C</t>
    <phoneticPr fontId="5"/>
  </si>
  <si>
    <t>440320</t>
  </si>
  <si>
    <t>440341</t>
  </si>
  <si>
    <t>440349</t>
  </si>
  <si>
    <t>440391</t>
  </si>
  <si>
    <t>440392</t>
  </si>
  <si>
    <t>1.2.NC</t>
    <phoneticPr fontId="5"/>
  </si>
  <si>
    <t>440399</t>
  </si>
  <si>
    <t>1.2.NC.T</t>
    <phoneticPr fontId="5"/>
  </si>
  <si>
    <t>2</t>
  </si>
  <si>
    <t>440290</t>
  </si>
  <si>
    <t>440121</t>
  </si>
  <si>
    <t>440122</t>
  </si>
  <si>
    <t>3.1</t>
    <phoneticPr fontId="5"/>
  </si>
  <si>
    <t>3.2</t>
    <phoneticPr fontId="5"/>
  </si>
  <si>
    <t>440139</t>
  </si>
  <si>
    <t>440130</t>
  </si>
  <si>
    <t>440131</t>
  </si>
  <si>
    <t>440721</t>
  </si>
  <si>
    <t>440722</t>
  </si>
  <si>
    <t>440725</t>
  </si>
  <si>
    <t>440726</t>
  </si>
  <si>
    <t>440727</t>
  </si>
  <si>
    <t>440728</t>
  </si>
  <si>
    <t>440729</t>
  </si>
  <si>
    <t>440791</t>
  </si>
  <si>
    <t>440792</t>
  </si>
  <si>
    <t>440793</t>
  </si>
  <si>
    <t>440794</t>
  </si>
  <si>
    <t>440795</t>
  </si>
  <si>
    <t>440799</t>
  </si>
  <si>
    <t>440810</t>
  </si>
  <si>
    <t>440831</t>
  </si>
  <si>
    <t>440839</t>
  </si>
  <si>
    <t>440890</t>
  </si>
  <si>
    <t>441299</t>
  </si>
  <si>
    <t>4410</t>
  </si>
  <si>
    <t>441231</t>
  </si>
  <si>
    <t>441232</t>
  </si>
  <si>
    <t>441239</t>
  </si>
  <si>
    <t>441294</t>
  </si>
  <si>
    <t>441012</t>
  </si>
  <si>
    <t>441192</t>
  </si>
  <si>
    <t>441112</t>
  </si>
  <si>
    <t>441114</t>
  </si>
  <si>
    <t>441193</t>
  </si>
  <si>
    <t>441194</t>
  </si>
  <si>
    <t>4701</t>
  </si>
  <si>
    <t>4705</t>
  </si>
  <si>
    <t>470321</t>
  </si>
  <si>
    <t>470329</t>
  </si>
  <si>
    <t>4702</t>
  </si>
  <si>
    <t>470610</t>
  </si>
  <si>
    <t>470630</t>
  </si>
  <si>
    <t>470691</t>
  </si>
  <si>
    <t>470692</t>
  </si>
  <si>
    <t>470693</t>
  </si>
  <si>
    <t>470620</t>
  </si>
  <si>
    <t>4707</t>
  </si>
  <si>
    <t>4801</t>
  </si>
  <si>
    <t>4803</t>
  </si>
  <si>
    <t>4808</t>
  </si>
  <si>
    <t>481151</t>
  </si>
  <si>
    <t>481159</t>
  </si>
  <si>
    <t>4812</t>
  </si>
  <si>
    <t>4813</t>
  </si>
  <si>
    <t>480210</t>
  </si>
  <si>
    <t>480220</t>
  </si>
  <si>
    <t>480254</t>
  </si>
  <si>
    <t>480255</t>
  </si>
  <si>
    <t>480256</t>
  </si>
  <si>
    <t>480257</t>
  </si>
  <si>
    <t>480258</t>
  </si>
  <si>
    <t>480261</t>
  </si>
  <si>
    <t>480262</t>
  </si>
  <si>
    <t>480269</t>
  </si>
  <si>
    <t>481013</t>
  </si>
  <si>
    <t>481014</t>
  </si>
  <si>
    <t>481019</t>
  </si>
  <si>
    <t>481022</t>
  </si>
  <si>
    <t>481029</t>
  </si>
  <si>
    <t> 480429</t>
  </si>
  <si>
    <t> 480431</t>
  </si>
  <si>
    <t>480593</t>
  </si>
  <si>
    <t>440910</t>
  </si>
  <si>
    <t>440929</t>
  </si>
  <si>
    <t>4414</t>
  </si>
  <si>
    <t>4419</t>
  </si>
  <si>
    <t>4417</t>
  </si>
  <si>
    <t>4807</t>
  </si>
  <si>
    <t>482390</t>
  </si>
  <si>
    <t>482370</t>
  </si>
  <si>
    <t>482320</t>
  </si>
  <si>
    <t>Tropical countries or areas</t>
  </si>
  <si>
    <t>Pays ou territoires tropicaux</t>
  </si>
  <si>
    <t>Países o territorios tropicales</t>
  </si>
  <si>
    <t>Тропические страны или территории</t>
  </si>
  <si>
    <t>American Samoa</t>
  </si>
  <si>
    <t>Samoa américaines</t>
  </si>
  <si>
    <t>Samoa americana</t>
  </si>
  <si>
    <t>Американское Самоа</t>
  </si>
  <si>
    <t>Angola</t>
  </si>
  <si>
    <t>Ангола</t>
  </si>
  <si>
    <t>Anguilla</t>
  </si>
  <si>
    <t xml:space="preserve">	Anguilla</t>
  </si>
  <si>
    <t xml:space="preserve">	Anguila</t>
  </si>
  <si>
    <t>Ангилья</t>
  </si>
  <si>
    <t>Antigua and Barbuda</t>
  </si>
  <si>
    <t>Antigua-et-Barbuda</t>
  </si>
  <si>
    <t xml:space="preserve">	Antigua y Barbuda</t>
  </si>
  <si>
    <t>Антигуа и Барбуда</t>
  </si>
  <si>
    <t>Aruba</t>
  </si>
  <si>
    <t>Аруба</t>
  </si>
  <si>
    <t>Bangladesh</t>
  </si>
  <si>
    <t>Бангладеш</t>
  </si>
  <si>
    <t>Barbados</t>
  </si>
  <si>
    <t>Barbade</t>
  </si>
  <si>
    <t>Барбадос</t>
  </si>
  <si>
    <t>Belize</t>
  </si>
  <si>
    <t>Belice</t>
  </si>
  <si>
    <t>Белиз</t>
  </si>
  <si>
    <t>Benin</t>
  </si>
  <si>
    <t>Bénin</t>
  </si>
  <si>
    <t>Бенин</t>
  </si>
  <si>
    <t>Bolivia (Plurinational State of)</t>
  </si>
  <si>
    <t xml:space="preserve">	Bolivie (État plurinational de)</t>
  </si>
  <si>
    <t xml:space="preserve">	Bolivia (Estado Plurinacional de)</t>
  </si>
  <si>
    <t>Боливия (Многонациональное Государство)</t>
  </si>
  <si>
    <t>Bonaire, Sint Eustatius and Saba</t>
  </si>
  <si>
    <t>Bonaire, Saint-Eustache et Saba</t>
  </si>
  <si>
    <t>Bonaire, San Eustaquio y Saba</t>
  </si>
  <si>
    <t>Бонайре, Синт-Эстатиус и Саба</t>
  </si>
  <si>
    <t>Botswana</t>
  </si>
  <si>
    <t>Ботсвана</t>
  </si>
  <si>
    <t>Brazil</t>
  </si>
  <si>
    <t>Brésil</t>
  </si>
  <si>
    <t>Brasil</t>
  </si>
  <si>
    <t>Бразилия</t>
  </si>
  <si>
    <t>British Indian Ocean Territory</t>
  </si>
  <si>
    <t>Territoire britannique de l'océan Indien</t>
  </si>
  <si>
    <t>Territorio Británico del Océano Índico</t>
  </si>
  <si>
    <t>Британская территория в Индийском океане</t>
  </si>
  <si>
    <t>British Virgin Islands</t>
  </si>
  <si>
    <t>Îles Vierges britanniques</t>
  </si>
  <si>
    <t>Islas Vírgenes Británicas</t>
  </si>
  <si>
    <t>Британские Виргинские острова</t>
  </si>
  <si>
    <t>Brunei Darussalam</t>
  </si>
  <si>
    <t>Brunéi Darussalam</t>
  </si>
  <si>
    <t>Бруней-Даруссалам</t>
  </si>
  <si>
    <t>Burkina Faso</t>
  </si>
  <si>
    <t>Буркина-Фасо</t>
  </si>
  <si>
    <t>Burundi</t>
  </si>
  <si>
    <t>Бурунди</t>
  </si>
  <si>
    <t>Cabo Verde</t>
  </si>
  <si>
    <t>Cambodia</t>
  </si>
  <si>
    <t>Cambodge</t>
  </si>
  <si>
    <t>Camboya</t>
  </si>
  <si>
    <t>Камбоджа</t>
  </si>
  <si>
    <t>Cameroon</t>
  </si>
  <si>
    <t>Cameroun</t>
  </si>
  <si>
    <t>Camerún</t>
  </si>
  <si>
    <t>Камерун</t>
  </si>
  <si>
    <t>Cayman Islands</t>
  </si>
  <si>
    <t>Îles Caïmanes</t>
  </si>
  <si>
    <t>Islas Caimán</t>
  </si>
  <si>
    <t>Каймановы острова</t>
  </si>
  <si>
    <t>Central African Republic</t>
  </si>
  <si>
    <t>République centrafricaine</t>
  </si>
  <si>
    <t>República Centroafricana</t>
  </si>
  <si>
    <t>Chad</t>
  </si>
  <si>
    <t>Tchad</t>
  </si>
  <si>
    <t>China, Hong Kong SAR</t>
  </si>
  <si>
    <t>Chine - RAS de Hong-Kong</t>
  </si>
  <si>
    <t>China, RAE de Hong Kong</t>
  </si>
  <si>
    <t>Китай, Специальный административный район Гонконг</t>
  </si>
  <si>
    <t>China, Macao SAR</t>
  </si>
  <si>
    <t>Chine - RAS de Macao</t>
  </si>
  <si>
    <t>China, RAE de Macao</t>
  </si>
  <si>
    <t>Китай, Специальный административный район Макао</t>
  </si>
  <si>
    <t>Christmas Island</t>
  </si>
  <si>
    <t>Île Christmas</t>
  </si>
  <si>
    <t>Isla de Navidad</t>
  </si>
  <si>
    <t>Cocos (Keeling) Islands</t>
  </si>
  <si>
    <t>Îles des Cocos (Keeling)</t>
  </si>
  <si>
    <t>Islas Cocos (Keeling)</t>
  </si>
  <si>
    <t>Colombia</t>
  </si>
  <si>
    <t>Colombie</t>
  </si>
  <si>
    <t>Колумбия</t>
  </si>
  <si>
    <t>Comoros</t>
  </si>
  <si>
    <t>Comores</t>
  </si>
  <si>
    <t>Comoras</t>
  </si>
  <si>
    <t>Коморские Острова</t>
  </si>
  <si>
    <t>Congo</t>
  </si>
  <si>
    <t>Конго</t>
  </si>
  <si>
    <t>Cook Islands</t>
  </si>
  <si>
    <t>Îles Cook</t>
  </si>
  <si>
    <t>Islas Cook</t>
  </si>
  <si>
    <t>Острова Кука</t>
  </si>
  <si>
    <t>Costa Rica</t>
  </si>
  <si>
    <t>Коста-Рика</t>
  </si>
  <si>
    <t>Côte d'Ivoire</t>
  </si>
  <si>
    <t>Кот-д'Ивуар</t>
  </si>
  <si>
    <t>Cuba</t>
  </si>
  <si>
    <t>Куба</t>
  </si>
  <si>
    <t>Curaçao</t>
  </si>
  <si>
    <t>Кюрасао</t>
  </si>
  <si>
    <t>Democratic Republic of the Congo</t>
  </si>
  <si>
    <t>République démocratique du Congo</t>
  </si>
  <si>
    <t>República Democrática del Congo</t>
  </si>
  <si>
    <t>Демократическая Республика Конго</t>
  </si>
  <si>
    <t>Djibouti</t>
  </si>
  <si>
    <t>Джибути</t>
  </si>
  <si>
    <t>Dominica</t>
  </si>
  <si>
    <t>Dominique</t>
  </si>
  <si>
    <t>Доминика</t>
  </si>
  <si>
    <t>Dominican Republic</t>
  </si>
  <si>
    <t>République dominicaine</t>
  </si>
  <si>
    <t>República Dominicana</t>
  </si>
  <si>
    <t>Доминиканская Республика</t>
  </si>
  <si>
    <t>Ecuador</t>
  </si>
  <si>
    <t>Équateur</t>
  </si>
  <si>
    <t>Эквадор</t>
  </si>
  <si>
    <t>El Salvador</t>
  </si>
  <si>
    <t>Сальвадор</t>
  </si>
  <si>
    <t>Equatorial Guinea</t>
  </si>
  <si>
    <t>Guinée équatoriale</t>
  </si>
  <si>
    <t>Guinea Ecuatorial</t>
  </si>
  <si>
    <t>Eritrea</t>
  </si>
  <si>
    <t>Érythrée</t>
  </si>
  <si>
    <t>Эритрея</t>
  </si>
  <si>
    <t>Ethiopia</t>
  </si>
  <si>
    <t>Éthiopie</t>
  </si>
  <si>
    <t>Etiopía</t>
  </si>
  <si>
    <t>Эфиопия</t>
  </si>
  <si>
    <t>Fiji</t>
  </si>
  <si>
    <t>Fidji</t>
  </si>
  <si>
    <t>Фиджи</t>
  </si>
  <si>
    <t>French Guiana</t>
  </si>
  <si>
    <t>Guyane française</t>
  </si>
  <si>
    <t xml:space="preserve">	Guayana Francesa</t>
  </si>
  <si>
    <t>French Polynesia</t>
  </si>
  <si>
    <t>Polynésie française</t>
  </si>
  <si>
    <t>Polinesia Francesa</t>
  </si>
  <si>
    <t>Французская Полинезия</t>
  </si>
  <si>
    <t>Gabon</t>
  </si>
  <si>
    <t>Gabón</t>
  </si>
  <si>
    <t>Габон</t>
  </si>
  <si>
    <t>Gambia</t>
  </si>
  <si>
    <t>Gambie</t>
  </si>
  <si>
    <t>Гамбия</t>
  </si>
  <si>
    <t>Ghana</t>
  </si>
  <si>
    <t>Гана</t>
  </si>
  <si>
    <t>Grenada</t>
  </si>
  <si>
    <t>Grenade</t>
  </si>
  <si>
    <t>Granada</t>
  </si>
  <si>
    <t>Гренада</t>
  </si>
  <si>
    <t>Guadeloupe</t>
  </si>
  <si>
    <t>Guadalupe</t>
  </si>
  <si>
    <t>Гваделупа</t>
  </si>
  <si>
    <t>Guatemala</t>
  </si>
  <si>
    <t>Гватемала</t>
  </si>
  <si>
    <t>Guinea</t>
  </si>
  <si>
    <t>Guinée</t>
  </si>
  <si>
    <t>Гвинея</t>
  </si>
  <si>
    <t>Guinea-Bissau</t>
  </si>
  <si>
    <t>Guinée-Bissau</t>
  </si>
  <si>
    <t>Гвинея-Бисау</t>
  </si>
  <si>
    <t>Guyana</t>
  </si>
  <si>
    <t>Гайана</t>
  </si>
  <si>
    <t>Haiti</t>
  </si>
  <si>
    <t>Haïti</t>
  </si>
  <si>
    <t>Haití</t>
  </si>
  <si>
    <t>Honduras</t>
  </si>
  <si>
    <t>India</t>
  </si>
  <si>
    <t>Inde</t>
  </si>
  <si>
    <t>Индия</t>
  </si>
  <si>
    <t>Indonesia</t>
  </si>
  <si>
    <t>Indonésie</t>
  </si>
  <si>
    <t>Индонезия</t>
  </si>
  <si>
    <t>Jamaica</t>
  </si>
  <si>
    <t>Jamaïque</t>
  </si>
  <si>
    <t>Kenya</t>
  </si>
  <si>
    <t>Kiribati</t>
  </si>
  <si>
    <t>Lao People's Democratic Republic</t>
  </si>
  <si>
    <t>République démocratique populaire lao</t>
  </si>
  <si>
    <t>República Democrática Popular Lao</t>
  </si>
  <si>
    <t>Лаосская Народно-Демократическая Республика</t>
  </si>
  <si>
    <t>Lesotho</t>
  </si>
  <si>
    <t>Лесото</t>
  </si>
  <si>
    <t>Liberia</t>
  </si>
  <si>
    <t>Libéria</t>
  </si>
  <si>
    <t>Либерия</t>
  </si>
  <si>
    <t>Madagascar</t>
  </si>
  <si>
    <t>Мадагаскар</t>
  </si>
  <si>
    <t>Malawi</t>
  </si>
  <si>
    <t>Малави</t>
  </si>
  <si>
    <t>Malaysia</t>
  </si>
  <si>
    <t>Malaisie</t>
  </si>
  <si>
    <t>Malasia</t>
  </si>
  <si>
    <t>Малайзия</t>
  </si>
  <si>
    <t>Maldives</t>
  </si>
  <si>
    <t>Maldivas</t>
  </si>
  <si>
    <t>Мальдивские Острова</t>
  </si>
  <si>
    <t>Mali</t>
  </si>
  <si>
    <t>Malí</t>
  </si>
  <si>
    <t>Мали</t>
  </si>
  <si>
    <t>Marshall Islands</t>
  </si>
  <si>
    <t>Îles Marshall</t>
  </si>
  <si>
    <t>Islas Marshall</t>
  </si>
  <si>
    <t>Маршалловы Острова</t>
  </si>
  <si>
    <t>Martinique</t>
  </si>
  <si>
    <t>Martinica</t>
  </si>
  <si>
    <t>Мартиника</t>
  </si>
  <si>
    <t>Mauritania</t>
  </si>
  <si>
    <t>Mauritanie</t>
  </si>
  <si>
    <t>Мавритания</t>
  </si>
  <si>
    <t>Mauritius</t>
  </si>
  <si>
    <t>Maurice</t>
  </si>
  <si>
    <t>Mauricio</t>
  </si>
  <si>
    <t>Маврикий</t>
  </si>
  <si>
    <t>Mayotte</t>
  </si>
  <si>
    <t>Mexico</t>
  </si>
  <si>
    <t>México</t>
  </si>
  <si>
    <t>Мексика</t>
  </si>
  <si>
    <t>Micronesia (Federated States of)</t>
  </si>
  <si>
    <t>Micronésie (États fédérés de)</t>
  </si>
  <si>
    <t>Micronesia (Estados Federados de)</t>
  </si>
  <si>
    <t>Микронезия (Федеративные Штаты)</t>
  </si>
  <si>
    <t>Montserrat</t>
  </si>
  <si>
    <t>Монтсеррат</t>
  </si>
  <si>
    <t>Mozambique</t>
  </si>
  <si>
    <t>Мозамбик</t>
  </si>
  <si>
    <t>Myanmar</t>
  </si>
  <si>
    <t>Мьянма</t>
  </si>
  <si>
    <t>Namibia</t>
  </si>
  <si>
    <t>Namibie</t>
  </si>
  <si>
    <t>Nauru</t>
  </si>
  <si>
    <t>New Caledonia</t>
  </si>
  <si>
    <t>Nouvelle-Calédonie</t>
  </si>
  <si>
    <t>Nueva Caledonia</t>
  </si>
  <si>
    <t>Nicaragua</t>
  </si>
  <si>
    <t>Niger</t>
  </si>
  <si>
    <t>Níger</t>
  </si>
  <si>
    <t>Нигер</t>
  </si>
  <si>
    <t>Nigeria</t>
  </si>
  <si>
    <t>Nigéria</t>
  </si>
  <si>
    <t>Нигерия</t>
  </si>
  <si>
    <t>Niue</t>
  </si>
  <si>
    <t>Nioué</t>
  </si>
  <si>
    <t>Ниуэ</t>
  </si>
  <si>
    <t>Norfolk Island</t>
  </si>
  <si>
    <t xml:space="preserve">	Île Norfolk</t>
  </si>
  <si>
    <t>Isla Norfolk</t>
  </si>
  <si>
    <t>Northern Mariana Islands</t>
  </si>
  <si>
    <t>Îles Mariannes du Nord</t>
  </si>
  <si>
    <t>Islas Marianas del Norte</t>
  </si>
  <si>
    <t>Oman</t>
  </si>
  <si>
    <t>Omán</t>
  </si>
  <si>
    <t>Palau</t>
  </si>
  <si>
    <t>Palaos</t>
  </si>
  <si>
    <t>Panama</t>
  </si>
  <si>
    <t>Panamá</t>
  </si>
  <si>
    <t>Панама</t>
  </si>
  <si>
    <t>Papua New Guinea</t>
  </si>
  <si>
    <t>Papouasie-Nouvelle-Guinée</t>
  </si>
  <si>
    <t>Papua Nueva Guinea</t>
  </si>
  <si>
    <t>Папуа – Новая Гвинея</t>
  </si>
  <si>
    <t>Paraguay</t>
  </si>
  <si>
    <t>Парагвай</t>
  </si>
  <si>
    <t>Peru</t>
  </si>
  <si>
    <t>Pérou</t>
  </si>
  <si>
    <t>Perú</t>
  </si>
  <si>
    <t>Перу</t>
  </si>
  <si>
    <t>Philippines</t>
  </si>
  <si>
    <t>Filipinas</t>
  </si>
  <si>
    <t>Pitcairn</t>
  </si>
  <si>
    <t>Питкэрн</t>
  </si>
  <si>
    <t>Réunion</t>
  </si>
  <si>
    <t>Reunión</t>
  </si>
  <si>
    <t>Реюньон</t>
  </si>
  <si>
    <t>Rwanda</t>
  </si>
  <si>
    <t>Руанда</t>
  </si>
  <si>
    <t>Saint Barthélemy</t>
  </si>
  <si>
    <t>Saint-Barthélemy</t>
  </si>
  <si>
    <t xml:space="preserve">	San Bartolomé</t>
  </si>
  <si>
    <t>Сен-Бартелеми</t>
  </si>
  <si>
    <t>Saint Kitts and Nevis</t>
  </si>
  <si>
    <t xml:space="preserve">	Saint-Kitts-et-Nevis</t>
  </si>
  <si>
    <t xml:space="preserve">	Saint Kitts y Nevis</t>
  </si>
  <si>
    <t>Saint Lucia</t>
  </si>
  <si>
    <t>Sainte-Lucie</t>
  </si>
  <si>
    <t>Santa Lucía</t>
  </si>
  <si>
    <t>Saint Martin (French part)</t>
  </si>
  <si>
    <t>Saint-Martin (partie française)</t>
  </si>
  <si>
    <t>San Martín (parte francesa)</t>
  </si>
  <si>
    <t>Сен-Мартен (французская часть)</t>
  </si>
  <si>
    <t>Saint Vincent and the Grenadines</t>
  </si>
  <si>
    <t>Saint-Vincent-et-les Grenadines</t>
  </si>
  <si>
    <t>San Vicente y las Granadinas</t>
  </si>
  <si>
    <t>Сент-Винсент и Гренадины</t>
  </si>
  <si>
    <t>Samoa</t>
  </si>
  <si>
    <t>Самоа</t>
  </si>
  <si>
    <t>Sao Tome and Principe</t>
  </si>
  <si>
    <t>Sao Tomé-et-Principe</t>
  </si>
  <si>
    <t>Santo Tomé y Príncipe</t>
  </si>
  <si>
    <t>Senegal</t>
  </si>
  <si>
    <t>Sénégal</t>
  </si>
  <si>
    <t>Сенегал</t>
  </si>
  <si>
    <t>Seychelles</t>
  </si>
  <si>
    <t>Сейшельские Острова</t>
  </si>
  <si>
    <t>Sierra Leone</t>
  </si>
  <si>
    <t>Sierra Leona</t>
  </si>
  <si>
    <t>Singapore</t>
  </si>
  <si>
    <t>Singapour</t>
  </si>
  <si>
    <t>Singapur</t>
  </si>
  <si>
    <t>Сингапур</t>
  </si>
  <si>
    <t>Sint Maarten (Dutch part)</t>
  </si>
  <si>
    <t xml:space="preserve">	Sint Maarten (partie néerlandaise)</t>
  </si>
  <si>
    <t>Sint Maarten (parte de los Países Bajos)</t>
  </si>
  <si>
    <t>Solomon Islands</t>
  </si>
  <si>
    <t>Îles Salomon</t>
  </si>
  <si>
    <t xml:space="preserve">	Islas Salomón</t>
  </si>
  <si>
    <t>Соломоновы Острова</t>
  </si>
  <si>
    <t>Somalia</t>
  </si>
  <si>
    <t>Somalie</t>
  </si>
  <si>
    <t>Сомали</t>
  </si>
  <si>
    <t>South Sudan</t>
  </si>
  <si>
    <t>Soudan du Sud</t>
  </si>
  <si>
    <t xml:space="preserve">	Sudán del Sur</t>
  </si>
  <si>
    <t>Sri Lanka</t>
  </si>
  <si>
    <t>Шри-Ланка</t>
  </si>
  <si>
    <t>Sudan</t>
  </si>
  <si>
    <t>Soudan</t>
  </si>
  <si>
    <t>Sudán</t>
  </si>
  <si>
    <t>Судан</t>
  </si>
  <si>
    <t>Suriname</t>
  </si>
  <si>
    <t>Суринам</t>
  </si>
  <si>
    <t>Thailand</t>
  </si>
  <si>
    <t>Thaïlande</t>
  </si>
  <si>
    <t>Tailandia</t>
  </si>
  <si>
    <t>Таиланд</t>
  </si>
  <si>
    <t>Timor-Leste</t>
  </si>
  <si>
    <t>Тимор-Лешти</t>
  </si>
  <si>
    <t>Togo</t>
  </si>
  <si>
    <t>Того</t>
  </si>
  <si>
    <t>Tokelau</t>
  </si>
  <si>
    <t>Tokélaou</t>
  </si>
  <si>
    <t>Токелау</t>
  </si>
  <si>
    <t>Tonga</t>
  </si>
  <si>
    <t>Тонга</t>
  </si>
  <si>
    <t>Trinidad and Tobago</t>
  </si>
  <si>
    <t>Trinité-et-Tobago</t>
  </si>
  <si>
    <t>Trinidad y Tabago</t>
  </si>
  <si>
    <t>Тринидад и Тобаго</t>
  </si>
  <si>
    <t>Turks and Caicos Islands</t>
  </si>
  <si>
    <t>Îles Turques-et-Caïques</t>
  </si>
  <si>
    <t>Islas Turcas y Caicos</t>
  </si>
  <si>
    <t>Tuvalu</t>
  </si>
  <si>
    <t>Тувалу</t>
  </si>
  <si>
    <t>Uganda</t>
  </si>
  <si>
    <t>Ouganda</t>
  </si>
  <si>
    <t>Уганда</t>
  </si>
  <si>
    <t>United Republic of Tanzania</t>
  </si>
  <si>
    <t>République-Unie de Tanzanie</t>
  </si>
  <si>
    <t>República Unida de Tanzanía</t>
  </si>
  <si>
    <t>Объединенная Республика Танзания</t>
  </si>
  <si>
    <t>Vanuatu</t>
  </si>
  <si>
    <t>Вануату</t>
  </si>
  <si>
    <t>Venezuela (Bolivarian Republic of)</t>
  </si>
  <si>
    <t>Venezuela (République bolivarienne du)</t>
  </si>
  <si>
    <t>Venezuela (República Bolivariana de)</t>
  </si>
  <si>
    <t>Венесуэла (Боливарианская Республика)</t>
  </si>
  <si>
    <t>Viet Nam</t>
  </si>
  <si>
    <t>Вьетнам</t>
  </si>
  <si>
    <t>Wake Island</t>
  </si>
  <si>
    <t>Îles Wake</t>
  </si>
  <si>
    <t>Isla Wake</t>
  </si>
  <si>
    <t>Wallis and Futuna Islands</t>
  </si>
  <si>
    <t>Îles Wallis-et-Futuna</t>
  </si>
  <si>
    <t>Islas Wallis y Futuna</t>
  </si>
  <si>
    <t>Yemen</t>
  </si>
  <si>
    <t>Yémen</t>
  </si>
  <si>
    <t>Йемен</t>
  </si>
  <si>
    <t>Zambia</t>
  </si>
  <si>
    <t>Zambie</t>
  </si>
  <si>
    <t>Замбия</t>
  </si>
  <si>
    <t>Zimbabwe</t>
  </si>
  <si>
    <t>Зимбабве</t>
  </si>
  <si>
    <t>AREA CODE</t>
  </si>
  <si>
    <t xml:space="preserve"> "ITEM CODE"</t>
  </si>
  <si>
    <t xml:space="preserve"> "ELEMENT CODE"</t>
  </si>
  <si>
    <t xml:space="preserve"> "YEAR"</t>
  </si>
  <si>
    <t xml:space="preserve"> "NEW VALUE"</t>
  </si>
  <si>
    <t xml:space="preserve"> "SYMB"</t>
  </si>
  <si>
    <t xml:space="preserve"> "NOTE"</t>
  </si>
  <si>
    <t>Muy en desacuerdo</t>
  </si>
  <si>
    <t>CUESTIONARIO CONJUNTO SOBRE EL SECTOR FORESTAL
Años de referencia: 2024 y 2025</t>
  </si>
  <si>
    <t>Le rogamos que envíe su respuesta antes del 28 de agosto de 2026</t>
  </si>
  <si>
    <r>
      <rPr>
        <b/>
        <sz val="14"/>
        <color theme="1"/>
        <rFont val="Times New Roman"/>
        <family val="1"/>
      </rPr>
      <t>Cantidades:</t>
    </r>
    <r>
      <rPr>
        <sz val="14"/>
        <color theme="1"/>
        <rFont val="Times New Roman"/>
        <family val="1"/>
      </rPr>
      <t xml:space="preserve">
</t>
    </r>
    <r>
      <rPr>
        <b/>
        <sz val="14"/>
        <color theme="1"/>
        <rFont val="Times New Roman"/>
        <family val="1"/>
      </rPr>
      <t xml:space="preserve">   m</t>
    </r>
    <r>
      <rPr>
        <b/>
        <vertAlign val="superscript"/>
        <sz val="14"/>
        <color theme="1"/>
        <rFont val="Times New Roman"/>
        <family val="1"/>
      </rPr>
      <t>3</t>
    </r>
    <r>
      <rPr>
        <b/>
        <sz val="14"/>
        <color theme="1"/>
        <rFont val="Times New Roman"/>
        <family val="1"/>
      </rPr>
      <t xml:space="preserve">sc </t>
    </r>
    <r>
      <rPr>
        <sz val="14"/>
        <color theme="1"/>
        <rFont val="Times New Roman"/>
        <family val="1"/>
      </rPr>
      <t xml:space="preserve">- metro cúbico sin corteza
</t>
    </r>
    <r>
      <rPr>
        <b/>
        <sz val="14"/>
        <color theme="1"/>
        <rFont val="Times New Roman"/>
        <family val="1"/>
      </rPr>
      <t xml:space="preserve">   t</t>
    </r>
    <r>
      <rPr>
        <sz val="14"/>
        <color theme="1"/>
        <rFont val="Times New Roman"/>
        <family val="1"/>
      </rPr>
      <t xml:space="preserve"> -  tonelada
</t>
    </r>
    <r>
      <rPr>
        <b/>
        <sz val="14"/>
        <color theme="1"/>
        <rFont val="Times New Roman"/>
        <family val="1"/>
      </rPr>
      <t xml:space="preserve">   m</t>
    </r>
    <r>
      <rPr>
        <b/>
        <vertAlign val="superscript"/>
        <sz val="14"/>
        <color theme="1"/>
        <rFont val="Times New Roman"/>
        <family val="1"/>
      </rPr>
      <t>3</t>
    </r>
    <r>
      <rPr>
        <sz val="14"/>
        <color theme="1"/>
        <rFont val="Times New Roman"/>
        <family val="1"/>
      </rPr>
      <t xml:space="preserve"> - metro cúbico
</t>
    </r>
    <r>
      <rPr>
        <b/>
        <sz val="14"/>
        <color theme="1"/>
        <rFont val="Times New Roman"/>
        <family val="1"/>
      </rPr>
      <t>Valores:</t>
    </r>
    <r>
      <rPr>
        <sz val="14"/>
        <color theme="1"/>
        <rFont val="Times New Roman"/>
        <family val="1"/>
      </rPr>
      <t xml:space="preserve"> cuando sea relevante, especifique la moneda y la unidad de valor (por ejemplo, 1000 USD) en las secciones de reporte de datos.</t>
    </r>
  </si>
  <si>
    <r>
      <t xml:space="preserve">Los códigos de estado de observación se solicitan para calificar los valores faltantes; cuando sea necesario, introduzca los signos convencionales en las celdas de datos
</t>
    </r>
    <r>
      <rPr>
        <b/>
        <sz val="14"/>
        <color theme="1"/>
        <rFont val="Times New Roman"/>
        <family val="1"/>
      </rPr>
      <t xml:space="preserve">datos </t>
    </r>
    <r>
      <rPr>
        <sz val="14"/>
        <color theme="1"/>
        <rFont val="Times New Roman"/>
        <family val="1"/>
      </rPr>
      <t>= valor numérico (por ejemplo "125")
'"</t>
    </r>
    <r>
      <rPr>
        <b/>
        <sz val="14"/>
        <color theme="1"/>
        <rFont val="Times New Roman"/>
        <family val="1"/>
      </rPr>
      <t>0</t>
    </r>
    <r>
      <rPr>
        <sz val="14"/>
        <color theme="1"/>
        <rFont val="Times New Roman"/>
        <family val="1"/>
      </rPr>
      <t xml:space="preserve">"  cero absoluto, cero redondeado o no pertinente
</t>
    </r>
    <r>
      <rPr>
        <b/>
        <sz val="14"/>
        <color theme="1"/>
        <rFont val="Times New Roman"/>
        <family val="1"/>
      </rPr>
      <t>"L"</t>
    </r>
    <r>
      <rPr>
        <sz val="14"/>
        <color theme="1"/>
        <rFont val="Times New Roman"/>
        <family val="1"/>
      </rPr>
      <t xml:space="preserve"> = Valor ausente (los datos existen pero no fueron recopilados)
</t>
    </r>
    <r>
      <rPr>
        <b/>
        <sz val="14"/>
        <color theme="1"/>
        <rFont val="Times New Roman"/>
        <family val="1"/>
      </rPr>
      <t xml:space="preserve">"M" </t>
    </r>
    <r>
      <rPr>
        <sz val="14"/>
        <color theme="1"/>
        <rFont val="Times New Roman"/>
        <family val="1"/>
      </rPr>
      <t xml:space="preserve">= Valor ausente (los datos no pueden existir)
</t>
    </r>
    <r>
      <rPr>
        <b/>
        <sz val="14"/>
        <color theme="1"/>
        <rFont val="Times New Roman"/>
        <family val="1"/>
      </rPr>
      <t xml:space="preserve">"N" </t>
    </r>
    <r>
      <rPr>
        <sz val="14"/>
        <color theme="1"/>
        <rFont val="Times New Roman"/>
        <family val="1"/>
      </rPr>
      <t xml:space="preserve">= No significativo (más de cero pero inferior a la mitad de la unidad empleada)
</t>
    </r>
    <r>
      <rPr>
        <b/>
        <sz val="14"/>
        <color theme="1"/>
        <rFont val="Times New Roman"/>
        <family val="1"/>
      </rPr>
      <t>"O"</t>
    </r>
    <r>
      <rPr>
        <sz val="14"/>
        <color theme="1"/>
        <rFont val="Times New Roman"/>
        <family val="1"/>
      </rPr>
      <t xml:space="preserve"> = Valor ausente
</t>
    </r>
    <r>
      <rPr>
        <b/>
        <sz val="14"/>
        <color theme="1"/>
        <rFont val="Times New Roman"/>
        <family val="1"/>
      </rPr>
      <t xml:space="preserve">"Q" </t>
    </r>
    <r>
      <rPr>
        <sz val="14"/>
        <color theme="1"/>
        <rFont val="Times New Roman"/>
        <family val="1"/>
      </rPr>
      <t>= Falta el valor; suprimido (por ejemplo, cuando los datos se suprimen por confidencialidad estadística)</t>
    </r>
  </si>
  <si>
    <t>Discrepancias</t>
  </si>
  <si>
    <t>Período de referencia</t>
  </si>
  <si>
    <t>Cada una de las tres secciones de reporte de datos incluye una tabla titulada “Discrepancia”, que destaca las inconsistencias entre los elementos y los subelementos. Cuando la tabla de “Discrepancia” indique la presencia de un error, revise los datos introducidos en el archivo y realice las correcciones necesarias.</t>
  </si>
  <si>
    <r>
      <t xml:space="preserve">Los códigos de estado de observación se solicitan para calificar los valores faltantes; cuando sea necesario, introduzca los signos convencionales en las celdas de datos:
   datos </t>
    </r>
    <r>
      <rPr>
        <sz val="10"/>
        <rFont val="Univers"/>
        <family val="2"/>
      </rPr>
      <t>= valor numérico (por ejemplo "125")</t>
    </r>
    <r>
      <rPr>
        <b/>
        <sz val="10"/>
        <rFont val="Univers"/>
        <family val="2"/>
      </rPr>
      <t xml:space="preserve">
   </t>
    </r>
    <r>
      <rPr>
        <sz val="10"/>
        <rFont val="Univers"/>
        <family val="2"/>
      </rPr>
      <t>"</t>
    </r>
    <r>
      <rPr>
        <b/>
        <sz val="10"/>
        <rFont val="Univers"/>
        <family val="2"/>
      </rPr>
      <t>0</t>
    </r>
    <r>
      <rPr>
        <sz val="10"/>
        <rFont val="Univers"/>
        <family val="2"/>
      </rPr>
      <t>" =  cero absoluto, cero redondeado o no pertinente
   "</t>
    </r>
    <r>
      <rPr>
        <b/>
        <sz val="10"/>
        <rFont val="Univers"/>
        <family val="2"/>
      </rPr>
      <t>L</t>
    </r>
    <r>
      <rPr>
        <sz val="10"/>
        <rFont val="Univers"/>
        <family val="2"/>
      </rPr>
      <t>" = Valor ausente (los datos existen pero no fueron recopilados)
   "</t>
    </r>
    <r>
      <rPr>
        <b/>
        <sz val="10"/>
        <rFont val="Univers"/>
        <family val="2"/>
      </rPr>
      <t>M</t>
    </r>
    <r>
      <rPr>
        <sz val="10"/>
        <rFont val="Univers"/>
        <family val="2"/>
      </rPr>
      <t>" = Valor ausente (los datos no pueden existir)
   "</t>
    </r>
    <r>
      <rPr>
        <b/>
        <sz val="10"/>
        <rFont val="Univers"/>
        <family val="2"/>
      </rPr>
      <t>N</t>
    </r>
    <r>
      <rPr>
        <sz val="10"/>
        <rFont val="Univers"/>
        <family val="2"/>
      </rPr>
      <t>" = No significativo (más de cero pero inferior a la mitad de la unidad empleada)
   "</t>
    </r>
    <r>
      <rPr>
        <b/>
        <sz val="10"/>
        <rFont val="Univers"/>
        <family val="2"/>
      </rPr>
      <t>O</t>
    </r>
    <r>
      <rPr>
        <sz val="10"/>
        <rFont val="Univers"/>
        <family val="2"/>
      </rPr>
      <t>" = Valor ausente
   "</t>
    </r>
    <r>
      <rPr>
        <b/>
        <sz val="10"/>
        <rFont val="Univers"/>
        <family val="2"/>
      </rPr>
      <t>Q</t>
    </r>
    <r>
      <rPr>
        <sz val="10"/>
        <rFont val="Univers"/>
        <family val="2"/>
      </rPr>
      <t>" = Falta el valor; suprimido (por ejemplo, cuando los datos se suprimen por confidencialidad estadística)</t>
    </r>
  </si>
  <si>
    <t>TODAS LAS EXTRACCIONES DE MADERA EN ROLLO (MADERA EN BRUTO)</t>
  </si>
  <si>
    <r>
      <rPr>
        <vertAlign val="superscript"/>
        <sz val="10"/>
        <rFont val="Univers"/>
        <family val="2"/>
      </rPr>
      <t xml:space="preserve">2 </t>
    </r>
    <r>
      <rPr>
        <sz val="10"/>
        <rFont val="Univers"/>
        <family val="2"/>
      </rPr>
      <t xml:space="preserve">Madera laminada encolada (Glulam), Madera contralaminada (CLT o X-LAM) y Vigas en I se clasifican como productos de elaboración secundaria, pero para facilitar el informe se incluyen aquí. </t>
    </r>
  </si>
  <si>
    <t xml:space="preserve">En esta sección se recopila información valiosa sobre la exhaustividad de los datos, su fuente, la frecuencia de la recolección de datos y los medios de difusión.	</t>
  </si>
  <si>
    <t>Nota: puede seleccionar más de una opción cuando corresponda.</t>
  </si>
  <si>
    <t>1. ¿Hay algún cambio en los metadatos de la última recopilación de datos?</t>
  </si>
  <si>
    <t>Mayor</t>
  </si>
  <si>
    <t>Menor</t>
  </si>
  <si>
    <t>No</t>
  </si>
  <si>
    <t>1a. Si es mayor/menor, por favor proporcione detalles:</t>
  </si>
  <si>
    <t>2. Fuentes de datos</t>
  </si>
  <si>
    <t>2a. Fuente(s) principal(es) de datos para las extracciones de madera en rollo industrial:</t>
  </si>
  <si>
    <t>Registros administrativos</t>
  </si>
  <si>
    <t>Encuestas por muestreo</t>
  </si>
  <si>
    <t>Inventario Forestal Nacional</t>
  </si>
  <si>
    <t>Datos recopilados por asociaciones industriales</t>
  </si>
  <si>
    <t>Informes de tala</t>
  </si>
  <si>
    <t>Estimación</t>
  </si>
  <si>
    <t>Otro:</t>
  </si>
  <si>
    <t>2b. Fuente(s) principal(es) de datos para las extracciones de combustible de madera:</t>
  </si>
  <si>
    <t xml:space="preserve"> Estimación</t>
  </si>
  <si>
    <t>2c. Fuente(s) principal(es) de datos para la producción:</t>
  </si>
  <si>
    <t>2d. Fuente(s) principal(es) de datos para las estadísticas de importación y exportación:</t>
  </si>
  <si>
    <t>Informes comerciales nacionales</t>
  </si>
  <si>
    <t>Registros aduaneros</t>
  </si>
  <si>
    <t>Otro, por favor especifique:</t>
  </si>
  <si>
    <t>3. Frecuencia de la recopilación de datos forestales</t>
  </si>
  <si>
    <t>3a. Extracciones de madera en rollo industrial:</t>
  </si>
  <si>
    <t>Annual</t>
  </si>
  <si>
    <t>Cada 2–3 años</t>
  </si>
  <si>
    <t>Cada 4–5 años</t>
  </si>
  <si>
    <t>Irregular / basado en proyectos</t>
  </si>
  <si>
    <t>3b. Extracciones de combustible de madera:</t>
  </si>
  <si>
    <t>Anual</t>
  </si>
  <si>
    <t>3c. Producción:</t>
  </si>
  <si>
    <t>4. ¿Los datos proporcionados cubren todo el territorio nacional, incluidos los territorios de ultramar o de estatus especial?</t>
  </si>
  <si>
    <t>4a.  Extracciones de madera en rollo industrial:</t>
  </si>
  <si>
    <t>Todo el territorio</t>
  </si>
  <si>
    <t>Si no, sírvase especificar:</t>
  </si>
  <si>
    <t>4b. Extracciones de combustible de madera:</t>
  </si>
  <si>
    <t>4c. Producción:</t>
  </si>
  <si>
    <t>4d. Estadísticas de importación y exportación:</t>
  </si>
  <si>
    <t>5. ¿Se aplican procedimientos de aseguramiento de la calidad antes de presentar los datos?</t>
  </si>
  <si>
    <t>Sí – validación interna formal</t>
  </si>
  <si>
    <t>Sí – controles básicos</t>
  </si>
  <si>
    <t>Sí – controles de series temporales</t>
  </si>
  <si>
    <t>Sin procedimiento formal</t>
  </si>
  <si>
    <t>6. ¿Se contrastan los datos con otras fuentes nacionales o internacionales?</t>
  </si>
  <si>
    <t>Sí – regularmente</t>
  </si>
  <si>
    <t>A veces</t>
  </si>
  <si>
    <t>6a.  En caso afirmativo, sírvase especificar la(s) fuente(s):</t>
  </si>
  <si>
    <t>7. Principales usuarios de los datos reportados</t>
  </si>
  <si>
    <t>Gobierno nacional</t>
  </si>
  <si>
    <t>Organizaciones internacionales</t>
  </si>
  <si>
    <t>Investigadores</t>
  </si>
  <si>
    <t>Industria</t>
  </si>
  <si>
    <t>Público</t>
  </si>
  <si>
    <t>8. ¿Qué datos están disponibles públicamente en una base de datos en línea?</t>
  </si>
  <si>
    <t>Extracciones de madera 
en rollo industrial</t>
  </si>
  <si>
    <t>Extracciones de combustible 
de madera</t>
  </si>
  <si>
    <t>Producción</t>
  </si>
  <si>
    <t>Importación y exportación</t>
  </si>
  <si>
    <t>Ninguno</t>
  </si>
  <si>
    <t>8a. En caso de existir, sírvase facilitar 
el/los enlace(s):</t>
  </si>
  <si>
    <t>Sí, para las extracciones de madera 
en rollo industrial</t>
  </si>
  <si>
    <t>Sí, para las extracciones de combustible de madera</t>
  </si>
  <si>
    <t>Sí, para la producción</t>
  </si>
  <si>
    <t>Sí, para importación y exportación</t>
  </si>
  <si>
    <t>9a. En caso afirmativo, sírvase explicar:</t>
  </si>
  <si>
    <t>10a. En caso afirmativo, sírvase explicar:</t>
  </si>
  <si>
    <t>11. ¿Existe una ruptura en la serie para algún tipo de datos? En caso afirmativo, especifique qué tipo de datos.</t>
  </si>
  <si>
    <t>11a. En caso afirmativo, sírvase explicar:</t>
  </si>
  <si>
    <t>12. Sírvase proporcionar cualquier comentario o sugerencia adicional:</t>
  </si>
  <si>
    <t>QUESTIONARIO CONJUNTO SOBRE EL SECTOR FORESTAL  - EVALUACIÓN DE LA CALIDAD Y SUGERENCIAS</t>
  </si>
  <si>
    <t>1. ¿Se dirigió el cuestionario a la persona o punto focal adecuado?</t>
  </si>
  <si>
    <t>Sí</t>
  </si>
  <si>
    <t>Parcialmente</t>
  </si>
  <si>
    <t>1a. Please provide correct contact (name, institution, email):</t>
  </si>
  <si>
    <t>2. El cuestionario tiene una estructura lógica y contiene instrucciones claras para su cumplimentación</t>
  </si>
  <si>
    <t xml:space="preserve">Muy de acuerdo					</t>
  </si>
  <si>
    <t>De acuerdo</t>
  </si>
  <si>
    <t>Acuerdo parcial</t>
  </si>
  <si>
    <t>En desacuerdo</t>
  </si>
  <si>
    <t>2a. Please specify:</t>
  </si>
  <si>
    <t>3. Todas las definiciones están descritas de forma clara y correcta</t>
  </si>
  <si>
    <t>5a. Please specify:</t>
  </si>
  <si>
    <t>6. El tiempo y el esfuerzo requeridos para cumplimentar el cuestionario fueron razonables</t>
  </si>
  <si>
    <t>6a. Sírvase especificar el tiempo aproximado (numero de dias) que necesitó para rellenar el cuestionario</t>
  </si>
  <si>
    <t>≤1 día</t>
  </si>
  <si>
    <t>2-7 días</t>
  </si>
  <si>
    <t>8-14 días</t>
  </si>
  <si>
    <t>15-30 días</t>
  </si>
  <si>
    <t>&gt;30 días</t>
  </si>
  <si>
    <t>Varía</t>
  </si>
  <si>
    <t>5+</t>
  </si>
  <si>
    <t>6c. ¿Cuántas personas estuvieron involucradas en la cumplimentación del cuestionario?</t>
  </si>
  <si>
    <t>2-3</t>
  </si>
  <si>
    <t>4-5</t>
  </si>
  <si>
    <t>6-7</t>
  </si>
  <si>
    <t>8-10</t>
  </si>
  <si>
    <t>10+</t>
  </si>
  <si>
    <t>6d. Please estimate the total person-days required to complete the questionnaire</t>
  </si>
  <si>
    <t>(es decir, número de personas × número de días trabajados; 2 personas trabajando a jornada completa durante 1 día equivalen a 2 días-persona)</t>
  </si>
  <si>
    <t>≤2 días-persona</t>
  </si>
  <si>
    <t>3–7 días-persona</t>
  </si>
  <si>
    <t>8–14 días-persona</t>
  </si>
  <si>
    <t>15–30 días-persona</t>
  </si>
  <si>
    <t>&gt;30 días-persona</t>
  </si>
  <si>
    <t>Varía / difícil de estimar</t>
  </si>
  <si>
    <t>7. ¿Hubo dificultades para completar alguna sección?</t>
  </si>
  <si>
    <t>7a. Si es así, especifique la(s) sección(es) y la(s) razón(es):</t>
  </si>
  <si>
    <t>8. Nivel general de confianza en los datos</t>
  </si>
  <si>
    <t>Alta confianza</t>
  </si>
  <si>
    <t>Confianza moderada</t>
  </si>
  <si>
    <t>Baja confianza</t>
  </si>
  <si>
    <t>8a. Por favor, explique:</t>
  </si>
  <si>
    <t>9. Sugerencias adicionales (si las hay):</t>
  </si>
  <si>
    <t>3d. Estadísticas de importaciones y exportaciones:</t>
  </si>
  <si>
    <t>9. ¿Existen problemas de coherencia en los datos presentados en CCSF? En caso afirmativo, especifique qué tipo de datos.</t>
  </si>
  <si>
    <t>10. ¿Dispone de definiciones diferentes en comparación con los datos en CCSF para algún tipo de datos? En caso afirmativo, especifique qué tipo de datos.</t>
  </si>
  <si>
    <r>
      <t xml:space="preserve">44.10  </t>
    </r>
    <r>
      <rPr>
        <b/>
        <sz val="11"/>
        <color rgb="FFFF0000"/>
        <rFont val="Univers"/>
        <family val="2"/>
      </rPr>
      <t>ex4411.13  ex4411.14</t>
    </r>
    <r>
      <rPr>
        <b/>
        <sz val="11"/>
        <rFont val="Univers"/>
        <family val="2"/>
      </rPr>
      <t xml:space="preserve">  4411.92/93/94  4412.31/33/34/39/94/99</t>
    </r>
  </si>
  <si>
    <r>
      <t xml:space="preserve">44.10  </t>
    </r>
    <r>
      <rPr>
        <b/>
        <sz val="11"/>
        <color rgb="FFFF0000"/>
        <rFont val="Univers"/>
        <family val="2"/>
      </rPr>
      <t>ex4411.13  ex4411.14</t>
    </r>
    <r>
      <rPr>
        <b/>
        <sz val="11"/>
        <rFont val="Univers"/>
        <family val="2"/>
      </rPr>
      <t xml:space="preserve">  4411.92/93/94  4412.31/32/39/94/99</t>
    </r>
  </si>
  <si>
    <r>
      <t xml:space="preserve">634.22/23/31/33/39  </t>
    </r>
    <r>
      <rPr>
        <b/>
        <sz val="11"/>
        <color rgb="FFFF0000"/>
        <rFont val="Univers"/>
        <family val="2"/>
      </rPr>
      <t xml:space="preserve">ex634.54 </t>
    </r>
    <r>
      <rPr>
        <b/>
        <sz val="11"/>
        <rFont val="Univers"/>
        <family val="2"/>
      </rPr>
      <t xml:space="preserve"> 634.59</t>
    </r>
  </si>
  <si>
    <r>
      <t xml:space="preserve">44.10 4411.12  </t>
    </r>
    <r>
      <rPr>
        <b/>
        <sz val="11"/>
        <color rgb="FFFF0000"/>
        <rFont val="Univers"/>
        <family val="2"/>
      </rPr>
      <t>ex4411.13  ex4411.14</t>
    </r>
    <r>
      <rPr>
        <b/>
        <sz val="11"/>
        <rFont val="Univers"/>
        <family val="2"/>
      </rPr>
      <t xml:space="preserve"> 4411.92/93/94  4412.31/33/34/39/41/42/49/51/52/59/91/92/99</t>
    </r>
  </si>
  <si>
    <r>
      <t xml:space="preserve">4411.12  </t>
    </r>
    <r>
      <rPr>
        <b/>
        <sz val="11"/>
        <color rgb="FFFF0000"/>
        <rFont val="Univers"/>
        <family val="2"/>
      </rPr>
      <t>ex4411.13  ex4411.14*</t>
    </r>
    <r>
      <rPr>
        <b/>
        <sz val="11"/>
        <rFont val="Univers"/>
        <family val="2"/>
      </rPr>
      <t xml:space="preserve">  4411.92/93/94</t>
    </r>
  </si>
  <si>
    <r>
      <rPr>
        <b/>
        <sz val="11"/>
        <color rgb="FFFF0000"/>
        <rFont val="Univers"/>
        <family val="2"/>
      </rPr>
      <t>ex634.54</t>
    </r>
    <r>
      <rPr>
        <b/>
        <sz val="11"/>
        <rFont val="Univers"/>
        <family val="2"/>
      </rPr>
      <t xml:space="preserve">  634.59</t>
    </r>
  </si>
  <si>
    <t>ex634.54  ex634.59</t>
  </si>
  <si>
    <r>
      <t xml:space="preserve">4411.12  </t>
    </r>
    <r>
      <rPr>
        <b/>
        <sz val="11"/>
        <color rgb="FFFF0000"/>
        <rFont val="Univers"/>
        <family val="2"/>
      </rPr>
      <t>ex4411.13  ex4411.14*</t>
    </r>
  </si>
  <si>
    <r>
      <rPr>
        <b/>
        <sz val="11"/>
        <color rgb="FFFF0000"/>
        <rFont val="Univers"/>
        <family val="2"/>
      </rPr>
      <t xml:space="preserve">ex4411.13  ex4411.14 </t>
    </r>
    <r>
      <rPr>
        <b/>
        <sz val="11"/>
        <rFont val="Univers"/>
        <family val="2"/>
      </rPr>
      <t xml:space="preserve"> 4418.</t>
    </r>
    <r>
      <rPr>
        <b/>
        <sz val="11"/>
        <color rgb="FF0070C0"/>
        <rFont val="Univers"/>
        <family val="2"/>
      </rPr>
      <t>11/19/21/29/30</t>
    </r>
    <r>
      <rPr>
        <b/>
        <sz val="11"/>
        <rFont val="Univers"/>
        <family val="2"/>
      </rPr>
      <t>/40/50/74/75/79/</t>
    </r>
    <r>
      <rPr>
        <b/>
        <sz val="11"/>
        <color rgb="FF0070C0"/>
        <rFont val="Univers"/>
        <family val="2"/>
      </rPr>
      <t>81/82/83/89/92</t>
    </r>
    <r>
      <rPr>
        <b/>
        <sz val="11"/>
        <rFont val="Univers"/>
        <family val="2"/>
      </rPr>
      <t>/99</t>
    </r>
  </si>
  <si>
    <r>
      <rPr>
        <b/>
        <sz val="11"/>
        <color rgb="FFFF0000"/>
        <rFont val="Univers"/>
        <family val="2"/>
      </rPr>
      <t xml:space="preserve">ex4411.13  ex4411.14 </t>
    </r>
    <r>
      <rPr>
        <b/>
        <sz val="11"/>
        <rFont val="Univers"/>
        <family val="2"/>
      </rPr>
      <t xml:space="preserve"> 4418.10/20/40/50/60/74/75/79/99</t>
    </r>
  </si>
  <si>
    <r>
      <rPr>
        <b/>
        <sz val="11"/>
        <color rgb="FFFF0000"/>
        <rFont val="Univers"/>
        <family val="2"/>
      </rPr>
      <t xml:space="preserve">ex4411.13  ex4411.14 </t>
    </r>
    <r>
      <rPr>
        <b/>
        <sz val="11"/>
        <rFont val="Univers"/>
        <family val="2"/>
      </rPr>
      <t xml:space="preserve"> 4418.10/20/40/50/60  </t>
    </r>
    <r>
      <rPr>
        <b/>
        <sz val="11"/>
        <color rgb="FFFF0000"/>
        <rFont val="Univers"/>
        <family val="2"/>
      </rPr>
      <t>ex4418.71  ex4418.72  ex4418.79  ex4418.90</t>
    </r>
  </si>
  <si>
    <r>
      <rPr>
        <b/>
        <sz val="11"/>
        <color rgb="FFFF0000"/>
        <rFont val="Univers"/>
        <family val="2"/>
      </rPr>
      <t xml:space="preserve">ex634.54 </t>
    </r>
    <r>
      <rPr>
        <b/>
        <sz val="11"/>
        <rFont val="Univers"/>
        <family val="2"/>
      </rPr>
      <t xml:space="preserve"> 635.31/32/33  </t>
    </r>
    <r>
      <rPr>
        <b/>
        <sz val="11"/>
        <color rgb="FFFF0000"/>
        <rFont val="Univers"/>
        <family val="2"/>
      </rPr>
      <t>ex635.34  ex635.39</t>
    </r>
  </si>
  <si>
    <t>SA2002</t>
  </si>
  <si>
    <t>SA2007</t>
  </si>
  <si>
    <t>ISO 3166-1 alpha-2 codes</t>
  </si>
  <si>
    <t>Comments</t>
  </si>
  <si>
    <t>Codes ISO 3166-1 alpha-2</t>
  </si>
  <si>
    <t>Commentaires</t>
  </si>
  <si>
    <t>Códigos ISO 3166‑1 alfa‑2</t>
  </si>
  <si>
    <t>Comentarios</t>
  </si>
  <si>
    <t>Коды ISO 3166‑1 альфа‑2</t>
  </si>
  <si>
    <t>Комментарии</t>
  </si>
  <si>
    <t>AS</t>
  </si>
  <si>
    <t>AO</t>
  </si>
  <si>
    <t>AI</t>
  </si>
  <si>
    <t>AG</t>
  </si>
  <si>
    <t>AW</t>
  </si>
  <si>
    <t>BD</t>
  </si>
  <si>
    <t>BB</t>
  </si>
  <si>
    <t>BZ</t>
  </si>
  <si>
    <t>BJ</t>
  </si>
  <si>
    <t>BO</t>
  </si>
  <si>
    <t>BQ</t>
  </si>
  <si>
    <t>BW</t>
  </si>
  <si>
    <t>BR</t>
  </si>
  <si>
    <t>IO</t>
  </si>
  <si>
    <t>VG</t>
  </si>
  <si>
    <t>BN</t>
  </si>
  <si>
    <t>BF</t>
  </si>
  <si>
    <t>BI</t>
  </si>
  <si>
    <t>Кабо-Верде</t>
  </si>
  <si>
    <t>CV</t>
  </si>
  <si>
    <t>KH</t>
  </si>
  <si>
    <t>CM</t>
  </si>
  <si>
    <t>KY</t>
  </si>
  <si>
    <t>Центральноафриканская Республика</t>
  </si>
  <si>
    <t>CF</t>
  </si>
  <si>
    <t>Чад</t>
  </si>
  <si>
    <t>TD</t>
  </si>
  <si>
    <t>HK</t>
  </si>
  <si>
    <t>MO</t>
  </si>
  <si>
    <t>остров Рождества</t>
  </si>
  <si>
    <t>CX</t>
  </si>
  <si>
    <t>Кокосовые (Килинг) острова</t>
  </si>
  <si>
    <t>CC</t>
  </si>
  <si>
    <t>CO</t>
  </si>
  <si>
    <t>KM</t>
  </si>
  <si>
    <t>CG</t>
  </si>
  <si>
    <t>CK</t>
  </si>
  <si>
    <t>CR</t>
  </si>
  <si>
    <t>CI</t>
  </si>
  <si>
    <t>CU</t>
  </si>
  <si>
    <t>CW</t>
  </si>
  <si>
    <t>CD</t>
  </si>
  <si>
    <t>DJ</t>
  </si>
  <si>
    <t>DM</t>
  </si>
  <si>
    <t>DO</t>
  </si>
  <si>
    <t>EC</t>
  </si>
  <si>
    <t>SV</t>
  </si>
  <si>
    <t>Экваториальная Гвинея</t>
  </si>
  <si>
    <t>GQ</t>
  </si>
  <si>
    <t>ER</t>
  </si>
  <si>
    <t>ET</t>
  </si>
  <si>
    <t>FJ</t>
  </si>
  <si>
    <t>Французская Гвиана</t>
  </si>
  <si>
    <t>GF</t>
  </si>
  <si>
    <t>PF</t>
  </si>
  <si>
    <t>GA</t>
  </si>
  <si>
    <t>GM</t>
  </si>
  <si>
    <t>GH</t>
  </si>
  <si>
    <t>GD</t>
  </si>
  <si>
    <t>GP</t>
  </si>
  <si>
    <t>GT</t>
  </si>
  <si>
    <t>GN</t>
  </si>
  <si>
    <t>GW</t>
  </si>
  <si>
    <t>GY</t>
  </si>
  <si>
    <t>Гаити</t>
  </si>
  <si>
    <t>HAT</t>
  </si>
  <si>
    <t>Гондурас</t>
  </si>
  <si>
    <t>HN</t>
  </si>
  <si>
    <t>IN</t>
  </si>
  <si>
    <t>ID</t>
  </si>
  <si>
    <t>Ямайка</t>
  </si>
  <si>
    <t>JM</t>
  </si>
  <si>
    <t>Кения</t>
  </si>
  <si>
    <t>KE</t>
  </si>
  <si>
    <t>Кирибати</t>
  </si>
  <si>
    <t>KI</t>
  </si>
  <si>
    <t>LA</t>
  </si>
  <si>
    <t>LS</t>
  </si>
  <si>
    <t>LR</t>
  </si>
  <si>
    <t>MG</t>
  </si>
  <si>
    <t>MW</t>
  </si>
  <si>
    <t>MY</t>
  </si>
  <si>
    <t>MV</t>
  </si>
  <si>
    <t>ML</t>
  </si>
  <si>
    <t>MH</t>
  </si>
  <si>
    <t>MQ</t>
  </si>
  <si>
    <t>MR</t>
  </si>
  <si>
    <t>MU</t>
  </si>
  <si>
    <t>Майотта</t>
  </si>
  <si>
    <t>YT</t>
  </si>
  <si>
    <t>MX</t>
  </si>
  <si>
    <t>FM</t>
  </si>
  <si>
    <t>MS</t>
  </si>
  <si>
    <t>MZ</t>
  </si>
  <si>
    <t>MM</t>
  </si>
  <si>
    <t>Намибия</t>
  </si>
  <si>
    <t>NA</t>
  </si>
  <si>
    <t>Науру</t>
  </si>
  <si>
    <t>NR</t>
  </si>
  <si>
    <t>Новая Каледония</t>
  </si>
  <si>
    <t>NC</t>
  </si>
  <si>
    <t>Никарагуа</t>
  </si>
  <si>
    <t>NI</t>
  </si>
  <si>
    <t>NE</t>
  </si>
  <si>
    <t>NG</t>
  </si>
  <si>
    <t>NU</t>
  </si>
  <si>
    <t>остров Норфолк</t>
  </si>
  <si>
    <t>NF</t>
  </si>
  <si>
    <t>Северные Марианские острова</t>
  </si>
  <si>
    <t>MP</t>
  </si>
  <si>
    <t>Оман</t>
  </si>
  <si>
    <t>OM</t>
  </si>
  <si>
    <t>Палау</t>
  </si>
  <si>
    <t>PW</t>
  </si>
  <si>
    <t>PA</t>
  </si>
  <si>
    <t>PG</t>
  </si>
  <si>
    <t>PY</t>
  </si>
  <si>
    <t>PE</t>
  </si>
  <si>
    <t>Филиппины</t>
  </si>
  <si>
    <t>PH</t>
  </si>
  <si>
    <t>PN</t>
  </si>
  <si>
    <t>RE</t>
  </si>
  <si>
    <t>RW</t>
  </si>
  <si>
    <t>BL</t>
  </si>
  <si>
    <t>Сент-Китс и Невис</t>
  </si>
  <si>
    <t>KN</t>
  </si>
  <si>
    <t>Сент-Люсия</t>
  </si>
  <si>
    <t>LC</t>
  </si>
  <si>
    <t>MF</t>
  </si>
  <si>
    <t>VC</t>
  </si>
  <si>
    <t>WS</t>
  </si>
  <si>
    <t>Сан-Томе и Принсипи</t>
  </si>
  <si>
    <t>ST</t>
  </si>
  <si>
    <t>SN</t>
  </si>
  <si>
    <t>SC</t>
  </si>
  <si>
    <t>Сьерра-Леоне</t>
  </si>
  <si>
    <t>SL</t>
  </si>
  <si>
    <t>SG</t>
  </si>
  <si>
    <t>Синт-Мартен (нидерландская часть)</t>
  </si>
  <si>
    <t>SX</t>
  </si>
  <si>
    <t>SB</t>
  </si>
  <si>
    <t>SO</t>
  </si>
  <si>
    <t>Южный Судан</t>
  </si>
  <si>
    <t>SS</t>
  </si>
  <si>
    <t>LK</t>
  </si>
  <si>
    <t>SD</t>
  </si>
  <si>
    <t>SR</t>
  </si>
  <si>
    <t>TH</t>
  </si>
  <si>
    <t>TL</t>
  </si>
  <si>
    <t>TG</t>
  </si>
  <si>
    <t>TK</t>
  </si>
  <si>
    <t>TO</t>
  </si>
  <si>
    <t>TT</t>
  </si>
  <si>
    <t>острова Тёркс и Кайкос</t>
  </si>
  <si>
    <t>TC</t>
  </si>
  <si>
    <t>TV</t>
  </si>
  <si>
    <t>UG</t>
  </si>
  <si>
    <t>TZ</t>
  </si>
  <si>
    <t>VU</t>
  </si>
  <si>
    <t>VE</t>
  </si>
  <si>
    <t>VN</t>
  </si>
  <si>
    <t>остров Уэйк</t>
  </si>
  <si>
    <t>UM</t>
  </si>
  <si>
    <t>not officially assigned an ISO code — it’s a U.S. Minor Outlying Island, included under</t>
  </si>
  <si>
    <t>aucun code ISO officiellement attribué — territoire considéré comme une île mineure éloignée des États‑Unis, inclus sous</t>
  </si>
  <si>
    <t>no tiene asignado oficialmente un código ISO — territorio considerado una isla menor periférica de los Estados Unidos, incluido bajo</t>
  </si>
  <si>
    <t>острова Уоллис и Футуна</t>
  </si>
  <si>
    <t>WF</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</si>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</sst>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39"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Univers"/>
      <family val="2"/>
    </font>
    <font>
      <b/>
      <sz val="10"/>
      <name val="Univers"/>
      <family val="2"/>
    </font>
    <font>
      <sz val="10"/>
      <name val="Univers"/>
      <family val="2"/>
    </font>
    <font>
      <sz val="10"/>
      <color indexed="12"/>
      <name val="Univers"/>
      <family val="2"/>
    </font>
    <font>
      <b/>
      <sz val="12"/>
      <name val="Univers"/>
      <family val="2"/>
    </font>
    <font>
      <b/>
      <sz val="10"/>
      <color indexed="12"/>
      <name val="Univers"/>
      <family val="2"/>
    </font>
    <font>
      <sz val="12"/>
      <name val="Univers"/>
      <family val="2"/>
    </font>
    <font>
      <sz val="10"/>
      <name val="Courier"/>
      <family val="3"/>
    </font>
    <font>
      <b/>
      <sz val="12"/>
      <color indexed="12"/>
      <name val="Univers"/>
      <family val="2"/>
    </font>
    <font>
      <b/>
      <sz val="24"/>
      <name val="Univers"/>
      <family val="2"/>
    </font>
    <font>
      <b/>
      <sz val="10"/>
      <name val="Courier"/>
      <family val="3"/>
    </font>
    <font>
      <sz val="11"/>
      <name val="Univers"/>
      <family val="2"/>
    </font>
    <font>
      <b/>
      <sz val="11"/>
      <name val="Univers"/>
      <family val="2"/>
    </font>
    <font>
      <b/>
      <u/>
      <sz val="11"/>
      <name val="Univers"/>
      <family val="2"/>
    </font>
    <font>
      <vertAlign val="superscript"/>
      <sz val="11"/>
      <name val="Univers"/>
      <family val="2"/>
    </font>
    <font>
      <b/>
      <sz val="11"/>
      <name val="Courier"/>
      <family val="3"/>
    </font>
    <font>
      <sz val="10"/>
      <color indexed="9"/>
      <name val="Univers"/>
      <family val="2"/>
    </font>
    <font>
      <b/>
      <sz val="14"/>
      <color indexed="12"/>
      <name val="Univers"/>
      <family val="2"/>
    </font>
    <font>
      <b/>
      <sz val="14"/>
      <name val="Univers"/>
      <family val="2"/>
    </font>
    <font>
      <b/>
      <u/>
      <sz val="10"/>
      <name val="Univers"/>
      <family val="2"/>
    </font>
    <font>
      <sz val="12"/>
      <color indexed="12"/>
      <name val="Univers"/>
      <family val="2"/>
    </font>
    <font>
      <vertAlign val="superscript"/>
      <sz val="10"/>
      <name val="Univers"/>
      <family val="2"/>
    </font>
    <font>
      <u/>
      <sz val="12"/>
      <color indexed="12"/>
      <name val="Univers"/>
      <family val="2"/>
    </font>
    <font>
      <b/>
      <sz val="18"/>
      <color indexed="12"/>
      <name val="Univers"/>
      <family val="2"/>
    </font>
    <font>
      <sz val="11"/>
      <name val="Courier"/>
      <family val="3"/>
    </font>
    <font>
      <vertAlign val="superscript"/>
      <sz val="12"/>
      <name val="Univers"/>
      <family val="2"/>
    </font>
    <font>
      <b/>
      <sz val="10"/>
      <color indexed="10"/>
      <name val="Univers"/>
      <family val="2"/>
    </font>
    <font>
      <b/>
      <sz val="11"/>
      <color indexed="10"/>
      <name val="Univers"/>
      <family val="2"/>
    </font>
    <font>
      <sz val="14"/>
      <color indexed="12"/>
      <name val="Univers"/>
      <family val="2"/>
    </font>
    <font>
      <sz val="14"/>
      <color indexed="12"/>
      <name val="Courier"/>
      <family val="3"/>
    </font>
    <font>
      <sz val="25"/>
      <name val="Univers"/>
      <family val="2"/>
    </font>
    <font>
      <b/>
      <sz val="20"/>
      <name val="Univers"/>
      <family val="2"/>
    </font>
    <font>
      <b/>
      <sz val="16"/>
      <color indexed="10"/>
      <name val="Univers"/>
      <family val="2"/>
    </font>
    <font>
      <sz val="12"/>
      <color indexed="10"/>
      <name val="Univers"/>
      <family val="2"/>
    </font>
    <font>
      <sz val="12"/>
      <color indexed="57"/>
      <name val="Univers"/>
      <family val="2"/>
    </font>
    <font>
      <sz val="14"/>
      <name val="Univers"/>
      <family val="2"/>
    </font>
    <font>
      <sz val="8"/>
      <name val="Univers"/>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ahoma"/>
      <family val="2"/>
    </font>
    <font>
      <b/>
      <sz val="10"/>
      <name val="Arial"/>
      <family val="2"/>
    </font>
    <font>
      <b/>
      <sz val="10"/>
      <color indexed="9"/>
      <name val="Univers"/>
      <family val="2"/>
    </font>
    <font>
      <sz val="12"/>
      <color rgb="FFFF0000"/>
      <name val="Univers"/>
      <family val="2"/>
    </font>
    <font>
      <b/>
      <sz val="11"/>
      <color rgb="FFFF0000"/>
      <name val="Univers"/>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Univers"/>
      <family val="2"/>
    </font>
    <font>
      <sz val="14"/>
      <color rgb="FFFF0000"/>
      <name val="Univers"/>
      <family val="2"/>
    </font>
    <font>
      <b/>
      <sz val="12"/>
      <color rgb="FFFF0000"/>
      <name val="Univers"/>
      <family val="2"/>
    </font>
    <font>
      <b/>
      <sz val="11"/>
      <color theme="1"/>
      <name val="Univers"/>
      <family val="2"/>
    </font>
    <font>
      <b/>
      <sz val="10"/>
      <name val="Courier"/>
    </font>
    <font>
      <sz val="10"/>
      <color indexed="8"/>
      <name val="Arial"/>
      <family val="2"/>
    </font>
    <font>
      <b/>
      <sz val="11"/>
      <name val="Calibri"/>
      <family val="2"/>
    </font>
    <font>
      <sz val="11"/>
      <color theme="1"/>
      <name val="Calibri"/>
      <family val="2"/>
    </font>
    <font>
      <sz val="11"/>
      <name val="Calibri"/>
      <family val="2"/>
    </font>
    <font>
      <sz val="11"/>
      <color rgb="FFFF0000"/>
      <name val="Calibri"/>
      <family val="2"/>
    </font>
    <font>
      <b/>
      <sz val="9"/>
      <name val="Univers"/>
      <family val="2"/>
    </font>
    <font>
      <sz val="9"/>
      <name val="Univers"/>
      <family val="2"/>
    </font>
    <font>
      <vertAlign val="superscript"/>
      <sz val="8"/>
      <name val="Univers"/>
      <family val="2"/>
    </font>
    <font>
      <sz val="9"/>
      <name val="Courier"/>
    </font>
    <font>
      <u/>
      <sz val="10"/>
      <color theme="10"/>
      <name val="Courier"/>
    </font>
    <font>
      <sz val="10"/>
      <color theme="10"/>
      <name val="Univers"/>
      <family val="2"/>
    </font>
    <font>
      <sz val="10"/>
      <color rgb="FF000000"/>
      <name val="Univers"/>
      <family val="2"/>
    </font>
    <font>
      <vertAlign val="superscript"/>
      <sz val="10"/>
      <color rgb="FF000000"/>
      <name val="Univers"/>
      <family val="2"/>
    </font>
    <font>
      <sz val="10"/>
      <color theme="1"/>
      <name val="Univers"/>
      <family val="2"/>
    </font>
    <font>
      <vertAlign val="superscript"/>
      <sz val="10"/>
      <color theme="1"/>
      <name val="Univers"/>
      <family val="2"/>
    </font>
    <font>
      <b/>
      <vertAlign val="superscript"/>
      <sz val="10"/>
      <name val="Univers"/>
      <family val="2"/>
    </font>
    <font>
      <b/>
      <vertAlign val="superscript"/>
      <sz val="11"/>
      <name val="Univers"/>
      <family val="2"/>
    </font>
    <font>
      <b/>
      <vertAlign val="superscript"/>
      <sz val="8"/>
      <name val="Univers"/>
      <family val="2"/>
    </font>
    <font>
      <sz val="12"/>
      <color theme="1"/>
      <name val="Univers"/>
      <family val="2"/>
    </font>
    <font>
      <vertAlign val="superscript"/>
      <sz val="12"/>
      <color theme="1"/>
      <name val="Univers"/>
      <family val="2"/>
    </font>
    <font>
      <sz val="11"/>
      <color indexed="8"/>
      <name val="Calibri"/>
      <family val="2"/>
      <scheme val="minor"/>
    </font>
    <font>
      <b/>
      <sz val="18"/>
      <color rgb="FFFFFFFF"/>
      <name val="Calibri"/>
      <family val="2"/>
    </font>
    <font>
      <sz val="12"/>
      <color rgb="FF000000"/>
      <name val="Calibri"/>
      <family val="2"/>
    </font>
    <font>
      <sz val="12"/>
      <color theme="0"/>
      <name val="Calibri"/>
      <family val="2"/>
    </font>
    <font>
      <b/>
      <sz val="14"/>
      <name val="Arial"/>
      <family val="2"/>
    </font>
    <font>
      <b/>
      <sz val="16"/>
      <color theme="0"/>
      <name val="Times New Roman"/>
      <family val="1"/>
    </font>
    <font>
      <sz val="14"/>
      <color theme="1"/>
      <name val="Times New Roman"/>
      <family val="1"/>
    </font>
    <font>
      <b/>
      <sz val="14"/>
      <name val="Times New Roman"/>
      <family val="1"/>
    </font>
    <font>
      <sz val="12"/>
      <name val="Tahoma"/>
      <family val="2"/>
    </font>
    <font>
      <b/>
      <u/>
      <sz val="14"/>
      <color theme="1"/>
      <name val="Times New Roman"/>
      <family val="1"/>
    </font>
    <font>
      <b/>
      <sz val="14"/>
      <color theme="1"/>
      <name val="Times New Roman"/>
      <family val="1"/>
    </font>
    <font>
      <sz val="14"/>
      <name val="Times New Roman"/>
      <family val="1"/>
    </font>
    <font>
      <b/>
      <i/>
      <sz val="14"/>
      <name val="Times New Roman"/>
      <family val="1"/>
    </font>
    <font>
      <b/>
      <vertAlign val="superscript"/>
      <sz val="14"/>
      <color theme="1"/>
      <name val="Times New Roman"/>
      <family val="1"/>
    </font>
    <font>
      <b/>
      <sz val="14"/>
      <color rgb="FF000000"/>
      <name val="Times New Roman"/>
      <family val="1"/>
    </font>
    <font>
      <sz val="14"/>
      <color rgb="FF000000"/>
      <name val="Times New Roman"/>
      <family val="1"/>
    </font>
    <font>
      <vertAlign val="superscript"/>
      <sz val="14"/>
      <color theme="1"/>
      <name val="Times New Roman"/>
      <family val="1"/>
    </font>
    <font>
      <sz val="14"/>
      <color rgb="FFFF0000"/>
      <name val="Times New Roman"/>
      <family val="1"/>
    </font>
    <font>
      <b/>
      <sz val="14"/>
      <color rgb="FFFF0000"/>
      <name val="Times New Roman"/>
      <family val="1"/>
    </font>
    <font>
      <i/>
      <sz val="14"/>
      <name val="Times New Roman"/>
      <family val="1"/>
    </font>
    <font>
      <sz val="14"/>
      <name val="Arial"/>
      <family val="2"/>
    </font>
    <font>
      <b/>
      <sz val="14"/>
      <color theme="0"/>
      <name val="Arial"/>
      <family val="2"/>
    </font>
    <font>
      <u/>
      <sz val="14"/>
      <color theme="10"/>
      <name val="Arial"/>
      <family val="2"/>
    </font>
    <font>
      <b/>
      <sz val="22"/>
      <color rgb="FFFFFFFF"/>
      <name val="Calibri"/>
      <family val="2"/>
    </font>
    <font>
      <sz val="12"/>
      <color theme="0"/>
      <name val="Arial"/>
      <family val="2"/>
    </font>
    <font>
      <sz val="12"/>
      <color theme="1"/>
      <name val="Arial"/>
      <family val="2"/>
    </font>
    <font>
      <b/>
      <sz val="14"/>
      <color theme="1"/>
      <name val="Calibri"/>
      <family val="2"/>
      <scheme val="minor"/>
    </font>
    <font>
      <sz val="12"/>
      <color theme="1"/>
      <name val="Calibri"/>
      <family val="2"/>
      <scheme val="minor"/>
    </font>
    <font>
      <sz val="14"/>
      <color theme="1"/>
      <name val="Calibri"/>
      <family val="2"/>
      <scheme val="minor"/>
    </font>
    <font>
      <b/>
      <sz val="16"/>
      <color theme="1"/>
      <name val="Calibri"/>
      <family val="2"/>
      <scheme val="minor"/>
    </font>
    <font>
      <sz val="16"/>
      <color theme="1"/>
      <name val="Calibri"/>
      <family val="2"/>
      <scheme val="minor"/>
    </font>
    <font>
      <i/>
      <sz val="11"/>
      <color theme="1"/>
      <name val="Calibri"/>
      <family val="2"/>
      <scheme val="minor"/>
    </font>
    <font>
      <b/>
      <sz val="11"/>
      <color rgb="FF0070C0"/>
      <name val="Univers"/>
      <family val="2"/>
    </font>
  </fonts>
  <fills count="6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22"/>
        <bgColor indexed="0"/>
      </patternFill>
    </fill>
    <fill>
      <patternFill patternType="solid">
        <fgColor rgb="FF5674B8"/>
      </patternFill>
    </fill>
    <fill>
      <patternFill patternType="solid">
        <fgColor rgb="FF0070C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3" tint="0.89999084444715716"/>
        <bgColor indexed="64"/>
      </patternFill>
    </fill>
  </fills>
  <borders count="17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ck">
        <color indexed="64"/>
      </left>
      <right/>
      <top/>
      <bottom/>
      <diagonal/>
    </border>
    <border>
      <left style="thick">
        <color indexed="64"/>
      </left>
      <right/>
      <top/>
      <bottom style="thick">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style="medium">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57"/>
      </bottom>
      <diagonal/>
    </border>
    <border>
      <left style="thin">
        <color indexed="64"/>
      </left>
      <right style="thin">
        <color indexed="64"/>
      </right>
      <top/>
      <bottom style="thin">
        <color indexed="57"/>
      </bottom>
      <diagonal/>
    </border>
    <border>
      <left style="medium">
        <color indexed="64"/>
      </left>
      <right/>
      <top style="thin">
        <color indexed="64"/>
      </top>
      <bottom style="thin">
        <color indexed="64"/>
      </bottom>
      <diagonal/>
    </border>
    <border>
      <left/>
      <right style="thick">
        <color indexed="64"/>
      </right>
      <top/>
      <bottom/>
      <diagonal/>
    </border>
    <border>
      <left style="thin">
        <color indexed="64"/>
      </left>
      <right style="thin">
        <color indexed="64"/>
      </right>
      <top style="thin">
        <color indexed="57"/>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style="medium">
        <color indexed="64"/>
      </bottom>
      <diagonal/>
    </border>
    <border>
      <left/>
      <right style="thick">
        <color indexed="64"/>
      </right>
      <top style="thick">
        <color indexed="64"/>
      </top>
      <bottom/>
      <diagonal/>
    </border>
    <border>
      <left/>
      <right style="thick">
        <color indexed="64"/>
      </right>
      <top style="medium">
        <color indexed="64"/>
      </top>
      <bottom/>
      <diagonal/>
    </border>
    <border>
      <left style="thick">
        <color indexed="64"/>
      </left>
      <right style="thin">
        <color indexed="22"/>
      </right>
      <top/>
      <bottom style="thin">
        <color indexed="22"/>
      </bottom>
      <diagonal/>
    </border>
    <border>
      <left style="thin">
        <color indexed="22"/>
      </left>
      <right style="thin">
        <color indexed="22"/>
      </right>
      <top/>
      <bottom style="thin">
        <color indexed="22"/>
      </bottom>
      <diagonal/>
    </border>
    <border>
      <left style="thick">
        <color indexed="64"/>
      </left>
      <right style="thin">
        <color indexed="22"/>
      </right>
      <top style="thin">
        <color indexed="22"/>
      </top>
      <bottom style="thin">
        <color indexed="22"/>
      </bottom>
      <diagonal/>
    </border>
    <border>
      <left/>
      <right style="thick">
        <color indexed="64"/>
      </right>
      <top/>
      <bottom style="thick">
        <color indexed="64"/>
      </bottom>
      <diagonal/>
    </border>
    <border>
      <left style="thick">
        <color indexed="64"/>
      </left>
      <right/>
      <top style="medium">
        <color indexed="64"/>
      </top>
      <bottom/>
      <diagonal/>
    </border>
    <border>
      <left/>
      <right/>
      <top/>
      <bottom style="thick">
        <color indexed="64"/>
      </bottom>
      <diagonal/>
    </border>
    <border>
      <left style="thick">
        <color indexed="64"/>
      </left>
      <right/>
      <top style="thick">
        <color indexed="64"/>
      </top>
      <bottom style="thin">
        <color indexed="22"/>
      </bottom>
      <diagonal/>
    </border>
    <border>
      <left/>
      <right style="thick">
        <color indexed="64"/>
      </right>
      <top style="thick">
        <color indexed="64"/>
      </top>
      <bottom style="thin">
        <color indexed="22"/>
      </bottom>
      <diagonal/>
    </border>
    <border>
      <left style="thick">
        <color indexed="64"/>
      </left>
      <right/>
      <top style="thin">
        <color indexed="22"/>
      </top>
      <bottom/>
      <diagonal/>
    </border>
    <border>
      <left/>
      <right style="thick">
        <color indexed="64"/>
      </right>
      <top style="thin">
        <color indexed="22"/>
      </top>
      <bottom/>
      <diagonal/>
    </border>
    <border>
      <left style="thick">
        <color indexed="64"/>
      </left>
      <right/>
      <top/>
      <bottom style="thin">
        <color indexed="22"/>
      </bottom>
      <diagonal/>
    </border>
    <border>
      <left/>
      <right style="thick">
        <color indexed="64"/>
      </right>
      <top/>
      <bottom style="thin">
        <color indexed="22"/>
      </bottom>
      <diagonal/>
    </border>
    <border>
      <left style="thin">
        <color indexed="22"/>
      </left>
      <right style="thick">
        <color indexed="64"/>
      </right>
      <top/>
      <bottom style="thin">
        <color indexed="22"/>
      </bottom>
      <diagonal/>
    </border>
    <border>
      <left style="thick">
        <color indexed="64"/>
      </left>
      <right style="thin">
        <color indexed="22"/>
      </right>
      <top style="thin">
        <color indexed="22"/>
      </top>
      <bottom/>
      <diagonal/>
    </border>
    <border>
      <left style="thin">
        <color indexed="22"/>
      </left>
      <right style="thin">
        <color indexed="22"/>
      </right>
      <top style="thin">
        <color indexed="22"/>
      </top>
      <bottom/>
      <diagonal/>
    </border>
    <border>
      <left style="thin">
        <color indexed="22"/>
      </left>
      <right style="thick">
        <color indexed="64"/>
      </right>
      <top style="thin">
        <color indexed="22"/>
      </top>
      <bottom/>
      <diagonal/>
    </border>
    <border>
      <left style="thick">
        <color indexed="64"/>
      </left>
      <right style="thin">
        <color indexed="22"/>
      </right>
      <top/>
      <bottom/>
      <diagonal/>
    </border>
    <border>
      <left style="thin">
        <color indexed="22"/>
      </left>
      <right style="thin">
        <color indexed="22"/>
      </right>
      <top/>
      <bottom/>
      <diagonal/>
    </border>
    <border>
      <left style="thin">
        <color indexed="22"/>
      </left>
      <right style="thick">
        <color indexed="64"/>
      </right>
      <top/>
      <bottom/>
      <diagonal/>
    </border>
    <border>
      <left style="thick">
        <color indexed="64"/>
      </left>
      <right style="thin">
        <color indexed="22"/>
      </right>
      <top style="thin">
        <color indexed="22"/>
      </top>
      <bottom style="thick">
        <color indexed="64"/>
      </bottom>
      <diagonal/>
    </border>
    <border>
      <left style="thin">
        <color indexed="22"/>
      </left>
      <right style="thin">
        <color indexed="22"/>
      </right>
      <top style="thin">
        <color indexed="22"/>
      </top>
      <bottom style="thick">
        <color indexed="64"/>
      </bottom>
      <diagonal/>
    </border>
    <border>
      <left style="thin">
        <color indexed="22"/>
      </left>
      <right style="thick">
        <color indexed="64"/>
      </right>
      <top style="thin">
        <color indexed="22"/>
      </top>
      <bottom style="thick">
        <color indexed="64"/>
      </bottom>
      <diagonal/>
    </border>
    <border>
      <left style="thin">
        <color indexed="22"/>
      </left>
      <right style="thick">
        <color indexed="64"/>
      </right>
      <top style="thin">
        <color indexed="22"/>
      </top>
      <bottom style="thin">
        <color indexed="22"/>
      </bottom>
      <diagonal/>
    </border>
    <border>
      <left style="thick">
        <color indexed="64"/>
      </left>
      <right style="thin">
        <color indexed="22"/>
      </right>
      <top/>
      <bottom style="thick">
        <color indexed="64"/>
      </bottom>
      <diagonal/>
    </border>
    <border>
      <left style="thin">
        <color indexed="22"/>
      </left>
      <right style="thin">
        <color indexed="22"/>
      </right>
      <top/>
      <bottom style="thick">
        <color indexed="64"/>
      </bottom>
      <diagonal/>
    </border>
    <border>
      <left style="thick">
        <color indexed="64"/>
      </left>
      <right style="thin">
        <color indexed="22"/>
      </right>
      <top style="thick">
        <color indexed="64"/>
      </top>
      <bottom/>
      <diagonal/>
    </border>
    <border>
      <left style="thin">
        <color indexed="22"/>
      </left>
      <right style="thin">
        <color indexed="22"/>
      </right>
      <top style="thick">
        <color indexed="64"/>
      </top>
      <bottom/>
      <diagonal/>
    </border>
    <border>
      <left style="thin">
        <color indexed="22"/>
      </left>
      <right style="thick">
        <color indexed="64"/>
      </right>
      <top style="thick">
        <color indexed="64"/>
      </top>
      <bottom/>
      <diagonal/>
    </border>
    <border>
      <left style="thin">
        <color indexed="22"/>
      </left>
      <right style="thick">
        <color indexed="64"/>
      </right>
      <top/>
      <bottom style="thick">
        <color indexed="64"/>
      </bottom>
      <diagonal/>
    </border>
    <border>
      <left style="thick">
        <color indexed="64"/>
      </left>
      <right style="thin">
        <color indexed="22"/>
      </right>
      <top style="thick">
        <color indexed="64"/>
      </top>
      <bottom style="thin">
        <color indexed="22"/>
      </bottom>
      <diagonal/>
    </border>
    <border>
      <left/>
      <right style="thick">
        <color indexed="64"/>
      </right>
      <top style="thin">
        <color indexed="22"/>
      </top>
      <bottom style="thick">
        <color indexed="64"/>
      </bottom>
      <diagonal/>
    </border>
    <border>
      <left/>
      <right style="thick">
        <color indexed="64"/>
      </right>
      <top style="thin">
        <color indexed="22"/>
      </top>
      <bottom style="thin">
        <color indexed="22"/>
      </bottom>
      <diagonal/>
    </border>
    <border>
      <left style="medium">
        <color indexed="64"/>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ck">
        <color indexed="64"/>
      </left>
      <right style="thin">
        <color indexed="22"/>
      </right>
      <top style="thin">
        <color indexed="22"/>
      </top>
      <bottom style="medium">
        <color indexed="64"/>
      </bottom>
      <diagonal/>
    </border>
    <border>
      <left style="thin">
        <color indexed="22"/>
      </left>
      <right style="thick">
        <color indexed="64"/>
      </right>
      <top/>
      <bottom style="medium">
        <color indexed="64"/>
      </bottom>
      <diagonal/>
    </border>
    <border>
      <left/>
      <right style="thin">
        <color indexed="22"/>
      </right>
      <top/>
      <bottom style="thick">
        <color indexed="64"/>
      </bottom>
      <diagonal/>
    </border>
    <border>
      <left style="thick">
        <color indexed="64"/>
      </left>
      <right style="thick">
        <color indexed="64"/>
      </right>
      <top/>
      <bottom/>
      <diagonal/>
    </border>
    <border>
      <left style="thin">
        <color indexed="8"/>
      </left>
      <right style="thin">
        <color indexed="8"/>
      </right>
      <top style="thin">
        <color indexed="8"/>
      </top>
      <bottom style="thin">
        <color indexed="8"/>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top/>
      <bottom style="hair">
        <color auto="1"/>
      </bottom>
      <diagonal/>
    </border>
    <border>
      <left/>
      <right/>
      <top/>
      <bottom style="hair">
        <color auto="1"/>
      </bottom>
      <diagonal/>
    </border>
    <border>
      <left/>
      <right style="thin">
        <color indexed="64"/>
      </right>
      <top/>
      <bottom style="hair">
        <color auto="1"/>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auto="1"/>
      </top>
      <bottom/>
      <diagonal/>
    </border>
    <border>
      <left/>
      <right/>
      <top style="hair">
        <color auto="1"/>
      </top>
      <bottom/>
      <diagonal/>
    </border>
    <border>
      <left/>
      <right style="thin">
        <color indexed="64"/>
      </right>
      <top style="hair">
        <color auto="1"/>
      </top>
      <bottom/>
      <diagonal/>
    </border>
    <border>
      <left style="thin">
        <color theme="0"/>
      </left>
      <right style="thin">
        <color theme="0"/>
      </right>
      <top style="thin">
        <color theme="0"/>
      </top>
      <bottom style="thin">
        <color theme="0"/>
      </bottom>
      <diagonal/>
    </border>
    <border>
      <left/>
      <right style="thin">
        <color indexed="64"/>
      </right>
      <top style="thin">
        <color theme="0"/>
      </top>
      <bottom style="thin">
        <color indexed="64"/>
      </bottom>
      <diagonal/>
    </border>
    <border>
      <left/>
      <right/>
      <top style="thin">
        <color theme="0"/>
      </top>
      <bottom style="thin">
        <color indexed="64"/>
      </bottom>
      <diagonal/>
    </border>
    <border>
      <left style="thin">
        <color indexed="64"/>
      </left>
      <right/>
      <top style="thin">
        <color theme="0"/>
      </top>
      <bottom style="thin">
        <color indexed="64"/>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right style="thin">
        <color indexed="64"/>
      </right>
      <top style="thin">
        <color theme="0"/>
      </top>
      <bottom style="thin">
        <color theme="0"/>
      </bottom>
      <diagonal/>
    </border>
    <border>
      <left/>
      <right/>
      <top style="thin">
        <color theme="0"/>
      </top>
      <bottom style="thin">
        <color theme="0"/>
      </bottom>
      <diagonal/>
    </border>
    <border>
      <left style="thin">
        <color indexed="64"/>
      </left>
      <right/>
      <top style="thin">
        <color theme="0"/>
      </top>
      <bottom style="thin">
        <color theme="0"/>
      </bottom>
      <diagonal/>
    </border>
    <border>
      <left/>
      <right style="thin">
        <color indexed="64"/>
      </right>
      <top/>
      <bottom style="thin">
        <color theme="0"/>
      </bottom>
      <diagonal/>
    </border>
    <border>
      <left/>
      <right/>
      <top/>
      <bottom style="thin">
        <color theme="0"/>
      </bottom>
      <diagonal/>
    </border>
    <border>
      <left style="thin">
        <color indexed="64"/>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theme="1"/>
      </left>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right/>
      <top/>
      <bottom style="thin">
        <color theme="1"/>
      </bottom>
      <diagonal/>
    </border>
    <border>
      <left/>
      <right style="medium">
        <color theme="1"/>
      </right>
      <top/>
      <bottom style="thin">
        <color theme="1"/>
      </bottom>
      <diagonal/>
    </border>
    <border>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indexed="64"/>
      </right>
      <top/>
      <bottom style="medium">
        <color indexed="64"/>
      </bottom>
      <diagonal/>
    </border>
  </borders>
  <cellStyleXfs count="102">
    <xf numFmtId="0" fontId="0" fillId="0" borderId="0"/>
    <xf numFmtId="0" fontId="43" fillId="2" borderId="0" applyNumberFormat="0" applyBorder="0" applyAlignment="0" applyProtection="0"/>
    <xf numFmtId="0" fontId="43" fillId="3"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5" borderId="0" applyNumberFormat="0" applyBorder="0" applyAlignment="0" applyProtection="0"/>
    <xf numFmtId="0" fontId="43" fillId="8" borderId="0" applyNumberFormat="0" applyBorder="0" applyAlignment="0" applyProtection="0"/>
    <xf numFmtId="0" fontId="43"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60" fillId="0" borderId="0"/>
    <xf numFmtId="0" fontId="13" fillId="0" borderId="0"/>
    <xf numFmtId="0" fontId="13" fillId="0" borderId="0"/>
    <xf numFmtId="0" fontId="13" fillId="0" borderId="0"/>
    <xf numFmtId="0" fontId="13"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4" fillId="0" borderId="0"/>
    <xf numFmtId="0" fontId="65" fillId="0" borderId="0" applyNumberFormat="0" applyFill="0" applyBorder="0" applyAlignment="0" applyProtection="0"/>
    <xf numFmtId="0" fontId="66" fillId="0" borderId="67" applyNumberFormat="0" applyFill="0" applyAlignment="0" applyProtection="0"/>
    <xf numFmtId="0" fontId="67" fillId="0" borderId="68" applyNumberFormat="0" applyFill="0" applyAlignment="0" applyProtection="0"/>
    <xf numFmtId="0" fontId="68" fillId="0" borderId="69" applyNumberFormat="0" applyFill="0" applyAlignment="0" applyProtection="0"/>
    <xf numFmtId="0" fontId="68" fillId="0" borderId="0" applyNumberFormat="0" applyFill="0" applyBorder="0" applyAlignment="0" applyProtection="0"/>
    <xf numFmtId="0" fontId="69" fillId="30" borderId="0" applyNumberFormat="0" applyBorder="0" applyAlignment="0" applyProtection="0"/>
    <xf numFmtId="0" fontId="70" fillId="31" borderId="0" applyNumberFormat="0" applyBorder="0" applyAlignment="0" applyProtection="0"/>
    <xf numFmtId="0" fontId="71" fillId="32" borderId="0" applyNumberFormat="0" applyBorder="0" applyAlignment="0" applyProtection="0"/>
    <xf numFmtId="0" fontId="72" fillId="33" borderId="70" applyNumberFormat="0" applyAlignment="0" applyProtection="0"/>
    <xf numFmtId="0" fontId="73" fillId="34" borderId="71" applyNumberFormat="0" applyAlignment="0" applyProtection="0"/>
    <xf numFmtId="0" fontId="74" fillId="34" borderId="70" applyNumberFormat="0" applyAlignment="0" applyProtection="0"/>
    <xf numFmtId="0" fontId="75" fillId="0" borderId="72" applyNumberFormat="0" applyFill="0" applyAlignment="0" applyProtection="0"/>
    <xf numFmtId="0" fontId="76" fillId="35" borderId="73" applyNumberFormat="0" applyAlignment="0" applyProtection="0"/>
    <xf numFmtId="0" fontId="77" fillId="0" borderId="0" applyNumberFormat="0" applyFill="0" applyBorder="0" applyAlignment="0" applyProtection="0"/>
    <xf numFmtId="0" fontId="4" fillId="36" borderId="74" applyNumberFormat="0" applyFont="0" applyAlignment="0" applyProtection="0"/>
    <xf numFmtId="0" fontId="78" fillId="0" borderId="0" applyNumberFormat="0" applyFill="0" applyBorder="0" applyAlignment="0" applyProtection="0"/>
    <xf numFmtId="0" fontId="79" fillId="0" borderId="75" applyNumberFormat="0" applyFill="0" applyAlignment="0" applyProtection="0"/>
    <xf numFmtId="0" fontId="80"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80" fillId="40" borderId="0" applyNumberFormat="0" applyBorder="0" applyAlignment="0" applyProtection="0"/>
    <xf numFmtId="0" fontId="80"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80" fillId="44" borderId="0" applyNumberFormat="0" applyBorder="0" applyAlignment="0" applyProtection="0"/>
    <xf numFmtId="0" fontId="80"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80" fillId="48" borderId="0" applyNumberFormat="0" applyBorder="0" applyAlignment="0" applyProtection="0"/>
    <xf numFmtId="0" fontId="80"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80" fillId="52" borderId="0" applyNumberFormat="0" applyBorder="0" applyAlignment="0" applyProtection="0"/>
    <xf numFmtId="0" fontId="80"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80" fillId="56" borderId="0" applyNumberFormat="0" applyBorder="0" applyAlignment="0" applyProtection="0"/>
    <xf numFmtId="0" fontId="80" fillId="57"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80" fillId="60" borderId="0" applyNumberFormat="0" applyBorder="0" applyAlignment="0" applyProtection="0"/>
    <xf numFmtId="0" fontId="3" fillId="0" borderId="0"/>
    <xf numFmtId="0" fontId="5" fillId="0" borderId="0"/>
    <xf numFmtId="0" fontId="86" fillId="0" borderId="0"/>
    <xf numFmtId="0" fontId="86" fillId="0" borderId="0"/>
    <xf numFmtId="0" fontId="95" fillId="0" borderId="0" applyNumberFormat="0" applyFill="0" applyBorder="0" applyAlignment="0" applyProtection="0"/>
    <xf numFmtId="0" fontId="13" fillId="0" borderId="0"/>
    <xf numFmtId="0" fontId="86" fillId="0" borderId="0"/>
    <xf numFmtId="0" fontId="106" fillId="0" borderId="0"/>
    <xf numFmtId="0" fontId="2" fillId="0" borderId="0"/>
    <xf numFmtId="0" fontId="2" fillId="0" borderId="0"/>
    <xf numFmtId="0" fontId="2" fillId="0" borderId="0"/>
    <xf numFmtId="0" fontId="5" fillId="0" borderId="0"/>
    <xf numFmtId="0" fontId="60" fillId="0" borderId="0"/>
    <xf numFmtId="0" fontId="1" fillId="0" borderId="0"/>
  </cellStyleXfs>
  <cellXfs count="1176">
    <xf numFmtId="0" fontId="0" fillId="0" borderId="0" xfId="0"/>
    <xf numFmtId="0" fontId="8" fillId="0" borderId="0" xfId="0" applyFont="1" applyProtection="1">
      <protection locked="0"/>
    </xf>
    <xf numFmtId="0" fontId="8" fillId="0" borderId="0" xfId="0" applyFont="1" applyAlignment="1" applyProtection="1">
      <alignment vertical="center"/>
      <protection locked="0"/>
    </xf>
    <xf numFmtId="0" fontId="8" fillId="0" borderId="0" xfId="0" applyFont="1"/>
    <xf numFmtId="0" fontId="7" fillId="0" borderId="16" xfId="0" applyFont="1" applyBorder="1" applyAlignment="1">
      <alignment horizontal="center"/>
    </xf>
    <xf numFmtId="0" fontId="18" fillId="0" borderId="11" xfId="0" applyFont="1" applyBorder="1" applyAlignment="1">
      <alignment horizontal="left" vertical="center"/>
    </xf>
    <xf numFmtId="0" fontId="18" fillId="0" borderId="11" xfId="0" applyFont="1" applyBorder="1" applyAlignment="1">
      <alignment horizontal="left" vertical="center" indent="2"/>
    </xf>
    <xf numFmtId="0" fontId="18" fillId="0" borderId="11" xfId="0" applyFont="1" applyBorder="1" applyAlignment="1">
      <alignment horizontal="left" vertical="center" indent="3"/>
    </xf>
    <xf numFmtId="0" fontId="18" fillId="0" borderId="11" xfId="0" applyFont="1" applyBorder="1" applyAlignment="1">
      <alignment horizontal="left" vertical="center" indent="1"/>
    </xf>
    <xf numFmtId="0" fontId="18" fillId="0" borderId="17" xfId="0" applyFont="1" applyBorder="1" applyAlignment="1">
      <alignment horizontal="left" vertical="center" indent="2"/>
    </xf>
    <xf numFmtId="0" fontId="18" fillId="0" borderId="17" xfId="0" applyFont="1" applyBorder="1" applyAlignment="1">
      <alignment horizontal="left" vertical="center" indent="1"/>
    </xf>
    <xf numFmtId="0" fontId="18" fillId="0" borderId="17" xfId="0" applyFont="1" applyBorder="1" applyAlignment="1">
      <alignment horizontal="left" vertical="center"/>
    </xf>
    <xf numFmtId="0" fontId="18" fillId="0" borderId="18" xfId="0" applyFont="1" applyBorder="1" applyAlignment="1">
      <alignment horizontal="left" vertical="center" indent="1"/>
    </xf>
    <xf numFmtId="0" fontId="18" fillId="0" borderId="19" xfId="0" applyFont="1" applyBorder="1" applyAlignment="1">
      <alignment horizontal="center" vertical="center"/>
    </xf>
    <xf numFmtId="0" fontId="18" fillId="0" borderId="20" xfId="0" applyFont="1" applyBorder="1" applyAlignment="1">
      <alignment horizontal="center" vertical="center"/>
    </xf>
    <xf numFmtId="0" fontId="17" fillId="0" borderId="17" xfId="0" applyFont="1" applyBorder="1" applyAlignment="1">
      <alignment horizontal="center" vertical="center"/>
    </xf>
    <xf numFmtId="0" fontId="8" fillId="0" borderId="21" xfId="0" applyFont="1" applyBorder="1" applyProtection="1">
      <protection locked="0"/>
    </xf>
    <xf numFmtId="0" fontId="18" fillId="0" borderId="17" xfId="0" applyFont="1" applyBorder="1" applyAlignment="1">
      <alignment horizontal="left" vertical="center" indent="3"/>
    </xf>
    <xf numFmtId="0" fontId="22" fillId="0" borderId="0" xfId="0" applyFont="1" applyProtection="1">
      <protection locked="0"/>
    </xf>
    <xf numFmtId="0" fontId="23" fillId="0" borderId="19" xfId="0" applyFont="1" applyBorder="1" applyAlignment="1">
      <alignment horizontal="center" vertical="center"/>
    </xf>
    <xf numFmtId="0" fontId="18" fillId="0" borderId="11" xfId="0" quotePrefix="1" applyFont="1" applyBorder="1" applyAlignment="1">
      <alignment horizontal="left" vertical="center" indent="2"/>
    </xf>
    <xf numFmtId="0" fontId="18" fillId="0" borderId="22" xfId="0" applyFont="1" applyBorder="1" applyAlignment="1">
      <alignment horizontal="center" vertical="center"/>
    </xf>
    <xf numFmtId="0" fontId="18" fillId="0" borderId="24" xfId="0" applyFont="1" applyBorder="1" applyAlignment="1">
      <alignment horizontal="center" vertical="center"/>
    </xf>
    <xf numFmtId="0" fontId="18" fillId="0" borderId="0" xfId="0" applyFont="1" applyAlignment="1">
      <alignment horizontal="center" vertical="center"/>
    </xf>
    <xf numFmtId="0" fontId="18" fillId="0" borderId="24" xfId="0" applyFont="1" applyBorder="1" applyAlignment="1">
      <alignment horizontal="center"/>
    </xf>
    <xf numFmtId="0" fontId="8" fillId="0" borderId="25" xfId="0" applyFont="1" applyBorder="1" applyAlignment="1">
      <alignment horizontal="center" vertical="center"/>
    </xf>
    <xf numFmtId="0" fontId="7" fillId="0" borderId="17" xfId="0" applyFont="1" applyBorder="1" applyAlignment="1">
      <alignment horizontal="center" vertical="center"/>
    </xf>
    <xf numFmtId="0" fontId="18" fillId="0" borderId="25" xfId="0" applyFont="1" applyBorder="1" applyAlignment="1">
      <alignment horizontal="center" vertical="center"/>
    </xf>
    <xf numFmtId="0" fontId="7" fillId="0" borderId="0" xfId="0" applyFont="1"/>
    <xf numFmtId="0" fontId="8" fillId="0" borderId="21" xfId="0" applyFont="1" applyBorder="1"/>
    <xf numFmtId="0" fontId="7" fillId="0" borderId="0" xfId="0" applyFont="1" applyAlignment="1">
      <alignment horizontal="left" vertical="center"/>
    </xf>
    <xf numFmtId="0" fontId="23" fillId="0" borderId="17" xfId="0" applyFont="1" applyBorder="1" applyAlignment="1">
      <alignment horizontal="center" vertical="center"/>
    </xf>
    <xf numFmtId="0" fontId="8" fillId="0" borderId="11" xfId="0" applyFont="1" applyBorder="1"/>
    <xf numFmtId="0" fontId="7" fillId="0" borderId="11" xfId="0" applyFont="1" applyBorder="1" applyAlignment="1">
      <alignment horizontal="right"/>
    </xf>
    <xf numFmtId="0" fontId="7" fillId="25" borderId="25" xfId="0" applyFont="1" applyFill="1" applyBorder="1" applyAlignment="1">
      <alignment horizontal="center" vertical="center"/>
    </xf>
    <xf numFmtId="0" fontId="8" fillId="25" borderId="22" xfId="0" applyFont="1" applyFill="1" applyBorder="1" applyAlignment="1">
      <alignment horizontal="center" vertical="center"/>
    </xf>
    <xf numFmtId="0" fontId="7" fillId="0" borderId="0" xfId="0" applyFont="1" applyAlignment="1">
      <alignment horizontal="right"/>
    </xf>
    <xf numFmtId="0" fontId="8" fillId="0" borderId="0" xfId="0" applyFont="1" applyAlignment="1">
      <alignment vertical="center"/>
    </xf>
    <xf numFmtId="0" fontId="12" fillId="0" borderId="0" xfId="0" applyFont="1"/>
    <xf numFmtId="0" fontId="8" fillId="0" borderId="0" xfId="0" applyFont="1" applyAlignment="1">
      <alignment horizontal="left"/>
    </xf>
    <xf numFmtId="0" fontId="23" fillId="0" borderId="0" xfId="0" applyFont="1" applyAlignment="1">
      <alignment horizontal="center"/>
    </xf>
    <xf numFmtId="0" fontId="8" fillId="0" borderId="0" xfId="0" applyFont="1" applyAlignment="1">
      <alignment horizontal="center"/>
    </xf>
    <xf numFmtId="0" fontId="30" fillId="0" borderId="0" xfId="0" applyFont="1"/>
    <xf numFmtId="49" fontId="7" fillId="0" borderId="13" xfId="0" applyNumberFormat="1" applyFont="1" applyBorder="1" applyAlignment="1">
      <alignment vertical="center"/>
    </xf>
    <xf numFmtId="49" fontId="7" fillId="0" borderId="14" xfId="0" applyNumberFormat="1" applyFont="1" applyBorder="1" applyAlignment="1">
      <alignment vertical="center"/>
    </xf>
    <xf numFmtId="49" fontId="7" fillId="0" borderId="46" xfId="0" applyNumberFormat="1" applyFont="1" applyBorder="1" applyAlignment="1">
      <alignment vertical="center"/>
    </xf>
    <xf numFmtId="49" fontId="7" fillId="0" borderId="30" xfId="0" applyNumberFormat="1" applyFont="1" applyBorder="1" applyAlignment="1">
      <alignment vertical="center"/>
    </xf>
    <xf numFmtId="0" fontId="21" fillId="0" borderId="0" xfId="0" applyFont="1" applyAlignment="1">
      <alignment vertical="center"/>
    </xf>
    <xf numFmtId="0" fontId="18" fillId="0" borderId="31"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37" xfId="0" applyFont="1" applyBorder="1" applyAlignment="1">
      <alignment horizontal="center" vertical="center"/>
    </xf>
    <xf numFmtId="0" fontId="34" fillId="0" borderId="0" xfId="0" applyFont="1"/>
    <xf numFmtId="1" fontId="17" fillId="0" borderId="18" xfId="0" applyNumberFormat="1" applyFont="1" applyBorder="1" applyAlignment="1">
      <alignment horizontal="right" vertical="center"/>
    </xf>
    <xf numFmtId="1" fontId="17" fillId="0" borderId="59" xfId="0" applyNumberFormat="1" applyFont="1" applyBorder="1" applyAlignment="1">
      <alignment horizontal="right" vertical="center"/>
    </xf>
    <xf numFmtId="1" fontId="17" fillId="0" borderId="60" xfId="0" applyNumberFormat="1" applyFont="1" applyBorder="1" applyAlignment="1">
      <alignment horizontal="right" vertical="center"/>
    </xf>
    <xf numFmtId="1" fontId="17" fillId="0" borderId="17" xfId="0" applyNumberFormat="1" applyFont="1" applyBorder="1" applyAlignment="1">
      <alignment horizontal="right" vertical="center"/>
    </xf>
    <xf numFmtId="1" fontId="17" fillId="0" borderId="35" xfId="0" applyNumberFormat="1" applyFont="1" applyBorder="1" applyAlignment="1">
      <alignment horizontal="right" vertical="center"/>
    </xf>
    <xf numFmtId="1" fontId="17" fillId="0" borderId="24" xfId="0" applyNumberFormat="1" applyFont="1" applyBorder="1" applyAlignment="1">
      <alignment horizontal="right" vertical="center"/>
    </xf>
    <xf numFmtId="1" fontId="17" fillId="0" borderId="58" xfId="0" applyNumberFormat="1" applyFont="1" applyBorder="1" applyAlignment="1">
      <alignment horizontal="right" vertical="center"/>
    </xf>
    <xf numFmtId="1" fontId="17" fillId="0" borderId="25" xfId="0" applyNumberFormat="1" applyFont="1" applyBorder="1" applyAlignment="1">
      <alignment horizontal="right" vertical="center"/>
    </xf>
    <xf numFmtId="1" fontId="17" fillId="0" borderId="37" xfId="0" applyNumberFormat="1" applyFont="1" applyBorder="1" applyAlignment="1">
      <alignment horizontal="right" vertical="center"/>
    </xf>
    <xf numFmtId="1" fontId="17" fillId="0" borderId="49" xfId="0" applyNumberFormat="1" applyFont="1" applyBorder="1" applyAlignment="1">
      <alignment horizontal="right" vertical="center"/>
    </xf>
    <xf numFmtId="1" fontId="17" fillId="0" borderId="55" xfId="0" applyNumberFormat="1" applyFont="1" applyBorder="1" applyAlignment="1">
      <alignment horizontal="right" vertical="center"/>
    </xf>
    <xf numFmtId="1" fontId="17" fillId="0" borderId="26" xfId="0" applyNumberFormat="1" applyFont="1" applyBorder="1" applyAlignment="1">
      <alignment horizontal="right" vertical="center"/>
    </xf>
    <xf numFmtId="1" fontId="17" fillId="0" borderId="57" xfId="0" applyNumberFormat="1" applyFont="1" applyBorder="1" applyAlignment="1">
      <alignment horizontal="right" vertical="center"/>
    </xf>
    <xf numFmtId="1" fontId="17" fillId="0" borderId="22" xfId="0" applyNumberFormat="1" applyFont="1" applyBorder="1" applyAlignment="1">
      <alignment horizontal="right" vertical="center"/>
    </xf>
    <xf numFmtId="1" fontId="17" fillId="0" borderId="23" xfId="0" applyNumberFormat="1" applyFont="1" applyBorder="1" applyAlignment="1">
      <alignment horizontal="right" vertical="center"/>
    </xf>
    <xf numFmtId="0" fontId="18" fillId="26" borderId="27" xfId="0" applyFont="1" applyFill="1" applyBorder="1" applyAlignment="1">
      <alignment horizontal="center" vertical="center"/>
    </xf>
    <xf numFmtId="0" fontId="18" fillId="26" borderId="21" xfId="0" applyFont="1" applyFill="1" applyBorder="1" applyAlignment="1">
      <alignment horizontal="center" vertical="center"/>
    </xf>
    <xf numFmtId="0" fontId="18" fillId="26" borderId="35" xfId="0" applyFont="1" applyFill="1" applyBorder="1" applyAlignment="1">
      <alignment horizontal="center" vertical="center"/>
    </xf>
    <xf numFmtId="0" fontId="7" fillId="0" borderId="25" xfId="0" applyFont="1" applyBorder="1" applyAlignment="1" applyProtection="1">
      <alignment horizontal="center" vertical="center"/>
      <protection locked="0"/>
    </xf>
    <xf numFmtId="0" fontId="7" fillId="0" borderId="0" xfId="0" applyFont="1" applyAlignment="1" applyProtection="1">
      <alignment vertical="center"/>
      <protection locked="0"/>
    </xf>
    <xf numFmtId="0" fontId="7" fillId="0" borderId="11" xfId="0" applyFont="1" applyBorder="1" applyAlignment="1">
      <alignment horizontal="left" vertical="center" indent="2"/>
    </xf>
    <xf numFmtId="0" fontId="26" fillId="0" borderId="0" xfId="0" applyFont="1" applyAlignment="1">
      <alignment horizontal="right" vertical="center"/>
    </xf>
    <xf numFmtId="0" fontId="7" fillId="0" borderId="0" xfId="0" applyFont="1" applyProtection="1">
      <protection locked="0"/>
    </xf>
    <xf numFmtId="0" fontId="7" fillId="0" borderId="0" xfId="0" applyFont="1" applyAlignment="1" applyProtection="1">
      <alignment horizontal="left"/>
      <protection locked="0"/>
    </xf>
    <xf numFmtId="0" fontId="11" fillId="0" borderId="0" xfId="0" applyFont="1" applyAlignment="1" applyProtection="1">
      <alignment horizontal="center"/>
      <protection locked="0"/>
    </xf>
    <xf numFmtId="0" fontId="18" fillId="0" borderId="0" xfId="0" applyFont="1" applyProtection="1">
      <protection locked="0"/>
    </xf>
    <xf numFmtId="0" fontId="12" fillId="0" borderId="0" xfId="0" applyFont="1" applyProtection="1">
      <protection locked="0"/>
    </xf>
    <xf numFmtId="0" fontId="0" fillId="0" borderId="0" xfId="0" applyProtection="1">
      <protection locked="0"/>
    </xf>
    <xf numFmtId="0" fontId="23"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2" xfId="0" applyFont="1" applyBorder="1" applyAlignment="1">
      <alignment horizontal="right"/>
    </xf>
    <xf numFmtId="0" fontId="7" fillId="0" borderId="20" xfId="0" applyFont="1" applyBorder="1" applyAlignment="1">
      <alignment horizontal="right"/>
    </xf>
    <xf numFmtId="0" fontId="7" fillId="0" borderId="24" xfId="0" applyFont="1" applyBorder="1" applyAlignment="1">
      <alignment horizontal="right"/>
    </xf>
    <xf numFmtId="0" fontId="17" fillId="0" borderId="22" xfId="0" applyFont="1" applyBorder="1" applyAlignment="1" applyProtection="1">
      <alignment horizontal="center" vertical="center"/>
      <protection locked="0"/>
    </xf>
    <xf numFmtId="0" fontId="17" fillId="0" borderId="25" xfId="0" applyFont="1" applyBorder="1" applyAlignment="1" applyProtection="1">
      <alignment horizontal="center" vertical="center"/>
      <protection locked="0"/>
    </xf>
    <xf numFmtId="0" fontId="22" fillId="0" borderId="0" xfId="0" applyFont="1"/>
    <xf numFmtId="0" fontId="61" fillId="0" borderId="0" xfId="38" applyFont="1" applyAlignment="1" applyProtection="1">
      <alignment vertical="center"/>
      <protection locked="0"/>
    </xf>
    <xf numFmtId="0" fontId="8" fillId="0" borderId="33" xfId="0" applyFont="1" applyBorder="1" applyAlignment="1">
      <alignment horizontal="center"/>
    </xf>
    <xf numFmtId="0" fontId="7" fillId="0" borderId="14" xfId="0" applyFont="1" applyBorder="1" applyAlignment="1">
      <alignment horizontal="center"/>
    </xf>
    <xf numFmtId="0" fontId="9" fillId="0" borderId="24" xfId="0" applyFont="1" applyBorder="1" applyAlignment="1">
      <alignment horizontal="center"/>
    </xf>
    <xf numFmtId="0" fontId="7" fillId="0" borderId="46" xfId="0" applyFont="1" applyBorder="1" applyAlignment="1">
      <alignment horizontal="center"/>
    </xf>
    <xf numFmtId="0" fontId="7" fillId="0" borderId="11" xfId="0" applyFont="1" applyBorder="1" applyAlignment="1">
      <alignment horizontal="center"/>
    </xf>
    <xf numFmtId="0" fontId="8" fillId="0" borderId="19" xfId="0" applyFont="1" applyBorder="1" applyAlignment="1">
      <alignment horizontal="left"/>
    </xf>
    <xf numFmtId="49" fontId="7" fillId="24" borderId="12" xfId="0" applyNumberFormat="1" applyFont="1" applyFill="1" applyBorder="1" applyAlignment="1">
      <alignment horizontal="left" vertical="center"/>
    </xf>
    <xf numFmtId="0" fontId="7" fillId="24" borderId="11" xfId="0" applyFont="1" applyFill="1" applyBorder="1" applyAlignment="1">
      <alignment horizontal="left" vertical="center"/>
    </xf>
    <xf numFmtId="0" fontId="8" fillId="24" borderId="22" xfId="0" applyFont="1" applyFill="1" applyBorder="1" applyAlignment="1">
      <alignment horizontal="center" vertical="center"/>
    </xf>
    <xf numFmtId="0" fontId="7" fillId="0" borderId="11" xfId="0" applyFont="1" applyBorder="1" applyAlignment="1">
      <alignment horizontal="left" vertical="center"/>
    </xf>
    <xf numFmtId="0" fontId="8" fillId="0" borderId="25" xfId="0" quotePrefix="1" applyFont="1" applyBorder="1" applyAlignment="1">
      <alignment horizontal="center" vertical="center"/>
    </xf>
    <xf numFmtId="49" fontId="7" fillId="0" borderId="12" xfId="0" applyNumberFormat="1" applyFont="1" applyBorder="1" applyAlignment="1" applyProtection="1">
      <alignment horizontal="left" vertical="center"/>
      <protection locked="0"/>
    </xf>
    <xf numFmtId="0" fontId="7" fillId="0" borderId="17" xfId="0" applyFont="1" applyBorder="1" applyAlignment="1">
      <alignment horizontal="left" vertical="center" indent="3"/>
    </xf>
    <xf numFmtId="0" fontId="7" fillId="0" borderId="11" xfId="0" applyFont="1" applyBorder="1" applyAlignment="1">
      <alignment horizontal="left" vertical="center" indent="3"/>
    </xf>
    <xf numFmtId="0" fontId="7" fillId="25" borderId="11" xfId="0" applyFont="1" applyFill="1" applyBorder="1" applyAlignment="1">
      <alignment horizontal="left" vertical="center"/>
    </xf>
    <xf numFmtId="49" fontId="7" fillId="24" borderId="64" xfId="0" applyNumberFormat="1" applyFont="1" applyFill="1" applyBorder="1" applyAlignment="1">
      <alignment horizontal="left" vertical="center"/>
    </xf>
    <xf numFmtId="0" fontId="7" fillId="24" borderId="25" xfId="0" applyFont="1" applyFill="1" applyBorder="1" applyAlignment="1">
      <alignment horizontal="left" vertical="center"/>
    </xf>
    <xf numFmtId="0" fontId="8" fillId="24" borderId="25" xfId="0" applyFont="1" applyFill="1" applyBorder="1" applyAlignment="1">
      <alignment horizontal="center" vertical="center"/>
    </xf>
    <xf numFmtId="0" fontId="7" fillId="0" borderId="11" xfId="0" applyFont="1" applyBorder="1" applyAlignment="1">
      <alignment horizontal="left" vertical="center" indent="1"/>
    </xf>
    <xf numFmtId="49" fontId="7" fillId="24" borderId="53" xfId="0" applyNumberFormat="1" applyFont="1" applyFill="1" applyBorder="1" applyAlignment="1">
      <alignment horizontal="left" vertical="center"/>
    </xf>
    <xf numFmtId="0" fontId="7" fillId="24" borderId="22" xfId="0" applyFont="1" applyFill="1" applyBorder="1" applyAlignment="1">
      <alignment horizontal="left" vertical="center"/>
    </xf>
    <xf numFmtId="49" fontId="7" fillId="0" borderId="12" xfId="0" applyNumberFormat="1" applyFont="1" applyBorder="1" applyAlignment="1">
      <alignment horizontal="left" vertical="center"/>
    </xf>
    <xf numFmtId="49" fontId="7" fillId="0" borderId="13" xfId="0" applyNumberFormat="1" applyFont="1" applyBorder="1" applyAlignment="1">
      <alignment horizontal="left" vertical="center"/>
    </xf>
    <xf numFmtId="0" fontId="7" fillId="0" borderId="17" xfId="0" applyFont="1" applyBorder="1" applyAlignment="1">
      <alignment horizontal="left" vertical="center" indent="2"/>
    </xf>
    <xf numFmtId="49" fontId="7" fillId="24" borderId="14" xfId="0" applyNumberFormat="1" applyFont="1" applyFill="1" applyBorder="1" applyAlignment="1">
      <alignment horizontal="left" vertical="center"/>
    </xf>
    <xf numFmtId="49" fontId="7" fillId="0" borderId="14" xfId="0" applyNumberFormat="1" applyFont="1" applyBorder="1" applyAlignment="1">
      <alignment horizontal="left" vertical="center"/>
    </xf>
    <xf numFmtId="0" fontId="7" fillId="0" borderId="25" xfId="0" applyFont="1" applyBorder="1" applyAlignment="1">
      <alignment horizontal="left" vertical="center" indent="1"/>
    </xf>
    <xf numFmtId="0" fontId="7" fillId="0" borderId="24" xfId="0" applyFont="1" applyBorder="1" applyAlignment="1">
      <alignment horizontal="left" vertical="center" indent="1"/>
    </xf>
    <xf numFmtId="0" fontId="7" fillId="0" borderId="0" xfId="0" applyFont="1" applyAlignment="1" applyProtection="1">
      <alignment horizontal="center"/>
      <protection locked="0"/>
    </xf>
    <xf numFmtId="0" fontId="8" fillId="0" borderId="0" xfId="0" applyFont="1" applyAlignment="1" applyProtection="1">
      <alignment horizontal="left"/>
      <protection locked="0"/>
    </xf>
    <xf numFmtId="0" fontId="62" fillId="0" borderId="0" xfId="0" applyFont="1" applyAlignment="1">
      <alignment horizontal="center"/>
    </xf>
    <xf numFmtId="0" fontId="7" fillId="0" borderId="0" xfId="0" applyFont="1" applyAlignment="1" applyProtection="1">
      <alignment horizontal="right"/>
      <protection locked="0"/>
    </xf>
    <xf numFmtId="49" fontId="8" fillId="0" borderId="0" xfId="0" applyNumberFormat="1" applyFont="1" applyProtection="1">
      <protection locked="0"/>
    </xf>
    <xf numFmtId="0" fontId="26" fillId="0" borderId="21" xfId="0" applyFont="1" applyBorder="1" applyAlignment="1" applyProtection="1">
      <alignment horizontal="left" vertical="center"/>
      <protection locked="0"/>
    </xf>
    <xf numFmtId="0" fontId="10" fillId="0" borderId="42" xfId="0" applyFont="1" applyBorder="1" applyAlignment="1" applyProtection="1">
      <alignment vertical="center"/>
      <protection locked="0"/>
    </xf>
    <xf numFmtId="0" fontId="16" fillId="0" borderId="42" xfId="0" applyFont="1" applyBorder="1" applyAlignment="1">
      <alignment vertical="center"/>
    </xf>
    <xf numFmtId="0" fontId="7" fillId="0" borderId="42" xfId="0" applyFont="1" applyBorder="1" applyAlignment="1">
      <alignment vertical="center"/>
    </xf>
    <xf numFmtId="0" fontId="10" fillId="0" borderId="10" xfId="0" applyFont="1" applyBorder="1" applyAlignment="1">
      <alignment horizontal="center" vertical="center"/>
    </xf>
    <xf numFmtId="3" fontId="8" fillId="0" borderId="0" xfId="0" applyNumberFormat="1" applyFont="1" applyProtection="1">
      <protection locked="0"/>
    </xf>
    <xf numFmtId="0" fontId="7" fillId="0" borderId="27" xfId="0" applyFont="1" applyBorder="1" applyAlignment="1">
      <alignment horizontal="center" vertical="center"/>
    </xf>
    <xf numFmtId="0" fontId="23" fillId="0" borderId="27" xfId="0" applyFont="1" applyBorder="1" applyAlignment="1">
      <alignment horizontal="center" vertical="center"/>
    </xf>
    <xf numFmtId="0" fontId="17" fillId="0" borderId="51" xfId="0" applyFont="1" applyBorder="1" applyAlignment="1">
      <alignment horizontal="center" vertical="center"/>
    </xf>
    <xf numFmtId="3" fontId="8" fillId="0" borderId="51" xfId="0" applyNumberFormat="1" applyFont="1" applyBorder="1" applyProtection="1">
      <protection locked="0"/>
    </xf>
    <xf numFmtId="0" fontId="18" fillId="24" borderId="11" xfId="0" applyFont="1" applyFill="1" applyBorder="1" applyAlignment="1">
      <alignment horizontal="left" vertical="center"/>
    </xf>
    <xf numFmtId="0" fontId="17" fillId="24" borderId="22" xfId="0" applyFont="1" applyFill="1" applyBorder="1" applyAlignment="1">
      <alignment horizontal="center" vertical="center"/>
    </xf>
    <xf numFmtId="0" fontId="7" fillId="0" borderId="0" xfId="0" applyFont="1" applyAlignment="1">
      <alignment vertical="center"/>
    </xf>
    <xf numFmtId="49" fontId="7" fillId="24" borderId="14" xfId="0" applyNumberFormat="1" applyFont="1" applyFill="1" applyBorder="1" applyAlignment="1">
      <alignment vertical="center"/>
    </xf>
    <xf numFmtId="3" fontId="7" fillId="24" borderId="17" xfId="0" applyNumberFormat="1" applyFont="1" applyFill="1" applyBorder="1" applyAlignment="1" applyProtection="1">
      <alignment horizontal="right" vertical="center" wrapText="1"/>
      <protection locked="0"/>
    </xf>
    <xf numFmtId="0" fontId="17" fillId="0" borderId="25" xfId="0" applyFont="1" applyBorder="1" applyAlignment="1">
      <alignment horizontal="center" vertical="center"/>
    </xf>
    <xf numFmtId="3" fontId="7" fillId="0" borderId="25" xfId="0" applyNumberFormat="1" applyFont="1" applyBorder="1" applyAlignment="1" applyProtection="1">
      <alignment horizontal="right" vertical="center" wrapText="1"/>
      <protection locked="0"/>
    </xf>
    <xf numFmtId="0" fontId="17" fillId="0" borderId="22" xfId="0" applyFont="1" applyBorder="1" applyAlignment="1">
      <alignment horizontal="center" vertical="center"/>
    </xf>
    <xf numFmtId="0" fontId="17" fillId="0" borderId="11" xfId="0" applyFont="1" applyBorder="1" applyAlignment="1">
      <alignment horizontal="center" vertical="center"/>
    </xf>
    <xf numFmtId="0" fontId="18" fillId="24" borderId="25" xfId="0" applyFont="1" applyFill="1" applyBorder="1" applyAlignment="1">
      <alignment horizontal="left" vertical="center"/>
    </xf>
    <xf numFmtId="0" fontId="17" fillId="24" borderId="25" xfId="0" applyFont="1" applyFill="1" applyBorder="1" applyAlignment="1">
      <alignment horizontal="center" vertical="center"/>
    </xf>
    <xf numFmtId="49" fontId="7" fillId="24" borderId="36" xfId="0" applyNumberFormat="1" applyFont="1" applyFill="1" applyBorder="1" applyAlignment="1">
      <alignment vertical="center"/>
    </xf>
    <xf numFmtId="0" fontId="18" fillId="24" borderId="22" xfId="0" applyFont="1" applyFill="1" applyBorder="1" applyAlignment="1">
      <alignment horizontal="left" vertical="center"/>
    </xf>
    <xf numFmtId="49" fontId="7" fillId="24" borderId="53" xfId="0" applyNumberFormat="1" applyFont="1" applyFill="1" applyBorder="1" applyAlignment="1">
      <alignment vertical="center"/>
    </xf>
    <xf numFmtId="3" fontId="7" fillId="0" borderId="0" xfId="0" applyNumberFormat="1" applyFont="1" applyAlignment="1">
      <alignment vertical="center"/>
    </xf>
    <xf numFmtId="0" fontId="17" fillId="24" borderId="17" xfId="0" applyFont="1" applyFill="1" applyBorder="1" applyAlignment="1">
      <alignment horizontal="center" vertical="center"/>
    </xf>
    <xf numFmtId="0" fontId="18" fillId="0" borderId="25" xfId="0" applyFont="1" applyBorder="1" applyAlignment="1">
      <alignment horizontal="left" vertical="center" indent="1"/>
    </xf>
    <xf numFmtId="0" fontId="17" fillId="0" borderId="43" xfId="0" applyFont="1" applyBorder="1" applyAlignment="1">
      <alignment horizontal="center" vertical="center"/>
    </xf>
    <xf numFmtId="0" fontId="18" fillId="24" borderId="17" xfId="0" applyFont="1" applyFill="1" applyBorder="1" applyAlignment="1">
      <alignment horizontal="left" vertical="center"/>
    </xf>
    <xf numFmtId="49" fontId="7" fillId="24" borderId="13" xfId="0" applyNumberFormat="1" applyFont="1" applyFill="1" applyBorder="1" applyAlignment="1">
      <alignment vertical="center"/>
    </xf>
    <xf numFmtId="3" fontId="17" fillId="0" borderId="0" xfId="0" applyNumberFormat="1" applyFont="1" applyAlignment="1" applyProtection="1">
      <alignment horizontal="right" vertical="center"/>
      <protection locked="0"/>
    </xf>
    <xf numFmtId="0" fontId="18" fillId="0" borderId="0" xfId="0" applyFont="1" applyAlignment="1">
      <alignment horizontal="left" vertical="center"/>
    </xf>
    <xf numFmtId="0" fontId="18" fillId="0" borderId="17" xfId="0" applyFont="1" applyBorder="1" applyAlignment="1">
      <alignment horizontal="center" vertical="center"/>
    </xf>
    <xf numFmtId="0" fontId="0" fillId="0" borderId="17" xfId="0" applyBorder="1"/>
    <xf numFmtId="0" fontId="8" fillId="0" borderId="11" xfId="0" applyFont="1" applyBorder="1" applyAlignment="1">
      <alignment horizontal="center" vertical="center"/>
    </xf>
    <xf numFmtId="0" fontId="8" fillId="0" borderId="17" xfId="0" applyFont="1" applyBorder="1" applyAlignment="1">
      <alignment horizontal="center" vertical="center"/>
    </xf>
    <xf numFmtId="0" fontId="35" fillId="0" borderId="0" xfId="0" applyFont="1"/>
    <xf numFmtId="0" fontId="8" fillId="0" borderId="0" xfId="0" quotePrefix="1" applyFont="1"/>
    <xf numFmtId="0" fontId="12" fillId="0" borderId="15" xfId="0" applyFont="1" applyBorder="1"/>
    <xf numFmtId="0" fontId="12" fillId="0" borderId="34" xfId="0" applyFont="1" applyBorder="1"/>
    <xf numFmtId="0" fontId="12" fillId="0" borderId="45" xfId="0" applyFont="1" applyBorder="1"/>
    <xf numFmtId="0" fontId="10" fillId="0" borderId="19" xfId="0" applyFont="1" applyBorder="1" applyAlignment="1">
      <alignment horizontal="center" vertical="center"/>
    </xf>
    <xf numFmtId="0" fontId="18" fillId="0" borderId="11" xfId="0" applyFont="1" applyBorder="1" applyAlignment="1">
      <alignment horizontal="left" vertical="center" wrapText="1" indent="2"/>
    </xf>
    <xf numFmtId="0" fontId="12" fillId="0" borderId="0" xfId="0" applyFont="1" applyAlignment="1">
      <alignment vertical="top"/>
    </xf>
    <xf numFmtId="0" fontId="12" fillId="0" borderId="17" xfId="0" applyFont="1" applyBorder="1"/>
    <xf numFmtId="49" fontId="7" fillId="29" borderId="12" xfId="0" applyNumberFormat="1" applyFont="1" applyFill="1" applyBorder="1" applyAlignment="1">
      <alignment horizontal="left" vertical="center"/>
    </xf>
    <xf numFmtId="0" fontId="8" fillId="29" borderId="25" xfId="0" applyFont="1" applyFill="1" applyBorder="1" applyAlignment="1">
      <alignment horizontal="center" vertical="center"/>
    </xf>
    <xf numFmtId="49" fontId="7" fillId="29" borderId="14" xfId="0" applyNumberFormat="1" applyFont="1" applyFill="1" applyBorder="1" applyAlignment="1">
      <alignment horizontal="left" vertical="center"/>
    </xf>
    <xf numFmtId="0" fontId="17" fillId="29" borderId="22" xfId="0" applyFont="1" applyFill="1" applyBorder="1" applyAlignment="1">
      <alignment horizontal="center" vertical="center"/>
    </xf>
    <xf numFmtId="0" fontId="18" fillId="29" borderId="22" xfId="0" applyFont="1" applyFill="1" applyBorder="1" applyAlignment="1">
      <alignment horizontal="left" vertical="center"/>
    </xf>
    <xf numFmtId="0" fontId="17" fillId="29" borderId="17" xfId="0" applyFont="1" applyFill="1" applyBorder="1" applyAlignment="1">
      <alignment horizontal="center" vertical="center"/>
    </xf>
    <xf numFmtId="0" fontId="18" fillId="29" borderId="11" xfId="0" applyFont="1" applyFill="1" applyBorder="1" applyAlignment="1">
      <alignment horizontal="left" vertical="center"/>
    </xf>
    <xf numFmtId="0" fontId="18" fillId="0" borderId="25" xfId="0" applyFont="1" applyBorder="1" applyAlignment="1">
      <alignment horizontal="left" vertical="center"/>
    </xf>
    <xf numFmtId="0" fontId="7" fillId="0" borderId="11" xfId="0" applyFont="1" applyBorder="1" applyAlignment="1">
      <alignment horizontal="left" vertical="center" wrapText="1" indent="2"/>
    </xf>
    <xf numFmtId="3" fontId="8" fillId="0" borderId="11" xfId="0" applyNumberFormat="1" applyFont="1" applyBorder="1" applyAlignment="1">
      <alignment horizontal="center" vertical="center"/>
    </xf>
    <xf numFmtId="3" fontId="8" fillId="0" borderId="17" xfId="0" applyNumberFormat="1" applyFont="1" applyBorder="1" applyAlignment="1">
      <alignment horizontal="center" vertical="center"/>
    </xf>
    <xf numFmtId="3" fontId="8" fillId="24" borderId="17" xfId="0" applyNumberFormat="1" applyFont="1" applyFill="1" applyBorder="1" applyAlignment="1">
      <alignment horizontal="center" vertical="center"/>
    </xf>
    <xf numFmtId="3" fontId="8" fillId="0" borderId="25" xfId="0" applyNumberFormat="1" applyFont="1" applyBorder="1" applyAlignment="1">
      <alignment horizontal="center" vertical="center"/>
    </xf>
    <xf numFmtId="1" fontId="12" fillId="0" borderId="11" xfId="0" applyNumberFormat="1" applyFont="1" applyBorder="1" applyAlignment="1">
      <alignment horizontal="center" vertical="center"/>
    </xf>
    <xf numFmtId="0" fontId="12" fillId="0" borderId="11" xfId="0" applyFont="1" applyBorder="1" applyAlignment="1">
      <alignment horizontal="center" vertical="center"/>
    </xf>
    <xf numFmtId="0" fontId="12" fillId="0" borderId="17" xfId="0" applyFont="1" applyBorder="1" applyAlignment="1">
      <alignment horizontal="center" vertical="center"/>
    </xf>
    <xf numFmtId="0" fontId="8" fillId="24" borderId="17" xfId="0" applyFont="1" applyFill="1" applyBorder="1" applyAlignment="1" applyProtection="1">
      <alignment horizontal="right" vertical="center"/>
      <protection locked="0"/>
    </xf>
    <xf numFmtId="0" fontId="8" fillId="29" borderId="17" xfId="0" applyFont="1" applyFill="1" applyBorder="1" applyAlignment="1" applyProtection="1">
      <alignment horizontal="right" vertical="center"/>
      <protection locked="0"/>
    </xf>
    <xf numFmtId="0" fontId="8" fillId="0" borderId="17" xfId="0" applyFont="1" applyBorder="1" applyAlignment="1" applyProtection="1">
      <alignment horizontal="right" vertical="center"/>
      <protection locked="0"/>
    </xf>
    <xf numFmtId="0" fontId="8" fillId="24" borderId="25" xfId="0" applyFont="1" applyFill="1" applyBorder="1" applyAlignment="1" applyProtection="1">
      <alignment horizontal="right" vertical="center"/>
      <protection locked="0"/>
    </xf>
    <xf numFmtId="0" fontId="8" fillId="0" borderId="25" xfId="0" applyFont="1" applyBorder="1" applyAlignment="1" applyProtection="1">
      <alignment horizontal="right" vertical="center"/>
      <protection locked="0"/>
    </xf>
    <xf numFmtId="0" fontId="17" fillId="24" borderId="11" xfId="0" applyFont="1" applyFill="1" applyBorder="1" applyAlignment="1" applyProtection="1">
      <alignment horizontal="right" vertical="center"/>
      <protection locked="0"/>
    </xf>
    <xf numFmtId="0" fontId="17" fillId="29" borderId="25" xfId="0" applyFont="1" applyFill="1" applyBorder="1" applyAlignment="1" applyProtection="1">
      <alignment horizontal="right" vertical="center"/>
      <protection locked="0"/>
    </xf>
    <xf numFmtId="0" fontId="17" fillId="29" borderId="39" xfId="0" applyFont="1" applyFill="1" applyBorder="1" applyAlignment="1" applyProtection="1">
      <alignment horizontal="right" vertical="center"/>
      <protection locked="0"/>
    </xf>
    <xf numFmtId="0" fontId="17" fillId="29" borderId="17" xfId="0" applyFont="1" applyFill="1" applyBorder="1" applyAlignment="1" applyProtection="1">
      <alignment horizontal="right" vertical="center"/>
      <protection locked="0"/>
    </xf>
    <xf numFmtId="0" fontId="17" fillId="24" borderId="25" xfId="0" applyFont="1" applyFill="1" applyBorder="1" applyAlignment="1" applyProtection="1">
      <alignment horizontal="right" vertical="center"/>
      <protection locked="0"/>
    </xf>
    <xf numFmtId="0" fontId="17" fillId="24" borderId="39" xfId="0" applyFont="1" applyFill="1" applyBorder="1" applyAlignment="1" applyProtection="1">
      <alignment horizontal="right" vertical="center"/>
      <protection locked="0"/>
    </xf>
    <xf numFmtId="0" fontId="17" fillId="0" borderId="25" xfId="0" applyFont="1" applyBorder="1" applyAlignment="1" applyProtection="1">
      <alignment horizontal="right" vertical="center"/>
      <protection locked="0"/>
    </xf>
    <xf numFmtId="0" fontId="17" fillId="0" borderId="39" xfId="0" applyFont="1" applyBorder="1" applyAlignment="1" applyProtection="1">
      <alignment horizontal="right" vertical="center"/>
      <protection locked="0"/>
    </xf>
    <xf numFmtId="0" fontId="17" fillId="24" borderId="17" xfId="0" applyFont="1" applyFill="1" applyBorder="1" applyAlignment="1" applyProtection="1">
      <alignment horizontal="right" vertical="center"/>
      <protection locked="0"/>
    </xf>
    <xf numFmtId="0" fontId="17" fillId="24" borderId="27" xfId="0" applyFont="1" applyFill="1" applyBorder="1" applyAlignment="1" applyProtection="1">
      <alignment horizontal="right" vertical="center"/>
      <protection locked="0"/>
    </xf>
    <xf numFmtId="0" fontId="17" fillId="0" borderId="17" xfId="0" applyFont="1" applyBorder="1" applyAlignment="1" applyProtection="1">
      <alignment horizontal="right" vertical="center"/>
      <protection locked="0"/>
    </xf>
    <xf numFmtId="0" fontId="17" fillId="0" borderId="27" xfId="0" applyFont="1" applyBorder="1" applyAlignment="1" applyProtection="1">
      <alignment horizontal="right" vertical="center"/>
      <protection locked="0"/>
    </xf>
    <xf numFmtId="0" fontId="17" fillId="0" borderId="22" xfId="0" applyFont="1" applyBorder="1" applyAlignment="1" applyProtection="1">
      <alignment horizontal="right" vertical="center"/>
      <protection locked="0"/>
    </xf>
    <xf numFmtId="0" fontId="17" fillId="0" borderId="39" xfId="0" applyFont="1" applyBorder="1" applyAlignment="1" applyProtection="1">
      <alignment vertical="center"/>
      <protection locked="0"/>
    </xf>
    <xf numFmtId="0" fontId="17" fillId="0" borderId="25" xfId="0" applyFont="1" applyBorder="1" applyAlignment="1" applyProtection="1">
      <alignment vertical="center"/>
      <protection locked="0"/>
    </xf>
    <xf numFmtId="0" fontId="17" fillId="0" borderId="27" xfId="0" applyFont="1" applyBorder="1" applyAlignment="1" applyProtection="1">
      <alignment vertical="center"/>
      <protection locked="0"/>
    </xf>
    <xf numFmtId="0" fontId="17" fillId="0" borderId="17" xfId="0" applyFont="1" applyBorder="1" applyAlignment="1" applyProtection="1">
      <alignment vertical="center"/>
      <protection locked="0"/>
    </xf>
    <xf numFmtId="0" fontId="17" fillId="0" borderId="19" xfId="0" applyFont="1" applyBorder="1" applyAlignment="1" applyProtection="1">
      <alignment vertical="center"/>
      <protection locked="0"/>
    </xf>
    <xf numFmtId="0" fontId="17" fillId="0" borderId="11" xfId="0" applyFont="1" applyBorder="1" applyAlignment="1" applyProtection="1">
      <alignment vertical="center"/>
      <protection locked="0"/>
    </xf>
    <xf numFmtId="0" fontId="7" fillId="0" borderId="22" xfId="0" applyFont="1" applyBorder="1" applyAlignment="1">
      <alignment horizontal="center"/>
    </xf>
    <xf numFmtId="0" fontId="63" fillId="0" borderId="0" xfId="0" applyFont="1"/>
    <xf numFmtId="0" fontId="81" fillId="0" borderId="0" xfId="0" applyFont="1" applyAlignment="1">
      <alignment vertical="top" wrapText="1"/>
    </xf>
    <xf numFmtId="0" fontId="63" fillId="0" borderId="0" xfId="0" applyFont="1" applyAlignment="1">
      <alignment horizontal="left" vertical="top" wrapText="1"/>
    </xf>
    <xf numFmtId="0" fontId="63" fillId="0" borderId="0" xfId="0" applyFont="1" applyAlignment="1">
      <alignment horizontal="left" vertical="top" wrapText="1" indent="2"/>
    </xf>
    <xf numFmtId="0" fontId="83" fillId="0" borderId="0" xfId="0" applyFont="1" applyAlignment="1">
      <alignment horizontal="left" vertical="top" wrapText="1"/>
    </xf>
    <xf numFmtId="0" fontId="63" fillId="0" borderId="0" xfId="0" applyFont="1" applyAlignment="1">
      <alignment vertical="top"/>
    </xf>
    <xf numFmtId="0" fontId="18" fillId="0" borderId="11" xfId="0" applyFont="1" applyBorder="1" applyAlignment="1">
      <alignment horizontal="left" vertical="top" indent="2"/>
    </xf>
    <xf numFmtId="0" fontId="18" fillId="0" borderId="22" xfId="0" applyFont="1" applyBorder="1" applyAlignment="1">
      <alignment horizontal="left" vertical="top" indent="1"/>
    </xf>
    <xf numFmtId="0" fontId="18" fillId="0" borderId="25" xfId="0" applyFont="1" applyBorder="1" applyAlignment="1">
      <alignment horizontal="left" vertical="top"/>
    </xf>
    <xf numFmtId="0" fontId="18" fillId="0" borderId="63" xfId="0" applyFont="1" applyBorder="1" applyAlignment="1">
      <alignment horizontal="left" vertical="center" indent="1"/>
    </xf>
    <xf numFmtId="0" fontId="18" fillId="0" borderId="62" xfId="0" applyFont="1" applyBorder="1" applyAlignment="1">
      <alignment horizontal="left" vertical="center"/>
    </xf>
    <xf numFmtId="0" fontId="18" fillId="0" borderId="63" xfId="0" applyFont="1" applyBorder="1" applyAlignment="1">
      <alignment horizontal="left" vertical="center" indent="2"/>
    </xf>
    <xf numFmtId="0" fontId="18" fillId="0" borderId="22" xfId="0" applyFont="1" applyBorder="1" applyAlignment="1">
      <alignment horizontal="left" vertical="center"/>
    </xf>
    <xf numFmtId="0" fontId="18" fillId="0" borderId="24" xfId="0" applyFont="1" applyBorder="1" applyAlignment="1">
      <alignment horizontal="left" vertical="center" indent="2"/>
    </xf>
    <xf numFmtId="0" fontId="18" fillId="0" borderId="63" xfId="0" applyFont="1" applyBorder="1" applyAlignment="1">
      <alignment horizontal="left" vertical="center"/>
    </xf>
    <xf numFmtId="0" fontId="83" fillId="0" borderId="21" xfId="0" applyFont="1" applyBorder="1" applyAlignment="1">
      <alignment horizontal="centerContinuous"/>
    </xf>
    <xf numFmtId="0" fontId="83" fillId="0" borderId="0" xfId="0" applyFont="1"/>
    <xf numFmtId="0" fontId="63" fillId="0" borderId="0" xfId="0" applyFont="1" applyAlignment="1">
      <alignment horizontal="left"/>
    </xf>
    <xf numFmtId="0" fontId="41" fillId="0" borderId="0" xfId="0" applyFont="1"/>
    <xf numFmtId="0" fontId="8" fillId="0" borderId="0" xfId="0" applyFont="1" applyAlignment="1" applyProtection="1">
      <alignment horizontal="center"/>
      <protection locked="0"/>
    </xf>
    <xf numFmtId="0" fontId="87" fillId="62" borderId="77" xfId="90" applyFont="1" applyFill="1" applyBorder="1" applyAlignment="1" applyProtection="1">
      <alignment horizontal="center" vertical="top"/>
      <protection locked="0"/>
    </xf>
    <xf numFmtId="0" fontId="88" fillId="0" borderId="0" xfId="0" applyFont="1" applyAlignment="1">
      <alignment vertical="center"/>
    </xf>
    <xf numFmtId="0" fontId="89" fillId="0" borderId="47" xfId="90" applyFont="1" applyBorder="1" applyAlignment="1">
      <alignment horizontal="left"/>
    </xf>
    <xf numFmtId="0" fontId="89" fillId="0" borderId="48" xfId="90" applyFont="1" applyBorder="1" applyAlignment="1">
      <alignment horizontal="left"/>
    </xf>
    <xf numFmtId="0" fontId="89" fillId="0" borderId="79" xfId="0" applyFont="1" applyBorder="1" applyAlignment="1">
      <alignment horizontal="right" vertical="center"/>
    </xf>
    <xf numFmtId="0" fontId="43" fillId="0" borderId="80" xfId="90" applyFont="1" applyBorder="1" applyAlignment="1">
      <alignment horizontal="center"/>
    </xf>
    <xf numFmtId="0" fontId="89" fillId="0" borderId="28" xfId="90" applyFont="1" applyBorder="1" applyAlignment="1">
      <alignment horizontal="left"/>
    </xf>
    <xf numFmtId="0" fontId="89" fillId="0" borderId="0" xfId="90" applyFont="1" applyAlignment="1">
      <alignment horizontal="left"/>
    </xf>
    <xf numFmtId="0" fontId="89" fillId="0" borderId="65" xfId="0" applyFont="1" applyBorder="1" applyAlignment="1">
      <alignment horizontal="right" vertical="center"/>
    </xf>
    <xf numFmtId="0" fontId="43" fillId="0" borderId="65" xfId="90" applyFont="1" applyBorder="1" applyAlignment="1">
      <alignment horizontal="center"/>
    </xf>
    <xf numFmtId="0" fontId="89" fillId="0" borderId="81" xfId="90" applyFont="1" applyBorder="1" applyAlignment="1">
      <alignment horizontal="left" wrapText="1"/>
    </xf>
    <xf numFmtId="0" fontId="89" fillId="0" borderId="82" xfId="90" applyFont="1" applyBorder="1" applyAlignment="1">
      <alignment wrapText="1"/>
    </xf>
    <xf numFmtId="0" fontId="88" fillId="0" borderId="65" xfId="0" applyFont="1" applyBorder="1" applyAlignment="1">
      <alignment vertical="center"/>
    </xf>
    <xf numFmtId="0" fontId="89" fillId="0" borderId="83" xfId="90" applyFont="1" applyBorder="1" applyAlignment="1">
      <alignment horizontal="left" wrapText="1"/>
    </xf>
    <xf numFmtId="0" fontId="89" fillId="0" borderId="7" xfId="90" applyFont="1" applyBorder="1" applyAlignment="1">
      <alignment wrapText="1"/>
    </xf>
    <xf numFmtId="0" fontId="89" fillId="0" borderId="28" xfId="90" applyFont="1" applyBorder="1" applyAlignment="1">
      <alignment horizontal="left" wrapText="1"/>
    </xf>
    <xf numFmtId="0" fontId="89" fillId="0" borderId="0" xfId="90" applyFont="1" applyAlignment="1">
      <alignment wrapText="1"/>
    </xf>
    <xf numFmtId="0" fontId="90" fillId="0" borderId="65" xfId="0" applyFont="1" applyBorder="1" applyAlignment="1">
      <alignment vertical="center"/>
    </xf>
    <xf numFmtId="0" fontId="89" fillId="0" borderId="0" xfId="90" applyFont="1" applyAlignment="1">
      <alignment horizontal="left" wrapText="1"/>
    </xf>
    <xf numFmtId="0" fontId="89" fillId="0" borderId="65" xfId="90" applyFont="1" applyBorder="1" applyAlignment="1">
      <alignment horizontal="right" wrapText="1"/>
    </xf>
    <xf numFmtId="0" fontId="89" fillId="0" borderId="29" xfId="90" applyFont="1" applyBorder="1" applyAlignment="1">
      <alignment horizontal="left" wrapText="1"/>
    </xf>
    <xf numFmtId="0" fontId="89" fillId="0" borderId="84" xfId="90" applyFont="1" applyBorder="1" applyAlignment="1">
      <alignment horizontal="right" wrapText="1"/>
    </xf>
    <xf numFmtId="0" fontId="90" fillId="0" borderId="79" xfId="0" applyFont="1" applyBorder="1" applyAlignment="1">
      <alignment horizontal="right" vertical="center"/>
    </xf>
    <xf numFmtId="0" fontId="90" fillId="0" borderId="65" xfId="90" applyFont="1" applyBorder="1" applyAlignment="1">
      <alignment horizontal="right" wrapText="1"/>
    </xf>
    <xf numFmtId="0" fontId="89" fillId="0" borderId="52" xfId="90" applyFont="1" applyBorder="1" applyAlignment="1">
      <alignment wrapText="1"/>
    </xf>
    <xf numFmtId="0" fontId="89" fillId="0" borderId="85" xfId="90" applyFont="1" applyBorder="1" applyAlignment="1">
      <alignment horizontal="left" wrapText="1"/>
    </xf>
    <xf numFmtId="0" fontId="89" fillId="0" borderId="15" xfId="90" applyFont="1" applyBorder="1" applyAlignment="1">
      <alignment wrapText="1"/>
    </xf>
    <xf numFmtId="0" fontId="90" fillId="0" borderId="80" xfId="90" applyFont="1" applyBorder="1" applyAlignment="1">
      <alignment horizontal="right" wrapText="1"/>
    </xf>
    <xf numFmtId="0" fontId="89" fillId="0" borderId="47" xfId="90" applyFont="1" applyBorder="1" applyAlignment="1">
      <alignment horizontal="left" wrapText="1"/>
    </xf>
    <xf numFmtId="0" fontId="89" fillId="0" borderId="48" xfId="90" applyFont="1" applyBorder="1" applyAlignment="1">
      <alignment wrapText="1"/>
    </xf>
    <xf numFmtId="0" fontId="90" fillId="0" borderId="79" xfId="90" applyFont="1" applyBorder="1" applyAlignment="1">
      <alignment horizontal="right" wrapText="1"/>
    </xf>
    <xf numFmtId="0" fontId="89" fillId="0" borderId="86" xfId="90" applyFont="1" applyBorder="1" applyAlignment="1">
      <alignment wrapText="1"/>
    </xf>
    <xf numFmtId="0" fontId="89" fillId="0" borderId="87" xfId="90" applyFont="1" applyBorder="1" applyAlignment="1">
      <alignment horizontal="left" wrapText="1"/>
    </xf>
    <xf numFmtId="0" fontId="90" fillId="0" borderId="88" xfId="90" applyFont="1" applyBorder="1" applyAlignment="1">
      <alignment horizontal="right" wrapText="1"/>
    </xf>
    <xf numFmtId="0" fontId="90" fillId="0" borderId="65" xfId="90" applyFont="1" applyBorder="1" applyAlignment="1">
      <alignment wrapText="1"/>
    </xf>
    <xf numFmtId="0" fontId="89" fillId="0" borderId="89" xfId="90" applyFont="1" applyBorder="1" applyAlignment="1">
      <alignment horizontal="left" wrapText="1"/>
    </xf>
    <xf numFmtId="0" fontId="89" fillId="0" borderId="90" xfId="90" applyFont="1" applyBorder="1" applyAlignment="1">
      <alignment horizontal="right" wrapText="1"/>
    </xf>
    <xf numFmtId="0" fontId="89" fillId="0" borderId="91" xfId="90" applyFont="1" applyBorder="1" applyAlignment="1">
      <alignment horizontal="left" wrapText="1"/>
    </xf>
    <xf numFmtId="0" fontId="90" fillId="0" borderId="92" xfId="90" applyFont="1" applyBorder="1" applyAlignment="1">
      <alignment horizontal="right" wrapText="1"/>
    </xf>
    <xf numFmtId="0" fontId="89" fillId="0" borderId="93" xfId="90" applyFont="1" applyBorder="1" applyAlignment="1">
      <alignment horizontal="right" wrapText="1"/>
    </xf>
    <xf numFmtId="0" fontId="89" fillId="0" borderId="94" xfId="90" applyFont="1" applyBorder="1" applyAlignment="1">
      <alignment horizontal="left" wrapText="1"/>
    </xf>
    <xf numFmtId="0" fontId="89" fillId="0" borderId="95" xfId="90" applyFont="1" applyBorder="1" applyAlignment="1">
      <alignment wrapText="1"/>
    </xf>
    <xf numFmtId="0" fontId="89" fillId="0" borderId="96" xfId="90" applyFont="1" applyBorder="1" applyAlignment="1">
      <alignment horizontal="right" wrapText="1"/>
    </xf>
    <xf numFmtId="0" fontId="90" fillId="0" borderId="93" xfId="90" applyFont="1" applyBorder="1" applyAlignment="1">
      <alignment horizontal="right" wrapText="1"/>
    </xf>
    <xf numFmtId="0" fontId="89" fillId="0" borderId="97" xfId="90" applyFont="1" applyBorder="1" applyAlignment="1">
      <alignment horizontal="left" wrapText="1"/>
    </xf>
    <xf numFmtId="0" fontId="89" fillId="0" borderId="98" xfId="90" applyFont="1" applyBorder="1" applyAlignment="1">
      <alignment wrapText="1"/>
    </xf>
    <xf numFmtId="0" fontId="89" fillId="0" borderId="99" xfId="90" applyFont="1" applyBorder="1" applyAlignment="1">
      <alignment horizontal="right" wrapText="1"/>
    </xf>
    <xf numFmtId="0" fontId="89" fillId="0" borderId="100" xfId="90" applyFont="1" applyBorder="1" applyAlignment="1">
      <alignment horizontal="left" wrapText="1"/>
    </xf>
    <xf numFmtId="0" fontId="89" fillId="0" borderId="101" xfId="90" applyFont="1" applyBorder="1" applyAlignment="1">
      <alignment wrapText="1"/>
    </xf>
    <xf numFmtId="0" fontId="89" fillId="0" borderId="102" xfId="90" applyFont="1" applyBorder="1" applyAlignment="1">
      <alignment horizontal="right" wrapText="1"/>
    </xf>
    <xf numFmtId="0" fontId="89" fillId="0" borderId="88" xfId="90" applyFont="1" applyBorder="1" applyAlignment="1">
      <alignment horizontal="right" wrapText="1"/>
    </xf>
    <xf numFmtId="0" fontId="43" fillId="0" borderId="65" xfId="90" applyFont="1" applyBorder="1" applyAlignment="1">
      <alignment wrapText="1"/>
    </xf>
    <xf numFmtId="0" fontId="89" fillId="0" borderId="103" xfId="90" applyFont="1" applyBorder="1" applyAlignment="1">
      <alignment horizontal="right" wrapText="1"/>
    </xf>
    <xf numFmtId="0" fontId="90" fillId="0" borderId="99" xfId="90" applyFont="1" applyBorder="1" applyAlignment="1">
      <alignment horizontal="right" wrapText="1"/>
    </xf>
    <xf numFmtId="0" fontId="90" fillId="0" borderId="96" xfId="90" applyFont="1" applyBorder="1" applyAlignment="1">
      <alignment horizontal="right" wrapText="1"/>
    </xf>
    <xf numFmtId="0" fontId="89" fillId="0" borderId="104" xfId="90" applyFont="1" applyBorder="1" applyAlignment="1">
      <alignment horizontal="left" wrapText="1"/>
    </xf>
    <xf numFmtId="0" fontId="89" fillId="0" borderId="105" xfId="90" applyFont="1" applyBorder="1" applyAlignment="1">
      <alignment wrapText="1"/>
    </xf>
    <xf numFmtId="0" fontId="89" fillId="0" borderId="106" xfId="90" applyFont="1" applyBorder="1" applyAlignment="1">
      <alignment horizontal="left" wrapText="1"/>
    </xf>
    <xf numFmtId="0" fontId="89" fillId="0" borderId="107" xfId="90" applyFont="1" applyBorder="1" applyAlignment="1">
      <alignment wrapText="1"/>
    </xf>
    <xf numFmtId="0" fontId="89" fillId="0" borderId="108" xfId="90" applyFont="1" applyBorder="1" applyAlignment="1">
      <alignment horizontal="right" wrapText="1"/>
    </xf>
    <xf numFmtId="0" fontId="90" fillId="0" borderId="108" xfId="90" applyFont="1" applyBorder="1" applyAlignment="1">
      <alignment horizontal="right" wrapText="1"/>
    </xf>
    <xf numFmtId="0" fontId="90" fillId="0" borderId="103" xfId="90" applyFont="1" applyBorder="1" applyAlignment="1">
      <alignment horizontal="right" wrapText="1"/>
    </xf>
    <xf numFmtId="0" fontId="89" fillId="0" borderId="108" xfId="90" applyFont="1" applyBorder="1" applyAlignment="1">
      <alignment wrapText="1"/>
    </xf>
    <xf numFmtId="0" fontId="89" fillId="0" borderId="99" xfId="90" applyFont="1" applyBorder="1" applyAlignment="1">
      <alignment wrapText="1"/>
    </xf>
    <xf numFmtId="0" fontId="89" fillId="0" borderId="109" xfId="90" applyFont="1" applyBorder="1" applyAlignment="1">
      <alignment horizontal="right" wrapText="1"/>
    </xf>
    <xf numFmtId="0" fontId="90" fillId="0" borderId="84" xfId="90" applyFont="1" applyBorder="1" applyAlignment="1">
      <alignment horizontal="right" wrapText="1"/>
    </xf>
    <xf numFmtId="0" fontId="89" fillId="0" borderId="79" xfId="90" applyFont="1" applyBorder="1" applyAlignment="1">
      <alignment horizontal="right" wrapText="1"/>
    </xf>
    <xf numFmtId="0" fontId="89" fillId="0" borderId="99" xfId="0" applyFont="1" applyBorder="1" applyAlignment="1">
      <alignment horizontal="right" vertical="center"/>
    </xf>
    <xf numFmtId="0" fontId="89" fillId="0" borderId="110" xfId="90" applyFont="1" applyBorder="1" applyAlignment="1">
      <alignment horizontal="left" wrapText="1"/>
    </xf>
    <xf numFmtId="0" fontId="89" fillId="0" borderId="84" xfId="0" applyFont="1" applyBorder="1" applyAlignment="1">
      <alignment horizontal="right" vertical="center"/>
    </xf>
    <xf numFmtId="0" fontId="89" fillId="0" borderId="81" xfId="91" applyFont="1" applyBorder="1" applyAlignment="1">
      <alignment horizontal="left" wrapText="1"/>
    </xf>
    <xf numFmtId="0" fontId="89" fillId="0" borderId="82" xfId="91" applyFont="1" applyBorder="1" applyAlignment="1">
      <alignment wrapText="1"/>
    </xf>
    <xf numFmtId="0" fontId="89" fillId="0" borderId="93" xfId="91" applyFont="1" applyBorder="1" applyAlignment="1">
      <alignment horizontal="right" wrapText="1"/>
    </xf>
    <xf numFmtId="0" fontId="89" fillId="0" borderId="97" xfId="91" applyFont="1" applyBorder="1" applyAlignment="1">
      <alignment horizontal="left" wrapText="1"/>
    </xf>
    <xf numFmtId="0" fontId="89" fillId="0" borderId="98" xfId="91" applyFont="1" applyBorder="1" applyAlignment="1">
      <alignment wrapText="1"/>
    </xf>
    <xf numFmtId="0" fontId="89" fillId="0" borderId="99" xfId="91" applyFont="1" applyBorder="1" applyAlignment="1">
      <alignment horizontal="right" wrapText="1"/>
    </xf>
    <xf numFmtId="0" fontId="89" fillId="0" borderId="101" xfId="91" applyFont="1" applyBorder="1" applyAlignment="1">
      <alignment wrapText="1"/>
    </xf>
    <xf numFmtId="0" fontId="89" fillId="0" borderId="102" xfId="91" applyFont="1" applyBorder="1" applyAlignment="1">
      <alignment horizontal="right" wrapText="1"/>
    </xf>
    <xf numFmtId="0" fontId="90" fillId="0" borderId="93" xfId="91" applyFont="1" applyBorder="1" applyAlignment="1">
      <alignment horizontal="right" wrapText="1"/>
    </xf>
    <xf numFmtId="0" fontId="90" fillId="0" borderId="99" xfId="91" applyFont="1" applyBorder="1" applyAlignment="1">
      <alignment horizontal="right" wrapText="1"/>
    </xf>
    <xf numFmtId="0" fontId="89" fillId="0" borderId="106" xfId="91" applyFont="1" applyBorder="1" applyAlignment="1">
      <alignment horizontal="left" wrapText="1"/>
    </xf>
    <xf numFmtId="0" fontId="89" fillId="0" borderId="107" xfId="91" applyFont="1" applyBorder="1" applyAlignment="1">
      <alignment wrapText="1"/>
    </xf>
    <xf numFmtId="0" fontId="89" fillId="0" borderId="108" xfId="91" applyFont="1" applyBorder="1" applyAlignment="1">
      <alignment horizontal="right" wrapText="1"/>
    </xf>
    <xf numFmtId="0" fontId="43" fillId="61" borderId="112" xfId="91" applyFont="1" applyFill="1" applyBorder="1" applyAlignment="1">
      <alignment wrapText="1"/>
    </xf>
    <xf numFmtId="0" fontId="90" fillId="61" borderId="112" xfId="91" applyFont="1" applyFill="1" applyBorder="1" applyAlignment="1">
      <alignment wrapText="1"/>
    </xf>
    <xf numFmtId="0" fontId="89" fillId="0" borderId="103" xfId="91" applyFont="1" applyBorder="1" applyAlignment="1">
      <alignment horizontal="right" wrapText="1"/>
    </xf>
    <xf numFmtId="0" fontId="90" fillId="0" borderId="103" xfId="91" applyFont="1" applyBorder="1" applyAlignment="1">
      <alignment horizontal="right" wrapText="1"/>
    </xf>
    <xf numFmtId="0" fontId="89" fillId="0" borderId="7" xfId="91" applyFont="1" applyBorder="1" applyAlignment="1">
      <alignment wrapText="1"/>
    </xf>
    <xf numFmtId="0" fontId="89" fillId="0" borderId="95" xfId="91" applyFont="1" applyBorder="1" applyAlignment="1">
      <alignment wrapText="1"/>
    </xf>
    <xf numFmtId="0" fontId="90" fillId="0" borderId="96" xfId="91" applyFont="1" applyBorder="1" applyAlignment="1">
      <alignment horizontal="right" wrapText="1"/>
    </xf>
    <xf numFmtId="0" fontId="89" fillId="0" borderId="96" xfId="91" applyFont="1" applyBorder="1" applyAlignment="1">
      <alignment horizontal="right" wrapText="1"/>
    </xf>
    <xf numFmtId="0" fontId="90" fillId="0" borderId="102" xfId="91" applyFont="1" applyBorder="1" applyAlignment="1">
      <alignment horizontal="right" wrapText="1"/>
    </xf>
    <xf numFmtId="0" fontId="89" fillId="0" borderId="28" xfId="91" applyFont="1" applyBorder="1" applyAlignment="1">
      <alignment horizontal="left" wrapText="1"/>
    </xf>
    <xf numFmtId="0" fontId="89" fillId="0" borderId="0" xfId="91" applyFont="1" applyAlignment="1">
      <alignment wrapText="1"/>
    </xf>
    <xf numFmtId="0" fontId="89" fillId="0" borderId="65" xfId="91" applyFont="1" applyBorder="1" applyAlignment="1">
      <alignment horizontal="right" wrapText="1"/>
    </xf>
    <xf numFmtId="0" fontId="89" fillId="0" borderId="86" xfId="91" applyFont="1" applyBorder="1" applyAlignment="1">
      <alignment wrapText="1"/>
    </xf>
    <xf numFmtId="0" fontId="89" fillId="0" borderId="84" xfId="91" applyFont="1" applyBorder="1" applyAlignment="1">
      <alignment horizontal="right" wrapText="1"/>
    </xf>
    <xf numFmtId="0" fontId="89" fillId="0" borderId="47" xfId="91" applyFont="1" applyBorder="1" applyAlignment="1">
      <alignment horizontal="left" wrapText="1"/>
    </xf>
    <xf numFmtId="0" fontId="89" fillId="0" borderId="48" xfId="91" applyFont="1" applyBorder="1" applyAlignment="1">
      <alignment wrapText="1"/>
    </xf>
    <xf numFmtId="0" fontId="89" fillId="0" borderId="79" xfId="91" applyFont="1" applyBorder="1" applyAlignment="1">
      <alignment horizontal="right" wrapText="1"/>
    </xf>
    <xf numFmtId="0" fontId="89" fillId="0" borderId="29" xfId="91" applyFont="1" applyBorder="1" applyAlignment="1">
      <alignment horizontal="left" wrapText="1"/>
    </xf>
    <xf numFmtId="0" fontId="89" fillId="0" borderId="83" xfId="91" applyFont="1" applyBorder="1" applyAlignment="1">
      <alignment horizontal="left" wrapText="1"/>
    </xf>
    <xf numFmtId="0" fontId="90" fillId="0" borderId="65" xfId="91" applyFont="1" applyBorder="1" applyAlignment="1">
      <alignment horizontal="right" wrapText="1"/>
    </xf>
    <xf numFmtId="0" fontId="89" fillId="0" borderId="83" xfId="91" applyFont="1" applyBorder="1" applyAlignment="1">
      <alignment wrapText="1"/>
    </xf>
    <xf numFmtId="0" fontId="89" fillId="0" borderId="94" xfId="91" applyFont="1" applyBorder="1" applyAlignment="1">
      <alignment wrapText="1"/>
    </xf>
    <xf numFmtId="0" fontId="89" fillId="0" borderId="100" xfId="91" applyFont="1" applyBorder="1" applyAlignment="1">
      <alignment wrapText="1"/>
    </xf>
    <xf numFmtId="0" fontId="43" fillId="61" borderId="90" xfId="91" applyFont="1" applyFill="1" applyBorder="1" applyAlignment="1">
      <alignment wrapText="1"/>
    </xf>
    <xf numFmtId="0" fontId="43" fillId="61" borderId="111" xfId="91" applyFont="1" applyFill="1" applyBorder="1" applyAlignment="1">
      <alignment wrapText="1"/>
    </xf>
    <xf numFmtId="0" fontId="89" fillId="0" borderId="0" xfId="0" applyFont="1" applyAlignment="1">
      <alignment vertical="center"/>
    </xf>
    <xf numFmtId="0" fontId="89" fillId="0" borderId="0" xfId="0" applyFont="1" applyAlignment="1">
      <alignment horizontal="right" vertical="center"/>
    </xf>
    <xf numFmtId="0" fontId="7" fillId="29" borderId="25" xfId="0" applyFont="1" applyFill="1" applyBorder="1" applyAlignment="1">
      <alignment horizontal="left" vertical="center"/>
    </xf>
    <xf numFmtId="0" fontId="42" fillId="0" borderId="25" xfId="0" applyFont="1" applyBorder="1" applyAlignment="1">
      <alignment horizontal="center" vertical="center"/>
    </xf>
    <xf numFmtId="0" fontId="42" fillId="0" borderId="25" xfId="0" quotePrefix="1" applyFont="1" applyBorder="1" applyAlignment="1">
      <alignment horizontal="center" vertical="center"/>
    </xf>
    <xf numFmtId="0" fontId="6" fillId="0" borderId="11" xfId="0" applyFont="1" applyBorder="1" applyAlignment="1">
      <alignment horizontal="left" vertical="center" indent="1"/>
    </xf>
    <xf numFmtId="0" fontId="6" fillId="0" borderId="11" xfId="0" applyFont="1" applyBorder="1" applyAlignment="1">
      <alignment horizontal="left" vertical="center" indent="2"/>
    </xf>
    <xf numFmtId="0" fontId="6" fillId="0" borderId="11" xfId="0" applyFont="1" applyBorder="1" applyAlignment="1">
      <alignment horizontal="left" vertical="center" indent="3"/>
    </xf>
    <xf numFmtId="0" fontId="6" fillId="0" borderId="24" xfId="0" applyFont="1" applyBorder="1" applyAlignment="1">
      <alignment horizontal="left" vertical="center" indent="2"/>
    </xf>
    <xf numFmtId="0" fontId="42" fillId="0" borderId="43" xfId="0" applyFont="1" applyBorder="1" applyAlignment="1">
      <alignment horizontal="center" vertical="center"/>
    </xf>
    <xf numFmtId="0" fontId="6" fillId="0" borderId="24" xfId="0" applyFont="1" applyBorder="1" applyAlignment="1">
      <alignment horizontal="left" vertical="center" indent="1"/>
    </xf>
    <xf numFmtId="0" fontId="6" fillId="0" borderId="17" xfId="0" applyFont="1" applyBorder="1" applyAlignment="1">
      <alignment horizontal="left" vertical="center" indent="1"/>
    </xf>
    <xf numFmtId="0" fontId="6" fillId="0" borderId="22" xfId="0" applyFont="1" applyBorder="1" applyAlignment="1">
      <alignment horizontal="left" vertical="center" indent="1"/>
    </xf>
    <xf numFmtId="0" fontId="6" fillId="0" borderId="17" xfId="0" applyFont="1" applyBorder="1" applyAlignment="1">
      <alignment horizontal="left" vertical="center" indent="3"/>
    </xf>
    <xf numFmtId="49" fontId="7" fillId="29" borderId="36" xfId="0" applyNumberFormat="1" applyFont="1" applyFill="1" applyBorder="1" applyAlignment="1">
      <alignment horizontal="left" vertical="center"/>
    </xf>
    <xf numFmtId="0" fontId="8" fillId="29" borderId="22" xfId="0" applyFont="1" applyFill="1" applyBorder="1" applyAlignment="1">
      <alignment horizontal="center" vertical="center"/>
    </xf>
    <xf numFmtId="0" fontId="8" fillId="29" borderId="25" xfId="0" applyFont="1" applyFill="1" applyBorder="1" applyAlignment="1" applyProtection="1">
      <alignment horizontal="right" vertical="center"/>
      <protection locked="0"/>
    </xf>
    <xf numFmtId="0" fontId="85" fillId="0" borderId="0" xfId="0" applyFont="1" applyAlignment="1">
      <alignment horizontal="center"/>
    </xf>
    <xf numFmtId="0" fontId="6" fillId="24" borderId="11" xfId="0" applyFont="1" applyFill="1" applyBorder="1" applyAlignment="1">
      <alignment horizontal="left" vertical="center"/>
    </xf>
    <xf numFmtId="0" fontId="42" fillId="24" borderId="22" xfId="0" applyFont="1" applyFill="1" applyBorder="1" applyAlignment="1">
      <alignment horizontal="center" vertical="center"/>
    </xf>
    <xf numFmtId="0" fontId="42" fillId="0" borderId="22" xfId="0" applyFont="1" applyBorder="1" applyAlignment="1">
      <alignment horizontal="center" vertical="center"/>
    </xf>
    <xf numFmtId="0" fontId="42" fillId="0" borderId="11" xfId="0" applyFont="1" applyBorder="1" applyAlignment="1">
      <alignment horizontal="center" vertical="center"/>
    </xf>
    <xf numFmtId="0" fontId="6" fillId="24" borderId="25" xfId="0" applyFont="1" applyFill="1" applyBorder="1" applyAlignment="1">
      <alignment horizontal="left" vertical="center"/>
    </xf>
    <xf numFmtId="0" fontId="42" fillId="24" borderId="25" xfId="0" applyFont="1" applyFill="1" applyBorder="1" applyAlignment="1">
      <alignment horizontal="center" vertical="center"/>
    </xf>
    <xf numFmtId="0" fontId="6" fillId="24" borderId="22" xfId="0" applyFont="1" applyFill="1" applyBorder="1" applyAlignment="1">
      <alignment horizontal="left" vertical="center"/>
    </xf>
    <xf numFmtId="0" fontId="6" fillId="0" borderId="17" xfId="0" applyFont="1" applyBorder="1" applyAlignment="1">
      <alignment horizontal="left" vertical="center" indent="2"/>
    </xf>
    <xf numFmtId="0" fontId="42" fillId="24" borderId="11" xfId="0" applyFont="1" applyFill="1" applyBorder="1" applyAlignment="1">
      <alignment horizontal="center" vertical="center"/>
    </xf>
    <xf numFmtId="0" fontId="42" fillId="24" borderId="17" xfId="0" applyFont="1" applyFill="1" applyBorder="1" applyAlignment="1">
      <alignment horizontal="center" vertical="center"/>
    </xf>
    <xf numFmtId="0" fontId="42" fillId="0" borderId="51" xfId="0" applyFont="1" applyBorder="1" applyAlignment="1">
      <alignment horizontal="center" vertical="center"/>
    </xf>
    <xf numFmtId="0" fontId="42" fillId="0" borderId="17" xfId="0" applyFont="1" applyBorder="1" applyAlignment="1">
      <alignment horizontal="center" vertical="center"/>
    </xf>
    <xf numFmtId="0" fontId="6" fillId="24" borderId="17" xfId="0" applyFont="1" applyFill="1" applyBorder="1" applyAlignment="1">
      <alignment horizontal="left" vertical="center"/>
    </xf>
    <xf numFmtId="0" fontId="18" fillId="0" borderId="38" xfId="0" applyFont="1" applyBorder="1" applyAlignment="1">
      <alignment horizontal="center" vertical="center"/>
    </xf>
    <xf numFmtId="0" fontId="8" fillId="0" borderId="17" xfId="0" applyFont="1" applyBorder="1" applyAlignment="1" applyProtection="1">
      <alignment horizontal="center"/>
      <protection locked="0"/>
    </xf>
    <xf numFmtId="3" fontId="7" fillId="0" borderId="0" xfId="0" applyNumberFormat="1" applyFont="1" applyAlignment="1" applyProtection="1">
      <alignment vertical="center"/>
      <protection locked="0"/>
    </xf>
    <xf numFmtId="3" fontId="8" fillId="0" borderId="0" xfId="0" applyNumberFormat="1" applyFont="1" applyAlignment="1" applyProtection="1">
      <alignment horizontal="left" vertical="center" indent="1"/>
      <protection locked="0"/>
    </xf>
    <xf numFmtId="0" fontId="8" fillId="0" borderId="0" xfId="0" applyFont="1" applyAlignment="1" applyProtection="1">
      <alignment horizontal="left" indent="1"/>
      <protection locked="0"/>
    </xf>
    <xf numFmtId="0" fontId="91" fillId="0" borderId="39" xfId="0" applyFont="1" applyBorder="1" applyAlignment="1" applyProtection="1">
      <alignment horizontal="left" vertical="center"/>
      <protection locked="0"/>
    </xf>
    <xf numFmtId="0" fontId="92" fillId="0" borderId="42" xfId="0" applyFont="1" applyBorder="1" applyAlignment="1" applyProtection="1">
      <alignment vertical="center"/>
      <protection locked="0"/>
    </xf>
    <xf numFmtId="0" fontId="92" fillId="0" borderId="10" xfId="0" applyFont="1" applyBorder="1" applyAlignment="1" applyProtection="1">
      <alignment vertical="center"/>
      <protection locked="0"/>
    </xf>
    <xf numFmtId="0" fontId="6" fillId="0" borderId="11" xfId="0" applyFont="1" applyBorder="1" applyAlignment="1">
      <alignment horizontal="left" vertical="center"/>
    </xf>
    <xf numFmtId="0" fontId="6" fillId="0" borderId="19" xfId="0" applyFont="1" applyBorder="1" applyAlignment="1">
      <alignment horizontal="left" vertical="center" indent="1"/>
    </xf>
    <xf numFmtId="0" fontId="6" fillId="0" borderId="11" xfId="0" applyFont="1" applyBorder="1" applyAlignment="1">
      <alignment vertical="center"/>
    </xf>
    <xf numFmtId="0" fontId="6" fillId="0" borderId="17" xfId="0" applyFont="1" applyBorder="1" applyAlignment="1">
      <alignment horizontal="left" vertical="center"/>
    </xf>
    <xf numFmtId="0" fontId="6" fillId="0" borderId="11" xfId="0" applyFont="1" applyBorder="1" applyAlignment="1">
      <alignment horizontal="left" vertical="top"/>
    </xf>
    <xf numFmtId="164" fontId="18" fillId="29" borderId="25" xfId="0" applyNumberFormat="1" applyFont="1" applyFill="1" applyBorder="1" applyAlignment="1">
      <alignment vertical="center"/>
    </xf>
    <xf numFmtId="0" fontId="91" fillId="0" borderId="38" xfId="0" applyFont="1" applyBorder="1" applyAlignment="1" applyProtection="1">
      <alignment horizontal="left" vertical="center"/>
      <protection locked="0"/>
    </xf>
    <xf numFmtId="0" fontId="91" fillId="0" borderId="25" xfId="0" applyFont="1" applyBorder="1" applyAlignment="1" applyProtection="1">
      <alignment horizontal="left" vertical="center"/>
      <protection locked="0"/>
    </xf>
    <xf numFmtId="0" fontId="91" fillId="0" borderId="39" xfId="0" applyFont="1" applyBorder="1" applyAlignment="1" applyProtection="1">
      <alignment vertical="center"/>
      <protection locked="0"/>
    </xf>
    <xf numFmtId="0" fontId="91" fillId="0" borderId="42" xfId="0" applyFont="1" applyBorder="1" applyAlignment="1" applyProtection="1">
      <alignment vertical="center"/>
      <protection locked="0"/>
    </xf>
    <xf numFmtId="0" fontId="8" fillId="0" borderId="22" xfId="0" quotePrefix="1" applyFont="1" applyBorder="1" applyAlignment="1">
      <alignment horizontal="center" vertical="center"/>
    </xf>
    <xf numFmtId="0" fontId="6" fillId="0" borderId="0" xfId="0" applyFont="1" applyAlignment="1">
      <alignment horizontal="left" vertical="center" indent="1"/>
    </xf>
    <xf numFmtId="3" fontId="8" fillId="0" borderId="25" xfId="0" applyNumberFormat="1" applyFont="1" applyBorder="1" applyAlignment="1" applyProtection="1">
      <alignment horizontal="right" vertical="center"/>
      <protection locked="0"/>
    </xf>
    <xf numFmtId="3" fontId="8" fillId="0" borderId="39" xfId="0" applyNumberFormat="1" applyFont="1" applyBorder="1" applyAlignment="1" applyProtection="1">
      <alignment horizontal="right" vertical="center"/>
      <protection locked="0"/>
    </xf>
    <xf numFmtId="3" fontId="42" fillId="0" borderId="22" xfId="0" applyNumberFormat="1" applyFont="1" applyBorder="1" applyAlignment="1" applyProtection="1">
      <alignment horizontal="center" vertical="center"/>
      <protection locked="0"/>
    </xf>
    <xf numFmtId="0" fontId="17" fillId="0" borderId="20" xfId="0" quotePrefix="1" applyFont="1" applyBorder="1" applyAlignment="1">
      <alignment horizontal="center" vertical="center"/>
    </xf>
    <xf numFmtId="0" fontId="17" fillId="24" borderId="20" xfId="0" applyFont="1" applyFill="1" applyBorder="1" applyAlignment="1">
      <alignment horizontal="center" vertical="center"/>
    </xf>
    <xf numFmtId="0" fontId="17" fillId="29" borderId="20" xfId="0" applyFont="1" applyFill="1" applyBorder="1" applyAlignment="1">
      <alignment horizontal="center" vertical="center"/>
    </xf>
    <xf numFmtId="0" fontId="17" fillId="0" borderId="20" xfId="0" applyFont="1" applyBorder="1" applyAlignment="1">
      <alignment horizontal="center" vertical="center"/>
    </xf>
    <xf numFmtId="0" fontId="42" fillId="0" borderId="20" xfId="0" applyFont="1" applyBorder="1" applyAlignment="1">
      <alignment horizontal="center" vertical="center"/>
    </xf>
    <xf numFmtId="0" fontId="6" fillId="0" borderId="20" xfId="0" applyFont="1" applyBorder="1" applyAlignment="1">
      <alignment horizontal="left" vertical="center" indent="1"/>
    </xf>
    <xf numFmtId="0" fontId="6" fillId="24" borderId="24" xfId="0" applyFont="1" applyFill="1" applyBorder="1" applyAlignment="1">
      <alignment horizontal="left" vertical="center"/>
    </xf>
    <xf numFmtId="0" fontId="42" fillId="0" borderId="0" xfId="0" applyFont="1" applyAlignment="1">
      <alignment horizontal="center" vertical="center"/>
    </xf>
    <xf numFmtId="0" fontId="8" fillId="0" borderId="0" xfId="0" applyFont="1" applyAlignment="1">
      <alignment horizontal="center" vertical="center"/>
    </xf>
    <xf numFmtId="49" fontId="7" fillId="0" borderId="0" xfId="0" applyNumberFormat="1" applyFont="1" applyAlignment="1">
      <alignment vertical="center"/>
    </xf>
    <xf numFmtId="3" fontId="7" fillId="0" borderId="0" xfId="0" applyNumberFormat="1" applyFont="1" applyAlignment="1" applyProtection="1">
      <alignment horizontal="right" vertical="center" wrapText="1"/>
      <protection locked="0"/>
    </xf>
    <xf numFmtId="0" fontId="18" fillId="0" borderId="0" xfId="0" applyFont="1" applyAlignment="1">
      <alignment horizontal="left" vertical="center" indent="1"/>
    </xf>
    <xf numFmtId="1" fontId="17" fillId="0" borderId="0" xfId="0" applyNumberFormat="1" applyFont="1" applyAlignment="1">
      <alignment horizontal="right" vertical="center"/>
    </xf>
    <xf numFmtId="0" fontId="17" fillId="0" borderId="0" xfId="0" applyFont="1" applyAlignment="1" applyProtection="1">
      <alignment horizontal="right" vertical="center"/>
      <protection locked="0"/>
    </xf>
    <xf numFmtId="0" fontId="40" fillId="0" borderId="0" xfId="0" applyFont="1" applyAlignment="1">
      <alignment horizontal="left"/>
    </xf>
    <xf numFmtId="0" fontId="10" fillId="0" borderId="0" xfId="0" applyFont="1"/>
    <xf numFmtId="0" fontId="10" fillId="0" borderId="16" xfId="0" applyFont="1" applyBorder="1" applyAlignment="1">
      <alignment horizontal="center"/>
    </xf>
    <xf numFmtId="0" fontId="10" fillId="0" borderId="15" xfId="0" applyFont="1" applyBorder="1" applyAlignment="1">
      <alignment horizontal="left"/>
    </xf>
    <xf numFmtId="0" fontId="10" fillId="0" borderId="14" xfId="0" applyFont="1" applyBorder="1" applyAlignment="1">
      <alignment horizontal="center"/>
    </xf>
    <xf numFmtId="0" fontId="14" fillId="0" borderId="0" xfId="0" applyFont="1" applyAlignment="1">
      <alignment horizontal="center"/>
    </xf>
    <xf numFmtId="0" fontId="10" fillId="0" borderId="21" xfId="0" applyFont="1" applyBorder="1" applyAlignment="1">
      <alignment horizontal="centerContinuous"/>
    </xf>
    <xf numFmtId="0" fontId="10" fillId="0" borderId="22" xfId="0" applyFont="1" applyBorder="1" applyAlignment="1">
      <alignment horizontal="center" vertical="center"/>
    </xf>
    <xf numFmtId="0" fontId="10" fillId="0" borderId="12" xfId="0" applyFont="1" applyBorder="1" applyAlignment="1">
      <alignment horizontal="center" vertical="center"/>
    </xf>
    <xf numFmtId="0" fontId="10" fillId="0" borderId="17" xfId="0" applyFont="1" applyBorder="1" applyAlignment="1">
      <alignment horizontal="center" vertical="center"/>
    </xf>
    <xf numFmtId="0" fontId="40" fillId="0" borderId="17" xfId="0" applyFont="1" applyBorder="1"/>
    <xf numFmtId="0" fontId="40" fillId="0" borderId="0" xfId="0" applyFont="1"/>
    <xf numFmtId="0" fontId="18" fillId="0" borderId="62" xfId="0" applyFont="1" applyBorder="1" applyAlignment="1">
      <alignment horizontal="left" vertical="center" wrapText="1"/>
    </xf>
    <xf numFmtId="0" fontId="18" fillId="0" borderId="39" xfId="0" applyFont="1" applyBorder="1" applyAlignment="1">
      <alignment vertical="center" wrapText="1"/>
    </xf>
    <xf numFmtId="0" fontId="18" fillId="0" borderId="23" xfId="0" applyFont="1" applyBorder="1" applyAlignment="1">
      <alignment horizontal="left" vertical="center" wrapText="1"/>
    </xf>
    <xf numFmtId="0" fontId="18" fillId="0" borderId="66" xfId="0" applyFont="1" applyBorder="1" applyAlignment="1">
      <alignment horizontal="left" vertical="center" wrapText="1" indent="1"/>
    </xf>
    <xf numFmtId="0" fontId="18" fillId="0" borderId="37" xfId="0" applyFont="1" applyBorder="1" applyAlignment="1">
      <alignment horizontal="left" vertical="center" wrapText="1"/>
    </xf>
    <xf numFmtId="0" fontId="18" fillId="0" borderId="39" xfId="0" applyFont="1" applyBorder="1" applyAlignment="1">
      <alignment horizontal="left" vertical="center" wrapText="1"/>
    </xf>
    <xf numFmtId="2" fontId="64" fillId="0" borderId="39" xfId="0" applyNumberFormat="1" applyFont="1" applyBorder="1" applyAlignment="1">
      <alignment horizontal="left" vertical="center" wrapText="1"/>
    </xf>
    <xf numFmtId="0" fontId="64" fillId="0" borderId="35" xfId="0" applyFont="1" applyBorder="1" applyAlignment="1">
      <alignment horizontal="left" vertical="center" wrapText="1"/>
    </xf>
    <xf numFmtId="0" fontId="18" fillId="0" borderId="63" xfId="0" applyFont="1" applyBorder="1" applyAlignment="1">
      <alignment horizontal="left" vertical="center" wrapText="1" indent="2"/>
    </xf>
    <xf numFmtId="0" fontId="18" fillId="0" borderId="27" xfId="0" applyFont="1" applyBorder="1" applyAlignment="1">
      <alignment horizontal="left" vertical="center" wrapText="1"/>
    </xf>
    <xf numFmtId="0" fontId="18" fillId="0" borderId="11" xfId="0" applyFont="1" applyBorder="1" applyAlignment="1">
      <alignment horizontal="left" vertical="center" wrapText="1" indent="1"/>
    </xf>
    <xf numFmtId="0" fontId="18" fillId="0" borderId="35" xfId="0" applyFont="1" applyBorder="1" applyAlignment="1">
      <alignment horizontal="left" vertical="center" wrapText="1"/>
    </xf>
    <xf numFmtId="0" fontId="18" fillId="0" borderId="27" xfId="0" applyFont="1" applyBorder="1" applyAlignment="1">
      <alignment vertical="center" wrapText="1"/>
    </xf>
    <xf numFmtId="0" fontId="18" fillId="0" borderId="11" xfId="0" applyFont="1" applyBorder="1" applyAlignment="1">
      <alignment horizontal="left" vertical="center" wrapText="1" indent="3"/>
    </xf>
    <xf numFmtId="0" fontId="18" fillId="0" borderId="19" xfId="0" applyFont="1" applyBorder="1" applyAlignment="1">
      <alignment vertical="center" wrapText="1"/>
    </xf>
    <xf numFmtId="0" fontId="18" fillId="0" borderId="25" xfId="0" applyFont="1" applyBorder="1" applyAlignment="1">
      <alignment horizontal="left" vertical="center" wrapText="1"/>
    </xf>
    <xf numFmtId="49" fontId="18" fillId="0" borderId="39" xfId="0" applyNumberFormat="1" applyFont="1" applyBorder="1" applyAlignment="1">
      <alignment horizontal="left" vertical="center" wrapText="1"/>
    </xf>
    <xf numFmtId="0" fontId="18" fillId="0" borderId="22" xfId="0" applyFont="1" applyBorder="1" applyAlignment="1">
      <alignment horizontal="left" vertical="center" wrapText="1"/>
    </xf>
    <xf numFmtId="0" fontId="64" fillId="0" borderId="39" xfId="0" applyFont="1" applyBorder="1" applyAlignment="1">
      <alignment horizontal="left" vertical="center" wrapText="1"/>
    </xf>
    <xf numFmtId="0" fontId="18" fillId="0" borderId="11" xfId="0" applyFont="1" applyBorder="1" applyAlignment="1">
      <alignment horizontal="left" vertical="center" wrapText="1"/>
    </xf>
    <xf numFmtId="0" fontId="18" fillId="0" borderId="17" xfId="0" applyFont="1" applyBorder="1" applyAlignment="1">
      <alignment horizontal="left" vertical="center" wrapText="1" indent="1"/>
    </xf>
    <xf numFmtId="0" fontId="18" fillId="0" borderId="39" xfId="0" quotePrefix="1" applyFont="1" applyBorder="1" applyAlignment="1">
      <alignment horizontal="left" vertical="center" wrapText="1"/>
    </xf>
    <xf numFmtId="49" fontId="18" fillId="0" borderId="27" xfId="0" applyNumberFormat="1" applyFont="1" applyBorder="1" applyAlignment="1">
      <alignment horizontal="left" vertical="center" wrapText="1"/>
    </xf>
    <xf numFmtId="0" fontId="18" fillId="0" borderId="17" xfId="0" applyFont="1" applyBorder="1" applyAlignment="1">
      <alignment horizontal="left" vertical="center" wrapText="1" indent="2"/>
    </xf>
    <xf numFmtId="0" fontId="18" fillId="0" borderId="25" xfId="0" applyFont="1" applyBorder="1" applyAlignment="1">
      <alignment vertical="center" wrapText="1"/>
    </xf>
    <xf numFmtId="0" fontId="64" fillId="0" borderId="25" xfId="0" applyFont="1" applyBorder="1" applyAlignment="1">
      <alignment vertical="center" wrapText="1"/>
    </xf>
    <xf numFmtId="0" fontId="18" fillId="0" borderId="19" xfId="0" applyFont="1" applyBorder="1" applyAlignment="1">
      <alignment horizontal="left" vertical="center" wrapText="1"/>
    </xf>
    <xf numFmtId="0" fontId="64" fillId="0" borderId="19" xfId="0" applyFont="1" applyBorder="1" applyAlignment="1">
      <alignment horizontal="left" vertical="center" wrapText="1"/>
    </xf>
    <xf numFmtId="0" fontId="18" fillId="0" borderId="63" xfId="0" applyFont="1" applyBorder="1" applyAlignment="1">
      <alignment horizontal="left" vertical="center" wrapText="1"/>
    </xf>
    <xf numFmtId="0" fontId="18" fillId="0" borderId="38" xfId="0" applyFont="1" applyBorder="1" applyAlignment="1">
      <alignment horizontal="left" vertical="center" wrapText="1"/>
    </xf>
    <xf numFmtId="0" fontId="64" fillId="0" borderId="38" xfId="0" applyFont="1" applyBorder="1" applyAlignment="1">
      <alignment horizontal="left" vertical="center" wrapText="1"/>
    </xf>
    <xf numFmtId="0" fontId="64" fillId="0" borderId="25" xfId="0" applyFont="1" applyBorder="1" applyAlignment="1">
      <alignment horizontal="left" vertical="center" wrapText="1"/>
    </xf>
    <xf numFmtId="0" fontId="18" fillId="0" borderId="11" xfId="0" quotePrefix="1" applyFont="1" applyBorder="1" applyAlignment="1">
      <alignment horizontal="left" vertical="center" wrapText="1" indent="1"/>
    </xf>
    <xf numFmtId="49" fontId="18" fillId="0" borderId="25" xfId="0" applyNumberFormat="1" applyFont="1" applyBorder="1" applyAlignment="1">
      <alignment vertical="center" wrapText="1"/>
    </xf>
    <xf numFmtId="0" fontId="18" fillId="0" borderId="17" xfId="0" applyFont="1" applyBorder="1" applyAlignment="1">
      <alignment horizontal="left" vertical="center" wrapText="1"/>
    </xf>
    <xf numFmtId="0" fontId="18" fillId="0" borderId="22" xfId="0" applyFont="1" applyBorder="1" applyAlignment="1">
      <alignment horizontal="left" vertical="center" wrapText="1" indent="1"/>
    </xf>
    <xf numFmtId="0" fontId="18" fillId="0" borderId="11" xfId="0" quotePrefix="1" applyFont="1" applyBorder="1" applyAlignment="1">
      <alignment horizontal="left" vertical="center" wrapText="1" indent="2"/>
    </xf>
    <xf numFmtId="0" fontId="18" fillId="0" borderId="25" xfId="0" applyFont="1" applyBorder="1" applyAlignment="1">
      <alignment horizontal="left" vertical="center" wrapText="1" indent="1"/>
    </xf>
    <xf numFmtId="0" fontId="18" fillId="0" borderId="55" xfId="0" applyFont="1" applyBorder="1" applyAlignment="1">
      <alignment horizontal="left" vertical="center" wrapText="1"/>
    </xf>
    <xf numFmtId="49" fontId="18" fillId="0" borderId="56" xfId="0" applyNumberFormat="1" applyFont="1" applyBorder="1" applyAlignment="1">
      <alignment horizontal="left" vertical="center" wrapText="1"/>
    </xf>
    <xf numFmtId="0" fontId="18" fillId="0" borderId="18" xfId="0" quotePrefix="1" applyFont="1" applyBorder="1" applyAlignment="1">
      <alignment horizontal="left" vertical="center" wrapText="1" indent="1"/>
    </xf>
    <xf numFmtId="0" fontId="18" fillId="0" borderId="30" xfId="0" applyFont="1" applyBorder="1" applyAlignment="1">
      <alignment horizontal="left" vertical="center"/>
    </xf>
    <xf numFmtId="0" fontId="64" fillId="0" borderId="58" xfId="0" applyFont="1" applyBorder="1" applyAlignment="1">
      <alignment horizontal="left" vertical="center" wrapText="1"/>
    </xf>
    <xf numFmtId="49" fontId="18" fillId="0" borderId="19" xfId="0" applyNumberFormat="1" applyFont="1" applyBorder="1" applyAlignment="1">
      <alignment horizontal="left" vertical="center" wrapText="1"/>
    </xf>
    <xf numFmtId="0" fontId="18" fillId="0" borderId="12" xfId="0" applyFont="1" applyBorder="1" applyAlignment="1">
      <alignment horizontal="left" vertical="center"/>
    </xf>
    <xf numFmtId="49" fontId="64" fillId="0" borderId="27" xfId="0" applyNumberFormat="1" applyFont="1" applyBorder="1" applyAlignment="1">
      <alignment horizontal="left" vertical="center" wrapText="1"/>
    </xf>
    <xf numFmtId="0" fontId="18" fillId="28" borderId="14" xfId="0" applyFont="1" applyFill="1" applyBorder="1" applyAlignment="1">
      <alignment horizontal="left" vertical="center"/>
    </xf>
    <xf numFmtId="49" fontId="18" fillId="0" borderId="37" xfId="0" applyNumberFormat="1" applyFont="1" applyBorder="1" applyAlignment="1">
      <alignment horizontal="left" vertical="center" wrapText="1"/>
    </xf>
    <xf numFmtId="0" fontId="18" fillId="0" borderId="17" xfId="0" applyFont="1" applyBorder="1" applyAlignment="1">
      <alignment vertical="center" wrapText="1"/>
    </xf>
    <xf numFmtId="49" fontId="64" fillId="0" borderId="23" xfId="0" applyNumberFormat="1" applyFont="1" applyBorder="1" applyAlignment="1">
      <alignment horizontal="left" vertical="center" wrapText="1"/>
    </xf>
    <xf numFmtId="49" fontId="64" fillId="0" borderId="39" xfId="0" applyNumberFormat="1" applyFont="1" applyBorder="1" applyAlignment="1">
      <alignment horizontal="left" vertical="center" wrapText="1"/>
    </xf>
    <xf numFmtId="0" fontId="18" fillId="0" borderId="63" xfId="0" applyFont="1" applyBorder="1" applyAlignment="1">
      <alignment vertical="center" wrapText="1"/>
    </xf>
    <xf numFmtId="49" fontId="18" fillId="0" borderId="23" xfId="0" applyNumberFormat="1" applyFont="1" applyBorder="1" applyAlignment="1">
      <alignment horizontal="left" vertical="center" wrapText="1"/>
    </xf>
    <xf numFmtId="49" fontId="18" fillId="0" borderId="58" xfId="0" applyNumberFormat="1" applyFont="1" applyBorder="1" applyAlignment="1">
      <alignment horizontal="left" vertical="center" wrapText="1"/>
    </xf>
    <xf numFmtId="49" fontId="64" fillId="0" borderId="37" xfId="0" applyNumberFormat="1" applyFont="1" applyBorder="1" applyAlignment="1">
      <alignment horizontal="left" vertical="center" wrapText="1"/>
    </xf>
    <xf numFmtId="49" fontId="64" fillId="0" borderId="39" xfId="0" applyNumberFormat="1" applyFont="1" applyBorder="1" applyAlignment="1">
      <alignment vertical="center" wrapText="1"/>
    </xf>
    <xf numFmtId="49" fontId="18" fillId="0" borderId="39" xfId="0" applyNumberFormat="1" applyFont="1" applyBorder="1" applyAlignment="1">
      <alignment vertical="center" wrapText="1"/>
    </xf>
    <xf numFmtId="0" fontId="18" fillId="0" borderId="13" xfId="0" applyFont="1" applyBorder="1" applyAlignment="1">
      <alignment horizontal="left" vertical="center"/>
    </xf>
    <xf numFmtId="49" fontId="18" fillId="0" borderId="35" xfId="0" applyNumberFormat="1" applyFont="1" applyBorder="1" applyAlignment="1">
      <alignment horizontal="left" vertical="center" wrapText="1"/>
    </xf>
    <xf numFmtId="49" fontId="18" fillId="0" borderId="27" xfId="0" applyNumberFormat="1" applyFont="1" applyBorder="1" applyAlignment="1">
      <alignment vertical="center" wrapText="1"/>
    </xf>
    <xf numFmtId="0" fontId="10" fillId="0" borderId="13" xfId="0" applyFont="1" applyBorder="1" applyAlignment="1">
      <alignment horizontal="center" vertical="center"/>
    </xf>
    <xf numFmtId="0" fontId="10" fillId="0" borderId="11" xfId="0" applyFont="1" applyBorder="1" applyAlignment="1">
      <alignment horizontal="center" vertical="center"/>
    </xf>
    <xf numFmtId="0" fontId="10" fillId="0" borderId="31" xfId="0" applyFont="1" applyBorder="1" applyAlignment="1">
      <alignment horizontal="center" vertical="center"/>
    </xf>
    <xf numFmtId="0" fontId="10" fillId="0" borderId="0" xfId="0" applyFont="1" applyAlignment="1">
      <alignment horizontal="centerContinuous"/>
    </xf>
    <xf numFmtId="0" fontId="10" fillId="0" borderId="0" xfId="0" applyFont="1" applyAlignment="1">
      <alignment horizontal="left"/>
    </xf>
    <xf numFmtId="0" fontId="10" fillId="0" borderId="0" xfId="0" applyFont="1" applyAlignment="1">
      <alignment horizontal="center"/>
    </xf>
    <xf numFmtId="49" fontId="64" fillId="0" borderId="25" xfId="0" applyNumberFormat="1" applyFont="1" applyBorder="1" applyAlignment="1">
      <alignment vertical="center" wrapText="1"/>
    </xf>
    <xf numFmtId="0" fontId="7" fillId="0" borderId="24" xfId="0" applyFont="1" applyBorder="1" applyAlignment="1">
      <alignment horizontal="left" vertical="center" indent="2"/>
    </xf>
    <xf numFmtId="0" fontId="7" fillId="0" borderId="20" xfId="0" applyFont="1" applyBorder="1" applyAlignment="1">
      <alignment horizontal="left" vertical="center" indent="1"/>
    </xf>
    <xf numFmtId="0" fontId="7" fillId="0" borderId="22" xfId="0" applyFont="1" applyBorder="1" applyAlignment="1">
      <alignment horizontal="left" vertical="center" indent="1"/>
    </xf>
    <xf numFmtId="0" fontId="8" fillId="0" borderId="43" xfId="0" applyFont="1" applyBorder="1" applyAlignment="1">
      <alignment horizontal="center" vertical="center"/>
    </xf>
    <xf numFmtId="0" fontId="7" fillId="0" borderId="19" xfId="0" applyFont="1" applyBorder="1" applyAlignment="1">
      <alignment horizontal="left" vertical="center" indent="1"/>
    </xf>
    <xf numFmtId="0" fontId="7" fillId="0" borderId="11" xfId="0" quotePrefix="1" applyFont="1" applyBorder="1" applyAlignment="1">
      <alignment horizontal="left" vertical="center" indent="1"/>
    </xf>
    <xf numFmtId="0" fontId="7" fillId="0" borderId="17" xfId="0" quotePrefix="1" applyFont="1" applyBorder="1" applyAlignment="1">
      <alignment horizontal="left" vertical="center" indent="2"/>
    </xf>
    <xf numFmtId="3" fontId="8" fillId="0" borderId="22" xfId="0" applyNumberFormat="1" applyFont="1" applyBorder="1" applyAlignment="1" applyProtection="1">
      <alignment horizontal="center" vertical="center"/>
      <protection locked="0"/>
    </xf>
    <xf numFmtId="0" fontId="8" fillId="0" borderId="22" xfId="0" applyFont="1" applyBorder="1" applyAlignment="1" applyProtection="1">
      <alignment horizontal="right" vertical="center"/>
      <protection locked="0"/>
    </xf>
    <xf numFmtId="0" fontId="17" fillId="0" borderId="24" xfId="0" applyFont="1" applyBorder="1" applyAlignment="1" applyProtection="1">
      <alignment horizontal="right" vertical="center"/>
      <protection locked="0"/>
    </xf>
    <xf numFmtId="0" fontId="17" fillId="0" borderId="11" xfId="0" applyFont="1" applyBorder="1" applyAlignment="1" applyProtection="1">
      <alignment horizontal="right" vertical="center"/>
      <protection locked="0"/>
    </xf>
    <xf numFmtId="0" fontId="18" fillId="29" borderId="25" xfId="0" applyFont="1" applyFill="1" applyBorder="1" applyAlignment="1">
      <alignment horizontal="left" vertical="center"/>
    </xf>
    <xf numFmtId="0" fontId="18" fillId="0" borderId="17" xfId="0" quotePrefix="1" applyFont="1" applyBorder="1" applyAlignment="1">
      <alignment horizontal="left" vertical="center" indent="2"/>
    </xf>
    <xf numFmtId="0" fontId="18" fillId="0" borderId="22" xfId="0" applyFont="1" applyBorder="1" applyAlignment="1">
      <alignment horizontal="left" vertical="center" indent="1"/>
    </xf>
    <xf numFmtId="0" fontId="17" fillId="0" borderId="43" xfId="0" applyFont="1" applyBorder="1" applyAlignment="1" applyProtection="1">
      <alignment horizontal="right" vertical="center"/>
      <protection locked="0"/>
    </xf>
    <xf numFmtId="0" fontId="7" fillId="29" borderId="22" xfId="0" applyFont="1" applyFill="1" applyBorder="1" applyAlignment="1">
      <alignment horizontal="left" vertical="center"/>
    </xf>
    <xf numFmtId="0" fontId="6" fillId="29" borderId="11" xfId="0" applyFont="1" applyFill="1" applyBorder="1" applyAlignment="1">
      <alignment horizontal="left" vertical="center"/>
    </xf>
    <xf numFmtId="0" fontId="42" fillId="29" borderId="25" xfId="0" quotePrefix="1" applyFont="1" applyFill="1" applyBorder="1" applyAlignment="1">
      <alignment horizontal="center" vertical="center"/>
    </xf>
    <xf numFmtId="0" fontId="7" fillId="29" borderId="11" xfId="0" applyFont="1" applyFill="1" applyBorder="1" applyAlignment="1">
      <alignment horizontal="left" vertical="center"/>
    </xf>
    <xf numFmtId="0" fontId="42" fillId="29" borderId="25" xfId="0" applyFont="1" applyFill="1" applyBorder="1" applyAlignment="1">
      <alignment horizontal="center" vertical="center"/>
    </xf>
    <xf numFmtId="0" fontId="6" fillId="29" borderId="38" xfId="0" applyFont="1" applyFill="1" applyBorder="1" applyAlignment="1">
      <alignment horizontal="left" vertical="center"/>
    </xf>
    <xf numFmtId="0" fontId="6" fillId="29" borderId="22" xfId="0" applyFont="1" applyFill="1" applyBorder="1" applyAlignment="1">
      <alignment horizontal="left" vertical="center"/>
    </xf>
    <xf numFmtId="0" fontId="6" fillId="29" borderId="25" xfId="0" applyFont="1" applyFill="1" applyBorder="1" applyAlignment="1">
      <alignment horizontal="left" vertical="center"/>
    </xf>
    <xf numFmtId="0" fontId="6" fillId="29" borderId="38" xfId="0" applyFont="1" applyFill="1" applyBorder="1" applyAlignment="1">
      <alignment vertical="center"/>
    </xf>
    <xf numFmtId="0" fontId="10" fillId="0" borderId="54" xfId="0" applyFont="1" applyBorder="1" applyAlignment="1">
      <alignment horizontal="center" vertical="center"/>
    </xf>
    <xf numFmtId="3" fontId="7" fillId="29" borderId="22" xfId="0" applyNumberFormat="1" applyFont="1" applyFill="1" applyBorder="1" applyAlignment="1">
      <alignment horizontal="right" vertical="center"/>
    </xf>
    <xf numFmtId="3" fontId="8" fillId="29" borderId="22" xfId="0" applyNumberFormat="1" applyFont="1" applyFill="1" applyBorder="1" applyAlignment="1">
      <alignment horizontal="right" vertical="center"/>
    </xf>
    <xf numFmtId="0" fontId="8" fillId="0" borderId="11" xfId="0" applyFont="1" applyBorder="1" applyAlignment="1">
      <alignment horizontal="right" vertical="center"/>
    </xf>
    <xf numFmtId="0" fontId="8" fillId="0" borderId="17" xfId="0" applyFont="1" applyBorder="1" applyAlignment="1">
      <alignment horizontal="right" vertical="center"/>
    </xf>
    <xf numFmtId="3" fontId="8" fillId="0" borderId="11" xfId="0" applyNumberFormat="1" applyFont="1" applyBorder="1" applyAlignment="1">
      <alignment horizontal="right" vertical="center"/>
    </xf>
    <xf numFmtId="0" fontId="63" fillId="0" borderId="21" xfId="0" applyFont="1" applyBorder="1" applyAlignment="1" applyProtection="1">
      <alignment horizontal="right" vertical="center"/>
      <protection locked="0"/>
    </xf>
    <xf numFmtId="3" fontId="7" fillId="24" borderId="25" xfId="0" applyNumberFormat="1" applyFont="1" applyFill="1" applyBorder="1" applyAlignment="1">
      <alignment horizontal="center" vertical="center"/>
    </xf>
    <xf numFmtId="0" fontId="12" fillId="29" borderId="10" xfId="0" applyFont="1" applyFill="1" applyBorder="1" applyAlignment="1">
      <alignment horizontal="center" vertical="center"/>
    </xf>
    <xf numFmtId="3" fontId="7" fillId="24" borderId="25" xfId="0" applyNumberFormat="1" applyFont="1" applyFill="1" applyBorder="1" applyAlignment="1" applyProtection="1">
      <alignment horizontal="right" vertical="center" wrapText="1"/>
      <protection locked="0"/>
    </xf>
    <xf numFmtId="0" fontId="12" fillId="0" borderId="21" xfId="0" applyFont="1" applyBorder="1" applyAlignment="1" applyProtection="1">
      <alignment horizontal="right" vertical="center"/>
      <protection locked="0"/>
    </xf>
    <xf numFmtId="0" fontId="38" fillId="0" borderId="21" xfId="0" applyFont="1" applyBorder="1" applyAlignment="1">
      <alignment horizontal="right" vertical="center"/>
    </xf>
    <xf numFmtId="0" fontId="42" fillId="0" borderId="0" xfId="0" applyFont="1" applyAlignment="1" applyProtection="1">
      <alignment horizontal="center" vertical="center"/>
      <protection locked="0"/>
    </xf>
    <xf numFmtId="0" fontId="91" fillId="0" borderId="39" xfId="0" quotePrefix="1" applyFont="1" applyBorder="1" applyAlignment="1" applyProtection="1">
      <alignment horizontal="left" vertical="center"/>
      <protection locked="0"/>
    </xf>
    <xf numFmtId="0" fontId="91" fillId="0" borderId="53" xfId="0" applyFont="1" applyBorder="1" applyAlignment="1">
      <alignment horizontal="center" vertical="center"/>
    </xf>
    <xf numFmtId="0" fontId="91" fillId="0" borderId="13" xfId="0" applyFont="1" applyBorder="1" applyAlignment="1">
      <alignment horizontal="center" vertical="center"/>
    </xf>
    <xf numFmtId="0" fontId="91" fillId="0" borderId="39" xfId="0" quotePrefix="1" applyFont="1" applyBorder="1" applyAlignment="1" applyProtection="1">
      <alignment vertical="center"/>
      <protection locked="0"/>
    </xf>
    <xf numFmtId="0" fontId="6" fillId="0" borderId="11" xfId="0" applyFont="1" applyBorder="1" applyAlignment="1">
      <alignment horizontal="left" vertical="center" wrapText="1" indent="2"/>
    </xf>
    <xf numFmtId="0" fontId="91" fillId="0" borderId="21" xfId="0" applyFont="1" applyBorder="1" applyAlignment="1" applyProtection="1">
      <alignment vertical="center"/>
      <protection locked="0"/>
    </xf>
    <xf numFmtId="0" fontId="18" fillId="0" borderId="11" xfId="0" applyFont="1" applyBorder="1" applyAlignment="1">
      <alignment horizontal="center"/>
    </xf>
    <xf numFmtId="0" fontId="91" fillId="0" borderId="10" xfId="0" applyFont="1" applyBorder="1" applyAlignment="1" applyProtection="1">
      <alignment vertical="center"/>
      <protection locked="0"/>
    </xf>
    <xf numFmtId="0" fontId="23" fillId="0" borderId="0" xfId="0" applyFont="1" applyAlignment="1">
      <alignment horizontal="center" vertical="center"/>
    </xf>
    <xf numFmtId="0" fontId="33" fillId="0" borderId="21" xfId="0" applyFont="1" applyBorder="1" applyAlignment="1">
      <alignment horizontal="right" vertical="center"/>
    </xf>
    <xf numFmtId="0" fontId="6" fillId="0" borderId="11" xfId="0" applyFont="1" applyBorder="1" applyAlignment="1">
      <alignment vertical="center" wrapText="1"/>
    </xf>
    <xf numFmtId="0" fontId="18" fillId="0" borderId="20" xfId="0" applyFont="1" applyBorder="1" applyAlignment="1">
      <alignment horizontal="left" vertical="center" wrapText="1" indent="1"/>
    </xf>
    <xf numFmtId="0" fontId="10" fillId="0" borderId="0" xfId="0" quotePrefix="1" applyFont="1" applyAlignment="1">
      <alignment horizontal="left" vertical="top" wrapText="1"/>
    </xf>
    <xf numFmtId="0" fontId="87" fillId="62" borderId="76" xfId="90" applyFont="1" applyFill="1" applyBorder="1" applyAlignment="1" applyProtection="1">
      <alignment horizontal="center" vertical="top" wrapText="1"/>
      <protection locked="0"/>
    </xf>
    <xf numFmtId="0" fontId="87" fillId="62" borderId="77" xfId="90" applyFont="1" applyFill="1" applyBorder="1" applyAlignment="1" applyProtection="1">
      <alignment horizontal="center" vertical="top" wrapText="1"/>
      <protection locked="0"/>
    </xf>
    <xf numFmtId="0" fontId="58" fillId="62" borderId="78" xfId="90" applyFont="1" applyFill="1" applyBorder="1" applyAlignment="1" applyProtection="1">
      <alignment horizontal="center" vertical="top" wrapText="1"/>
      <protection locked="0"/>
    </xf>
    <xf numFmtId="0" fontId="19" fillId="0" borderId="0" xfId="0" applyFont="1" applyAlignment="1">
      <alignment horizontal="center" vertical="center"/>
    </xf>
    <xf numFmtId="0" fontId="91" fillId="0" borderId="42" xfId="0" applyFont="1" applyBorder="1" applyAlignment="1" applyProtection="1">
      <alignment horizontal="left" vertical="center"/>
      <protection locked="0"/>
    </xf>
    <xf numFmtId="0" fontId="18" fillId="0" borderId="51" xfId="0" applyFont="1" applyBorder="1" applyAlignment="1">
      <alignment horizontal="center" vertical="center"/>
    </xf>
    <xf numFmtId="0" fontId="18" fillId="0" borderId="21" xfId="0" applyFont="1" applyBorder="1" applyAlignment="1">
      <alignment horizontal="center" vertical="center"/>
    </xf>
    <xf numFmtId="3" fontId="8" fillId="0" borderId="0" xfId="0" applyNumberFormat="1" applyFont="1" applyAlignment="1" applyProtection="1">
      <alignment vertical="center"/>
      <protection locked="0"/>
    </xf>
    <xf numFmtId="3" fontId="8" fillId="0" borderId="0" xfId="0" applyNumberFormat="1" applyFont="1" applyAlignment="1" applyProtection="1">
      <alignment horizontal="right" vertical="center"/>
      <protection locked="0"/>
    </xf>
    <xf numFmtId="0" fontId="7" fillId="0" borderId="0" xfId="0" applyFont="1" applyAlignment="1" applyProtection="1">
      <alignment horizontal="left" vertical="center"/>
      <protection locked="0"/>
    </xf>
    <xf numFmtId="0" fontId="99" fillId="0" borderId="0" xfId="92" quotePrefix="1" applyFont="1" applyFill="1" applyBorder="1" applyAlignment="1" applyProtection="1">
      <alignment vertical="center"/>
    </xf>
    <xf numFmtId="0" fontId="7" fillId="0" borderId="0" xfId="0" applyFont="1" applyAlignment="1">
      <alignment horizontal="left" vertical="center" indent="1"/>
    </xf>
    <xf numFmtId="0" fontId="17" fillId="0" borderId="0" xfId="0" applyFont="1" applyAlignment="1">
      <alignment horizontal="center" vertical="center"/>
    </xf>
    <xf numFmtId="0" fontId="96" fillId="0" borderId="0" xfId="92" applyFont="1" applyFill="1" applyBorder="1" applyAlignment="1" applyProtection="1">
      <alignment vertical="center"/>
    </xf>
    <xf numFmtId="0" fontId="8" fillId="0" borderId="0" xfId="0" applyFont="1" applyAlignment="1" applyProtection="1">
      <alignment wrapText="1"/>
      <protection locked="0"/>
    </xf>
    <xf numFmtId="0" fontId="7" fillId="0" borderId="0" xfId="0" applyFont="1" applyAlignment="1">
      <alignment horizontal="left" vertical="center" wrapText="1"/>
    </xf>
    <xf numFmtId="0" fontId="12" fillId="0" borderId="0" xfId="0" quotePrefix="1" applyFont="1" applyAlignment="1">
      <alignment horizontal="left" vertical="top"/>
    </xf>
    <xf numFmtId="0" fontId="12" fillId="0" borderId="0" xfId="0" applyFont="1" applyAlignment="1">
      <alignment horizontal="left" vertical="top" wrapText="1"/>
    </xf>
    <xf numFmtId="0" fontId="10" fillId="0" borderId="0" xfId="0" applyFont="1" applyAlignment="1">
      <alignment horizontal="left" vertical="top" wrapText="1"/>
    </xf>
    <xf numFmtId="0" fontId="92" fillId="0" borderId="42" xfId="0" applyFont="1" applyBorder="1" applyAlignment="1" applyProtection="1">
      <alignment horizontal="right" vertical="center"/>
      <protection locked="0"/>
    </xf>
    <xf numFmtId="0" fontId="91" fillId="0" borderId="22" xfId="0" applyFont="1" applyBorder="1" applyAlignment="1">
      <alignment horizontal="center" vertical="center"/>
    </xf>
    <xf numFmtId="0" fontId="91" fillId="0" borderId="17" xfId="0" applyFont="1" applyBorder="1" applyAlignment="1">
      <alignment horizontal="center" vertical="center"/>
    </xf>
    <xf numFmtId="49" fontId="7" fillId="0" borderId="19" xfId="0" applyNumberFormat="1" applyFont="1" applyBorder="1" applyAlignment="1">
      <alignment horizontal="left" vertical="center"/>
    </xf>
    <xf numFmtId="49" fontId="7" fillId="0" borderId="27" xfId="0" applyNumberFormat="1" applyFont="1" applyBorder="1" applyAlignment="1">
      <alignment horizontal="left" vertical="center"/>
    </xf>
    <xf numFmtId="0" fontId="8" fillId="0" borderId="22" xfId="0" applyFont="1" applyBorder="1"/>
    <xf numFmtId="0" fontId="23" fillId="0" borderId="10" xfId="0" quotePrefix="1" applyFont="1" applyBorder="1" applyAlignment="1">
      <alignment horizontal="center" vertical="center"/>
    </xf>
    <xf numFmtId="0" fontId="8" fillId="0" borderId="20" xfId="0" applyFont="1" applyBorder="1"/>
    <xf numFmtId="0" fontId="23" fillId="0" borderId="42" xfId="0" applyFont="1" applyBorder="1" applyAlignment="1">
      <alignment horizontal="center"/>
    </xf>
    <xf numFmtId="0" fontId="8" fillId="0" borderId="43" xfId="0" applyFont="1" applyBorder="1" applyProtection="1">
      <protection locked="0"/>
    </xf>
    <xf numFmtId="0" fontId="8" fillId="0" borderId="39" xfId="0" applyFont="1" applyBorder="1" applyProtection="1">
      <protection locked="0"/>
    </xf>
    <xf numFmtId="0" fontId="91" fillId="0" borderId="11" xfId="0" applyFont="1" applyBorder="1" applyAlignment="1">
      <alignment horizontal="center"/>
    </xf>
    <xf numFmtId="0" fontId="91" fillId="0" borderId="11" xfId="39" applyFont="1" applyBorder="1" applyAlignment="1">
      <alignment horizontal="center" vertical="center"/>
    </xf>
    <xf numFmtId="0" fontId="7" fillId="0" borderId="17" xfId="39" applyFont="1" applyBorder="1" applyAlignment="1">
      <alignment horizontal="center" vertical="center"/>
    </xf>
    <xf numFmtId="3" fontId="7" fillId="24" borderId="43" xfId="0" applyNumberFormat="1" applyFont="1" applyFill="1" applyBorder="1" applyAlignment="1" applyProtection="1">
      <alignment horizontal="right" vertical="center" wrapText="1"/>
      <protection locked="0"/>
    </xf>
    <xf numFmtId="0" fontId="7" fillId="0" borderId="22" xfId="0" applyFont="1" applyBorder="1" applyAlignment="1">
      <alignment horizontal="left" vertical="center"/>
    </xf>
    <xf numFmtId="0" fontId="7" fillId="24" borderId="17" xfId="0" applyFont="1" applyFill="1" applyBorder="1" applyAlignment="1">
      <alignment horizontal="left" vertical="center"/>
    </xf>
    <xf numFmtId="3" fontId="7" fillId="0" borderId="43" xfId="0" applyNumberFormat="1" applyFont="1" applyBorder="1" applyAlignment="1" applyProtection="1">
      <alignment horizontal="right" vertical="center" wrapText="1"/>
      <protection locked="0"/>
    </xf>
    <xf numFmtId="0" fontId="7" fillId="0" borderId="17" xfId="0" applyFont="1" applyBorder="1" applyAlignment="1">
      <alignment horizontal="left" vertical="center"/>
    </xf>
    <xf numFmtId="0" fontId="7" fillId="24" borderId="19" xfId="0" applyFont="1" applyFill="1" applyBorder="1" applyAlignment="1">
      <alignment horizontal="left" vertical="center"/>
    </xf>
    <xf numFmtId="0" fontId="7" fillId="0" borderId="19" xfId="0" applyFont="1" applyBorder="1" applyAlignment="1">
      <alignment horizontal="left" vertical="center"/>
    </xf>
    <xf numFmtId="0" fontId="7" fillId="24" borderId="38" xfId="0" applyFont="1" applyFill="1" applyBorder="1" applyAlignment="1">
      <alignment horizontal="left" vertical="center"/>
    </xf>
    <xf numFmtId="0" fontId="7" fillId="24" borderId="27" xfId="0" applyFont="1" applyFill="1" applyBorder="1" applyAlignment="1">
      <alignment horizontal="left" vertical="center"/>
    </xf>
    <xf numFmtId="49" fontId="7" fillId="0" borderId="19" xfId="0" applyNumberFormat="1" applyFont="1" applyBorder="1" applyAlignment="1">
      <alignment vertical="center"/>
    </xf>
    <xf numFmtId="49" fontId="7" fillId="24" borderId="19" xfId="0" applyNumberFormat="1" applyFont="1" applyFill="1" applyBorder="1" applyAlignment="1">
      <alignment vertical="center"/>
    </xf>
    <xf numFmtId="0" fontId="23" fillId="0" borderId="38" xfId="0" applyFont="1" applyBorder="1" applyAlignment="1">
      <alignment horizontal="center"/>
    </xf>
    <xf numFmtId="49" fontId="7" fillId="0" borderId="22" xfId="0" applyNumberFormat="1" applyFont="1" applyBorder="1" applyAlignment="1">
      <alignment horizontal="center" vertical="center"/>
    </xf>
    <xf numFmtId="49" fontId="7" fillId="0" borderId="11" xfId="0" applyNumberFormat="1" applyFont="1" applyBorder="1" applyAlignment="1">
      <alignment horizontal="center" vertical="center"/>
    </xf>
    <xf numFmtId="49" fontId="7" fillId="0" borderId="17" xfId="0" applyNumberFormat="1" applyFont="1" applyBorder="1" applyAlignment="1">
      <alignment vertical="center"/>
    </xf>
    <xf numFmtId="49" fontId="7" fillId="0" borderId="27" xfId="0" applyNumberFormat="1" applyFont="1" applyBorder="1" applyAlignment="1">
      <alignment vertical="center"/>
    </xf>
    <xf numFmtId="49" fontId="7" fillId="24" borderId="25" xfId="0" applyNumberFormat="1" applyFont="1" applyFill="1" applyBorder="1" applyAlignment="1">
      <alignment vertical="center"/>
    </xf>
    <xf numFmtId="49" fontId="7" fillId="24" borderId="22" xfId="0" applyNumberFormat="1" applyFont="1" applyFill="1" applyBorder="1" applyAlignment="1">
      <alignment vertical="center"/>
    </xf>
    <xf numFmtId="49" fontId="7" fillId="24" borderId="17" xfId="0" applyNumberFormat="1" applyFont="1" applyFill="1" applyBorder="1" applyAlignment="1">
      <alignment vertical="center"/>
    </xf>
    <xf numFmtId="49" fontId="7" fillId="0" borderId="11" xfId="0" applyNumberFormat="1" applyFont="1" applyBorder="1" applyAlignment="1">
      <alignment vertical="center"/>
    </xf>
    <xf numFmtId="0" fontId="7" fillId="29" borderId="19" xfId="0" applyFont="1" applyFill="1" applyBorder="1" applyAlignment="1">
      <alignment horizontal="left" vertical="center"/>
    </xf>
    <xf numFmtId="0" fontId="18" fillId="29" borderId="10" xfId="0" quotePrefix="1" applyFont="1" applyFill="1" applyBorder="1" applyAlignment="1">
      <alignment vertical="center"/>
    </xf>
    <xf numFmtId="0" fontId="18" fillId="0" borderId="24" xfId="0" applyFont="1" applyBorder="1" applyAlignment="1">
      <alignment horizontal="left" vertical="center"/>
    </xf>
    <xf numFmtId="0" fontId="18" fillId="0" borderId="24" xfId="0" applyFont="1" applyBorder="1" applyAlignment="1">
      <alignment horizontal="left" vertical="center" indent="1"/>
    </xf>
    <xf numFmtId="0" fontId="18" fillId="0" borderId="51" xfId="0" applyFont="1" applyBorder="1" applyAlignment="1">
      <alignment horizontal="left" vertical="center" indent="2"/>
    </xf>
    <xf numFmtId="0" fontId="18" fillId="0" borderId="43" xfId="0" applyFont="1" applyBorder="1" applyAlignment="1">
      <alignment vertical="center"/>
    </xf>
    <xf numFmtId="0" fontId="18" fillId="0" borderId="51" xfId="0" applyFont="1" applyBorder="1" applyAlignment="1">
      <alignment vertical="center"/>
    </xf>
    <xf numFmtId="0" fontId="18" fillId="0" borderId="43" xfId="0" applyFont="1" applyBorder="1" applyAlignment="1">
      <alignment vertical="center" wrapText="1"/>
    </xf>
    <xf numFmtId="0" fontId="18" fillId="0" borderId="24" xfId="0" applyFont="1" applyBorder="1" applyAlignment="1">
      <alignment vertical="center"/>
    </xf>
    <xf numFmtId="0" fontId="18" fillId="29" borderId="10" xfId="0" applyFont="1" applyFill="1" applyBorder="1" applyAlignment="1">
      <alignment vertical="center"/>
    </xf>
    <xf numFmtId="0" fontId="18" fillId="0" borderId="51" xfId="0" applyFont="1" applyBorder="1" applyAlignment="1">
      <alignment horizontal="left" vertical="center"/>
    </xf>
    <xf numFmtId="0" fontId="18" fillId="0" borderId="43" xfId="0" applyFont="1" applyBorder="1" applyAlignment="1">
      <alignment horizontal="left" vertical="center" wrapText="1"/>
    </xf>
    <xf numFmtId="0" fontId="18" fillId="0" borderId="43" xfId="0" applyFont="1" applyBorder="1" applyAlignment="1">
      <alignment horizontal="left" vertical="center"/>
    </xf>
    <xf numFmtId="0" fontId="18" fillId="0" borderId="24" xfId="0" applyFont="1" applyBorder="1" applyAlignment="1">
      <alignment horizontal="left" vertical="top"/>
    </xf>
    <xf numFmtId="0" fontId="7" fillId="0" borderId="38" xfId="0" applyFont="1" applyBorder="1" applyAlignment="1">
      <alignment horizontal="center" vertical="center"/>
    </xf>
    <xf numFmtId="0" fontId="23" fillId="0" borderId="22" xfId="0" applyFont="1" applyBorder="1" applyAlignment="1">
      <alignment horizontal="center" vertical="center"/>
    </xf>
    <xf numFmtId="0" fontId="7" fillId="29" borderId="38" xfId="0" applyFont="1" applyFill="1" applyBorder="1" applyAlignment="1">
      <alignment horizontal="left" vertical="center"/>
    </xf>
    <xf numFmtId="0" fontId="12" fillId="29" borderId="20" xfId="0" applyFont="1" applyFill="1" applyBorder="1" applyAlignment="1">
      <alignment horizontal="center" vertical="center"/>
    </xf>
    <xf numFmtId="0" fontId="6" fillId="0" borderId="17" xfId="0" quotePrefix="1" applyFont="1" applyBorder="1" applyAlignment="1">
      <alignment horizontal="left" vertical="center" indent="1"/>
    </xf>
    <xf numFmtId="49" fontId="18" fillId="0" borderId="25" xfId="0" applyNumberFormat="1" applyFont="1" applyBorder="1" applyAlignment="1">
      <alignment horizontal="left" vertical="top" wrapText="1"/>
    </xf>
    <xf numFmtId="49" fontId="7" fillId="0" borderId="11" xfId="0" applyNumberFormat="1" applyFont="1" applyBorder="1" applyAlignment="1" applyProtection="1">
      <alignment horizontal="left" vertical="center"/>
      <protection locked="0"/>
    </xf>
    <xf numFmtId="49" fontId="18" fillId="0" borderId="17" xfId="0" applyNumberFormat="1" applyFont="1" applyBorder="1" applyAlignment="1">
      <alignment horizontal="left" vertical="top" wrapText="1"/>
    </xf>
    <xf numFmtId="49" fontId="64" fillId="0" borderId="17" xfId="0" applyNumberFormat="1" applyFont="1" applyBorder="1" applyAlignment="1">
      <alignment horizontal="left" vertical="top" wrapText="1"/>
    </xf>
    <xf numFmtId="49" fontId="64" fillId="0" borderId="25" xfId="0" applyNumberFormat="1" applyFont="1" applyBorder="1" applyAlignment="1">
      <alignment horizontal="left" vertical="top" wrapText="1"/>
    </xf>
    <xf numFmtId="49" fontId="18" fillId="0" borderId="17" xfId="0" quotePrefix="1" applyNumberFormat="1" applyFont="1" applyBorder="1" applyAlignment="1">
      <alignment horizontal="left" vertical="top" wrapText="1"/>
    </xf>
    <xf numFmtId="49" fontId="18" fillId="0" borderId="22" xfId="0" applyNumberFormat="1" applyFont="1" applyBorder="1" applyAlignment="1">
      <alignment horizontal="left" vertical="top" wrapText="1"/>
    </xf>
    <xf numFmtId="49" fontId="18" fillId="0" borderId="11" xfId="0" applyNumberFormat="1" applyFont="1" applyBorder="1" applyAlignment="1">
      <alignment horizontal="left" vertical="top" wrapText="1"/>
    </xf>
    <xf numFmtId="49" fontId="64" fillId="0" borderId="22" xfId="0" applyNumberFormat="1" applyFont="1" applyBorder="1" applyAlignment="1">
      <alignment horizontal="left" vertical="top" wrapText="1"/>
    </xf>
    <xf numFmtId="0" fontId="18" fillId="0" borderId="17" xfId="0" applyFont="1" applyBorder="1" applyAlignment="1">
      <alignment horizontal="left" vertical="top" indent="1"/>
    </xf>
    <xf numFmtId="0" fontId="12" fillId="0" borderId="0" xfId="0" applyFont="1" applyAlignment="1">
      <alignment horizontal="left" vertical="top" wrapText="1" indent="2"/>
    </xf>
    <xf numFmtId="0" fontId="7" fillId="0" borderId="0" xfId="0" quotePrefix="1" applyFont="1" applyAlignment="1">
      <alignment horizontal="left" vertical="top" wrapText="1"/>
    </xf>
    <xf numFmtId="0" fontId="8" fillId="0" borderId="0" xfId="0" applyFont="1" applyAlignment="1">
      <alignment horizontal="left" vertical="top" wrapText="1" indent="2"/>
    </xf>
    <xf numFmtId="0" fontId="7" fillId="0" borderId="0" xfId="0" applyFont="1" applyAlignment="1">
      <alignment horizontal="left" vertical="top" wrapText="1"/>
    </xf>
    <xf numFmtId="0" fontId="8" fillId="0" borderId="0" xfId="0" applyFont="1" applyAlignment="1">
      <alignment horizontal="left" vertical="top" wrapText="1"/>
    </xf>
    <xf numFmtId="0" fontId="7" fillId="0" borderId="21" xfId="0" applyFont="1" applyBorder="1" applyAlignment="1">
      <alignment horizontal="center" vertical="center"/>
    </xf>
    <xf numFmtId="0" fontId="7" fillId="0" borderId="17" xfId="0" applyFont="1" applyBorder="1" applyAlignment="1">
      <alignment horizontal="left" vertical="center" indent="1"/>
    </xf>
    <xf numFmtId="49" fontId="7" fillId="0" borderId="38" xfId="0" applyNumberFormat="1" applyFont="1" applyBorder="1" applyAlignment="1">
      <alignment horizontal="left" vertical="center"/>
    </xf>
    <xf numFmtId="0" fontId="7" fillId="0" borderId="19" xfId="0" applyFont="1" applyBorder="1" applyAlignment="1">
      <alignment horizontal="left" vertical="center" wrapText="1" indent="1"/>
    </xf>
    <xf numFmtId="0" fontId="6" fillId="0" borderId="19" xfId="0" applyFont="1" applyBorder="1" applyAlignment="1">
      <alignment horizontal="left" vertical="center" wrapText="1" indent="1"/>
    </xf>
    <xf numFmtId="0" fontId="7" fillId="0" borderId="27" xfId="0" applyFont="1" applyBorder="1" applyAlignment="1">
      <alignment horizontal="left" vertical="center" wrapText="1" indent="1"/>
    </xf>
    <xf numFmtId="0" fontId="6" fillId="0" borderId="27" xfId="0" applyFont="1" applyBorder="1" applyAlignment="1">
      <alignment horizontal="left" vertical="center" wrapText="1" indent="1"/>
    </xf>
    <xf numFmtId="0" fontId="18" fillId="0" borderId="17" xfId="0" applyFont="1" applyBorder="1" applyAlignment="1">
      <alignment horizontal="left" vertical="center" indent="4"/>
    </xf>
    <xf numFmtId="0" fontId="18" fillId="24" borderId="43" xfId="0" applyFont="1" applyFill="1" applyBorder="1" applyAlignment="1">
      <alignment horizontal="left" vertical="center"/>
    </xf>
    <xf numFmtId="0" fontId="18" fillId="0" borderId="24" xfId="0" quotePrefix="1" applyFont="1" applyBorder="1" applyAlignment="1">
      <alignment horizontal="left" vertical="center" indent="2"/>
    </xf>
    <xf numFmtId="0" fontId="18" fillId="0" borderId="43" xfId="0" applyFont="1" applyBorder="1" applyAlignment="1">
      <alignment horizontal="left" vertical="center" indent="1"/>
    </xf>
    <xf numFmtId="49" fontId="6" fillId="0" borderId="22" xfId="0" applyNumberFormat="1" applyFont="1" applyBorder="1" applyAlignment="1">
      <alignment horizontal="left" vertical="center"/>
    </xf>
    <xf numFmtId="49" fontId="6" fillId="0" borderId="11" xfId="0" applyNumberFormat="1" applyFont="1" applyBorder="1" applyAlignment="1">
      <alignment horizontal="left" vertical="center"/>
    </xf>
    <xf numFmtId="49" fontId="6" fillId="0" borderId="17" xfId="0" applyNumberFormat="1" applyFont="1" applyBorder="1" applyAlignment="1">
      <alignment horizontal="left" vertical="center"/>
    </xf>
    <xf numFmtId="0" fontId="6" fillId="0" borderId="51" xfId="0" applyFont="1" applyBorder="1" applyAlignment="1">
      <alignment horizontal="left" vertical="center" indent="1"/>
    </xf>
    <xf numFmtId="0" fontId="8" fillId="0" borderId="22" xfId="0" applyFont="1" applyBorder="1" applyAlignment="1">
      <alignment horizontal="center" vertical="center"/>
    </xf>
    <xf numFmtId="49" fontId="7" fillId="0" borderId="17" xfId="0" applyNumberFormat="1" applyFont="1" applyBorder="1" applyAlignment="1" applyProtection="1">
      <alignment horizontal="left" vertical="center"/>
      <protection locked="0"/>
    </xf>
    <xf numFmtId="0" fontId="6" fillId="0" borderId="51" xfId="0" applyFont="1" applyBorder="1" applyAlignment="1">
      <alignment horizontal="left" vertical="center" indent="3"/>
    </xf>
    <xf numFmtId="0" fontId="83" fillId="0" borderId="0" xfId="0" applyFont="1" applyAlignment="1">
      <alignment horizontal="center"/>
    </xf>
    <xf numFmtId="49" fontId="18" fillId="0" borderId="37" xfId="0" applyNumberFormat="1" applyFont="1" applyBorder="1" applyAlignment="1">
      <alignment horizontal="left" vertical="top" wrapText="1"/>
    </xf>
    <xf numFmtId="49" fontId="18" fillId="0" borderId="35" xfId="0" applyNumberFormat="1" applyFont="1" applyBorder="1" applyAlignment="1">
      <alignment horizontal="left" vertical="top" wrapText="1"/>
    </xf>
    <xf numFmtId="49" fontId="64" fillId="0" borderId="35" xfId="0" applyNumberFormat="1" applyFont="1" applyBorder="1" applyAlignment="1">
      <alignment horizontal="left" vertical="top" wrapText="1"/>
    </xf>
    <xf numFmtId="49" fontId="64" fillId="0" borderId="37" xfId="0" applyNumberFormat="1" applyFont="1" applyBorder="1" applyAlignment="1">
      <alignment horizontal="left" vertical="top" wrapText="1"/>
    </xf>
    <xf numFmtId="49" fontId="64" fillId="0" borderId="39" xfId="0" applyNumberFormat="1" applyFont="1" applyBorder="1" applyAlignment="1">
      <alignment horizontal="left" vertical="top" wrapText="1"/>
    </xf>
    <xf numFmtId="49" fontId="18" fillId="0" borderId="12" xfId="0" applyNumberFormat="1" applyFont="1" applyBorder="1" applyAlignment="1">
      <alignment horizontal="left" vertical="center"/>
    </xf>
    <xf numFmtId="49" fontId="18" fillId="0" borderId="35" xfId="0" quotePrefix="1" applyNumberFormat="1" applyFont="1" applyBorder="1" applyAlignment="1">
      <alignment horizontal="left" vertical="top" wrapText="1"/>
    </xf>
    <xf numFmtId="49" fontId="18" fillId="0" borderId="39" xfId="0" applyNumberFormat="1" applyFont="1" applyBorder="1" applyAlignment="1">
      <alignment horizontal="left" vertical="top" wrapText="1"/>
    </xf>
    <xf numFmtId="49" fontId="18" fillId="0" borderId="27" xfId="0" quotePrefix="1" applyNumberFormat="1" applyFont="1" applyBorder="1" applyAlignment="1">
      <alignment horizontal="left" vertical="top" wrapText="1"/>
    </xf>
    <xf numFmtId="49" fontId="64" fillId="0" borderId="27" xfId="0" applyNumberFormat="1" applyFont="1" applyBorder="1" applyAlignment="1">
      <alignment horizontal="left" vertical="top" wrapText="1"/>
    </xf>
    <xf numFmtId="49" fontId="18" fillId="0" borderId="23" xfId="0" applyNumberFormat="1" applyFont="1" applyBorder="1" applyAlignment="1">
      <alignment horizontal="left" vertical="top" wrapText="1"/>
    </xf>
    <xf numFmtId="0" fontId="18" fillId="0" borderId="11" xfId="0" applyFont="1" applyBorder="1" applyAlignment="1">
      <alignment horizontal="left" vertical="top" indent="3"/>
    </xf>
    <xf numFmtId="49" fontId="18" fillId="0" borderId="14" xfId="0" applyNumberFormat="1" applyFont="1" applyBorder="1" applyAlignment="1">
      <alignment horizontal="left" vertical="top"/>
    </xf>
    <xf numFmtId="0" fontId="17" fillId="0" borderId="43" xfId="0" quotePrefix="1" applyFont="1" applyBorder="1" applyAlignment="1">
      <alignment horizontal="center" vertical="center"/>
    </xf>
    <xf numFmtId="0" fontId="17" fillId="24" borderId="43" xfId="0" applyFont="1" applyFill="1" applyBorder="1" applyAlignment="1">
      <alignment horizontal="center" vertical="center"/>
    </xf>
    <xf numFmtId="0" fontId="17" fillId="0" borderId="24" xfId="0" applyFont="1" applyBorder="1" applyAlignment="1">
      <alignment horizontal="center" vertical="center"/>
    </xf>
    <xf numFmtId="49" fontId="64" fillId="0" borderId="42" xfId="0" applyNumberFormat="1" applyFont="1" applyBorder="1" applyAlignment="1">
      <alignment horizontal="left" vertical="top" wrapText="1"/>
    </xf>
    <xf numFmtId="49" fontId="18" fillId="0" borderId="14" xfId="0" applyNumberFormat="1" applyFont="1" applyBorder="1" applyAlignment="1">
      <alignment horizontal="left" vertical="center"/>
    </xf>
    <xf numFmtId="49" fontId="18" fillId="0" borderId="20" xfId="0" applyNumberFormat="1" applyFont="1" applyBorder="1" applyAlignment="1">
      <alignment horizontal="left" vertical="top" wrapText="1"/>
    </xf>
    <xf numFmtId="49" fontId="64" fillId="0" borderId="43" xfId="0" applyNumberFormat="1" applyFont="1" applyBorder="1" applyAlignment="1">
      <alignment horizontal="left" vertical="top" wrapText="1"/>
    </xf>
    <xf numFmtId="49" fontId="64" fillId="0" borderId="21" xfId="0" applyNumberFormat="1" applyFont="1" applyBorder="1" applyAlignment="1">
      <alignment horizontal="left" vertical="top" wrapText="1"/>
    </xf>
    <xf numFmtId="0" fontId="18" fillId="0" borderId="11" xfId="0" applyFont="1" applyBorder="1" applyAlignment="1">
      <alignment horizontal="left" vertical="top" indent="1"/>
    </xf>
    <xf numFmtId="0" fontId="18" fillId="0" borderId="17" xfId="0" applyFont="1" applyBorder="1" applyAlignment="1">
      <alignment horizontal="left" vertical="top" indent="4"/>
    </xf>
    <xf numFmtId="49" fontId="18" fillId="0" borderId="58" xfId="0" applyNumberFormat="1" applyFont="1" applyBorder="1" applyAlignment="1">
      <alignment horizontal="left" vertical="top" wrapText="1"/>
    </xf>
    <xf numFmtId="49" fontId="64" fillId="0" borderId="23" xfId="0" applyNumberFormat="1" applyFont="1" applyBorder="1" applyAlignment="1">
      <alignment horizontal="left" vertical="top" wrapText="1"/>
    </xf>
    <xf numFmtId="49" fontId="64" fillId="0" borderId="38" xfId="0" applyNumberFormat="1" applyFont="1" applyBorder="1" applyAlignment="1">
      <alignment horizontal="left" vertical="top" wrapText="1"/>
    </xf>
    <xf numFmtId="49" fontId="18" fillId="0" borderId="113" xfId="0" applyNumberFormat="1" applyFont="1" applyBorder="1" applyAlignment="1">
      <alignment horizontal="left" vertical="top"/>
    </xf>
    <xf numFmtId="49" fontId="64" fillId="0" borderId="49" xfId="0" applyNumberFormat="1" applyFont="1" applyBorder="1" applyAlignment="1">
      <alignment horizontal="left" vertical="top" wrapText="1"/>
    </xf>
    <xf numFmtId="49" fontId="64" fillId="0" borderId="55" xfId="0" applyNumberFormat="1" applyFont="1" applyBorder="1" applyAlignment="1">
      <alignment horizontal="left" vertical="top" wrapText="1"/>
    </xf>
    <xf numFmtId="0" fontId="83" fillId="0" borderId="16" xfId="0" applyFont="1" applyBorder="1" applyAlignment="1">
      <alignment horizontal="center"/>
    </xf>
    <xf numFmtId="0" fontId="83" fillId="0" borderId="15" xfId="0" applyFont="1" applyBorder="1" applyAlignment="1">
      <alignment horizontal="left"/>
    </xf>
    <xf numFmtId="0" fontId="83" fillId="0" borderId="14" xfId="0" applyFont="1" applyBorder="1" applyAlignment="1">
      <alignment horizontal="center"/>
    </xf>
    <xf numFmtId="0" fontId="83" fillId="0" borderId="46" xfId="0" applyFont="1" applyBorder="1" applyAlignment="1">
      <alignment horizontal="center"/>
    </xf>
    <xf numFmtId="0" fontId="12" fillId="0" borderId="12" xfId="0" applyFont="1" applyBorder="1" applyAlignment="1">
      <alignment horizontal="left" vertical="center"/>
    </xf>
    <xf numFmtId="0" fontId="12" fillId="0" borderId="13" xfId="0" applyFont="1" applyBorder="1" applyAlignment="1">
      <alignment horizontal="left" vertical="center"/>
    </xf>
    <xf numFmtId="49" fontId="18" fillId="0" borderId="46" xfId="0" applyNumberFormat="1" applyFont="1" applyBorder="1" applyAlignment="1">
      <alignment horizontal="left" vertical="center"/>
    </xf>
    <xf numFmtId="49" fontId="18" fillId="0" borderId="64" xfId="0" applyNumberFormat="1" applyFont="1" applyBorder="1" applyAlignment="1">
      <alignment horizontal="left" vertical="center"/>
    </xf>
    <xf numFmtId="49" fontId="18" fillId="0" borderId="53" xfId="0" applyNumberFormat="1" applyFont="1" applyBorder="1" applyAlignment="1">
      <alignment horizontal="left" vertical="center"/>
    </xf>
    <xf numFmtId="49" fontId="18" fillId="0" borderId="13" xfId="0" applyNumberFormat="1" applyFont="1" applyBorder="1" applyAlignment="1">
      <alignment horizontal="left" vertical="center"/>
    </xf>
    <xf numFmtId="49" fontId="18" fillId="0" borderId="114" xfId="0" applyNumberFormat="1" applyFont="1" applyBorder="1" applyAlignment="1">
      <alignment horizontal="left" vertical="center"/>
    </xf>
    <xf numFmtId="49" fontId="18" fillId="0" borderId="12" xfId="0" applyNumberFormat="1" applyFont="1" applyBorder="1" applyAlignment="1">
      <alignment horizontal="left" vertical="top"/>
    </xf>
    <xf numFmtId="49" fontId="18" fillId="0" borderId="46" xfId="0" applyNumberFormat="1" applyFont="1" applyBorder="1" applyAlignment="1">
      <alignment horizontal="left" vertical="top"/>
    </xf>
    <xf numFmtId="0" fontId="10" fillId="0" borderId="0" xfId="0" quotePrefix="1" applyFont="1" applyAlignment="1">
      <alignment horizontal="left" wrapText="1"/>
    </xf>
    <xf numFmtId="0" fontId="18" fillId="0" borderId="11" xfId="0" applyFont="1" applyBorder="1" applyAlignment="1">
      <alignment horizontal="left" vertical="center" wrapText="1" indent="4"/>
    </xf>
    <xf numFmtId="0" fontId="18" fillId="0" borderId="24" xfId="0" applyFont="1" applyBorder="1" applyAlignment="1">
      <alignment horizontal="left" vertical="center" wrapText="1" indent="1"/>
    </xf>
    <xf numFmtId="49" fontId="18" fillId="0" borderId="43" xfId="0" applyNumberFormat="1" applyFont="1" applyBorder="1" applyAlignment="1">
      <alignment vertical="center" wrapText="1"/>
    </xf>
    <xf numFmtId="0" fontId="12" fillId="0" borderId="0" xfId="0" quotePrefix="1" applyFont="1"/>
    <xf numFmtId="0" fontId="89" fillId="0" borderId="116" xfId="90" applyFont="1" applyBorder="1" applyAlignment="1">
      <alignment horizontal="left" wrapText="1"/>
    </xf>
    <xf numFmtId="0" fontId="90" fillId="0" borderId="117" xfId="90" applyFont="1" applyBorder="1" applyAlignment="1">
      <alignment horizontal="right" wrapText="1"/>
    </xf>
    <xf numFmtId="0" fontId="89" fillId="0" borderId="117" xfId="90" applyFont="1" applyBorder="1" applyAlignment="1">
      <alignment horizontal="right" wrapText="1"/>
    </xf>
    <xf numFmtId="0" fontId="89" fillId="0" borderId="86" xfId="0" applyFont="1" applyBorder="1" applyAlignment="1">
      <alignment vertical="center"/>
    </xf>
    <xf numFmtId="0" fontId="89" fillId="0" borderId="118" xfId="0" applyFont="1" applyBorder="1" applyAlignment="1">
      <alignment vertical="center"/>
    </xf>
    <xf numFmtId="0" fontId="89" fillId="0" borderId="28" xfId="0" applyFont="1" applyBorder="1" applyAlignment="1">
      <alignment vertical="center"/>
    </xf>
    <xf numFmtId="0" fontId="89" fillId="0" borderId="29" xfId="0" applyFont="1" applyBorder="1" applyAlignment="1">
      <alignment vertical="center"/>
    </xf>
    <xf numFmtId="0" fontId="88" fillId="0" borderId="119" xfId="0" applyFont="1" applyBorder="1" applyAlignment="1">
      <alignment vertical="center"/>
    </xf>
    <xf numFmtId="0" fontId="89" fillId="0" borderId="29" xfId="0" applyFont="1" applyBorder="1" applyAlignment="1">
      <alignment horizontal="left" vertical="center"/>
    </xf>
    <xf numFmtId="0" fontId="89" fillId="27" borderId="0" xfId="0" applyFont="1" applyFill="1" applyAlignment="1">
      <alignment vertical="center"/>
    </xf>
    <xf numFmtId="0" fontId="90" fillId="27" borderId="65" xfId="90" applyFont="1" applyFill="1" applyBorder="1" applyAlignment="1">
      <alignment horizontal="right" wrapText="1"/>
    </xf>
    <xf numFmtId="0" fontId="90" fillId="27" borderId="65" xfId="0" applyFont="1" applyFill="1" applyBorder="1" applyAlignment="1">
      <alignment vertical="center"/>
    </xf>
    <xf numFmtId="0" fontId="89" fillId="0" borderId="86" xfId="0" applyFont="1" applyBorder="1" applyAlignment="1">
      <alignment horizontal="left" vertical="center"/>
    </xf>
    <xf numFmtId="0" fontId="58" fillId="62" borderId="120" xfId="94" applyFont="1" applyFill="1" applyBorder="1" applyAlignment="1">
      <alignment horizontal="center"/>
    </xf>
    <xf numFmtId="0" fontId="15" fillId="0" borderId="0" xfId="0" applyFont="1" applyAlignment="1">
      <alignment horizontal="center"/>
    </xf>
    <xf numFmtId="0" fontId="91" fillId="0" borderId="44" xfId="0" applyFont="1" applyBorder="1" applyAlignment="1" applyProtection="1">
      <alignment horizontal="left" vertical="center"/>
      <protection locked="0"/>
    </xf>
    <xf numFmtId="0" fontId="91" fillId="0" borderId="121" xfId="0" applyFont="1" applyBorder="1" applyAlignment="1" applyProtection="1">
      <alignment horizontal="center" vertical="center"/>
      <protection locked="0"/>
    </xf>
    <xf numFmtId="0" fontId="91" fillId="0" borderId="40" xfId="0" applyFont="1" applyBorder="1" applyAlignment="1" applyProtection="1">
      <alignment vertical="center"/>
      <protection locked="0"/>
    </xf>
    <xf numFmtId="0" fontId="92" fillId="0" borderId="41" xfId="0" applyFont="1" applyBorder="1" applyAlignment="1" applyProtection="1">
      <alignment vertical="center"/>
      <protection locked="0"/>
    </xf>
    <xf numFmtId="0" fontId="92" fillId="0" borderId="115" xfId="0" applyFont="1" applyBorder="1" applyAlignment="1" applyProtection="1">
      <alignment vertical="center"/>
      <protection locked="0"/>
    </xf>
    <xf numFmtId="0" fontId="91" fillId="0" borderId="41" xfId="0" applyFont="1" applyBorder="1" applyAlignment="1" applyProtection="1">
      <alignment vertical="center"/>
      <protection locked="0"/>
    </xf>
    <xf numFmtId="0" fontId="94" fillId="0" borderId="41" xfId="0" applyFont="1" applyBorder="1" applyAlignment="1">
      <alignment horizontal="center" vertical="center"/>
    </xf>
    <xf numFmtId="0" fontId="32" fillId="0" borderId="0" xfId="0" applyFont="1" applyAlignment="1" applyProtection="1">
      <alignment horizontal="center" vertical="center"/>
      <protection locked="0"/>
    </xf>
    <xf numFmtId="0" fontId="32" fillId="0" borderId="45" xfId="0" applyFont="1" applyBorder="1" applyAlignment="1" applyProtection="1">
      <alignment horizontal="center" vertical="center"/>
      <protection locked="0"/>
    </xf>
    <xf numFmtId="0" fontId="7" fillId="0" borderId="41" xfId="0" applyFont="1" applyBorder="1" applyAlignment="1" applyProtection="1">
      <alignment horizontal="center" vertical="center"/>
      <protection locked="0"/>
    </xf>
    <xf numFmtId="0" fontId="7" fillId="0" borderId="35" xfId="0" applyFont="1" applyBorder="1" applyAlignment="1">
      <alignment horizontal="center" vertical="center"/>
    </xf>
    <xf numFmtId="0" fontId="8" fillId="24" borderId="37" xfId="0" applyFont="1" applyFill="1" applyBorder="1" applyAlignment="1" applyProtection="1">
      <alignment horizontal="right" vertical="center"/>
      <protection locked="0"/>
    </xf>
    <xf numFmtId="0" fontId="8" fillId="0" borderId="35" xfId="0" applyFont="1" applyBorder="1" applyAlignment="1" applyProtection="1">
      <alignment horizontal="right" vertical="center"/>
      <protection locked="0"/>
    </xf>
    <xf numFmtId="0" fontId="8" fillId="29" borderId="37" xfId="0" applyFont="1" applyFill="1" applyBorder="1" applyAlignment="1" applyProtection="1">
      <alignment horizontal="right" vertical="center"/>
      <protection locked="0"/>
    </xf>
    <xf numFmtId="0" fontId="8" fillId="24" borderId="35" xfId="0" applyFont="1" applyFill="1" applyBorder="1" applyAlignment="1" applyProtection="1">
      <alignment horizontal="right" vertical="center"/>
      <protection locked="0"/>
    </xf>
    <xf numFmtId="0" fontId="8" fillId="29" borderId="35" xfId="0" applyFont="1" applyFill="1" applyBorder="1" applyAlignment="1" applyProtection="1">
      <alignment horizontal="right" vertical="center"/>
      <protection locked="0"/>
    </xf>
    <xf numFmtId="0" fontId="8" fillId="0" borderId="37" xfId="0" applyFont="1" applyBorder="1" applyAlignment="1" applyProtection="1">
      <alignment horizontal="right" vertical="center"/>
      <protection locked="0"/>
    </xf>
    <xf numFmtId="0" fontId="8" fillId="0" borderId="23" xfId="0" applyFont="1" applyBorder="1" applyAlignment="1" applyProtection="1">
      <alignment horizontal="right" vertical="center"/>
      <protection locked="0"/>
    </xf>
    <xf numFmtId="49" fontId="7" fillId="0" borderId="114" xfId="0" applyNumberFormat="1" applyFont="1" applyBorder="1" applyAlignment="1">
      <alignment horizontal="left" vertical="center"/>
    </xf>
    <xf numFmtId="3" fontId="8" fillId="0" borderId="37" xfId="0" applyNumberFormat="1" applyFont="1" applyBorder="1" applyAlignment="1" applyProtection="1">
      <alignment horizontal="right" vertical="center"/>
      <protection locked="0"/>
    </xf>
    <xf numFmtId="49" fontId="7" fillId="0" borderId="113" xfId="0" applyNumberFormat="1" applyFont="1" applyBorder="1" applyAlignment="1">
      <alignment horizontal="left" vertical="center"/>
    </xf>
    <xf numFmtId="0" fontId="7" fillId="0" borderId="18" xfId="0" applyFont="1" applyBorder="1" applyAlignment="1">
      <alignment horizontal="left" vertical="center" indent="1"/>
    </xf>
    <xf numFmtId="0" fontId="8" fillId="0" borderId="49" xfId="0" quotePrefix="1" applyFont="1" applyBorder="1" applyAlignment="1">
      <alignment horizontal="center" vertical="center"/>
    </xf>
    <xf numFmtId="3" fontId="8" fillId="0" borderId="56" xfId="0" applyNumberFormat="1" applyFont="1" applyBorder="1" applyAlignment="1" applyProtection="1">
      <alignment horizontal="right" vertical="center"/>
      <protection locked="0"/>
    </xf>
    <xf numFmtId="3" fontId="8" fillId="0" borderId="55" xfId="0" applyNumberFormat="1" applyFont="1" applyBorder="1" applyAlignment="1" applyProtection="1">
      <alignment horizontal="right" vertical="center"/>
      <protection locked="0"/>
    </xf>
    <xf numFmtId="3" fontId="7" fillId="0" borderId="22" xfId="0" applyNumberFormat="1" applyFont="1" applyBorder="1" applyAlignment="1">
      <alignment horizontal="right" vertical="center"/>
    </xf>
    <xf numFmtId="3" fontId="7" fillId="0" borderId="11" xfId="0" applyNumberFormat="1" applyFont="1" applyBorder="1" applyAlignment="1">
      <alignment horizontal="right" vertical="center"/>
    </xf>
    <xf numFmtId="0" fontId="8" fillId="25" borderId="25" xfId="0" applyFont="1" applyFill="1" applyBorder="1" applyAlignment="1">
      <alignment horizontal="right" vertical="center"/>
    </xf>
    <xf numFmtId="0" fontId="8" fillId="29" borderId="11" xfId="0" applyFont="1" applyFill="1" applyBorder="1" applyAlignment="1">
      <alignment horizontal="right" vertical="center"/>
    </xf>
    <xf numFmtId="0" fontId="8" fillId="29" borderId="25" xfId="0" applyFont="1" applyFill="1" applyBorder="1" applyAlignment="1">
      <alignment horizontal="right" vertical="center"/>
    </xf>
    <xf numFmtId="0" fontId="8" fillId="0" borderId="24" xfId="0" applyFont="1" applyBorder="1" applyAlignment="1">
      <alignment horizontal="right" vertical="center"/>
    </xf>
    <xf numFmtId="0" fontId="8" fillId="0" borderId="15" xfId="0" applyFont="1" applyBorder="1"/>
    <xf numFmtId="0" fontId="91" fillId="0" borderId="44" xfId="0" applyFont="1" applyBorder="1" applyAlignment="1" applyProtection="1">
      <alignment vertical="center"/>
      <protection locked="0"/>
    </xf>
    <xf numFmtId="0" fontId="91" fillId="0" borderId="123" xfId="0" applyFont="1" applyBorder="1" applyProtection="1">
      <protection locked="0"/>
    </xf>
    <xf numFmtId="0" fontId="91" fillId="0" borderId="61" xfId="0" applyFont="1" applyBorder="1" applyProtection="1">
      <protection locked="0"/>
    </xf>
    <xf numFmtId="0" fontId="92" fillId="0" borderId="0" xfId="0" applyFont="1" applyAlignment="1" applyProtection="1">
      <alignment vertical="center"/>
      <protection locked="0"/>
    </xf>
    <xf numFmtId="0" fontId="91" fillId="0" borderId="41" xfId="0" applyFont="1" applyBorder="1" applyProtection="1">
      <protection locked="0"/>
    </xf>
    <xf numFmtId="0" fontId="33" fillId="0" borderId="0" xfId="0" applyFont="1" applyAlignment="1" applyProtection="1">
      <alignment vertical="center"/>
      <protection locked="0"/>
    </xf>
    <xf numFmtId="0" fontId="7" fillId="0" borderId="41" xfId="0" applyFont="1" applyBorder="1"/>
    <xf numFmtId="0" fontId="10" fillId="0" borderId="0" xfId="0" applyFont="1" applyAlignment="1">
      <alignment horizontal="center" vertical="center"/>
    </xf>
    <xf numFmtId="0" fontId="91" fillId="0" borderId="12" xfId="0" applyFont="1" applyBorder="1" applyAlignment="1">
      <alignment horizontal="center" vertical="center"/>
    </xf>
    <xf numFmtId="0" fontId="17" fillId="24" borderId="23" xfId="0" applyFont="1" applyFill="1" applyBorder="1" applyAlignment="1" applyProtection="1">
      <alignment horizontal="right" vertical="center"/>
      <protection locked="0"/>
    </xf>
    <xf numFmtId="0" fontId="17" fillId="0" borderId="37" xfId="0" applyFont="1" applyBorder="1" applyAlignment="1" applyProtection="1">
      <alignment horizontal="right" vertical="center"/>
      <protection locked="0"/>
    </xf>
    <xf numFmtId="0" fontId="17" fillId="0" borderId="58" xfId="0" applyFont="1" applyBorder="1" applyAlignment="1" applyProtection="1">
      <alignment horizontal="right" vertical="center"/>
      <protection locked="0"/>
    </xf>
    <xf numFmtId="0" fontId="17" fillId="24" borderId="37" xfId="0" applyFont="1" applyFill="1" applyBorder="1" applyAlignment="1" applyProtection="1">
      <alignment horizontal="right" vertical="center"/>
      <protection locked="0"/>
    </xf>
    <xf numFmtId="49" fontId="18" fillId="0" borderId="14" xfId="0" applyNumberFormat="1" applyFont="1" applyBorder="1" applyAlignment="1" applyProtection="1">
      <alignment horizontal="left" vertical="center"/>
      <protection locked="0"/>
    </xf>
    <xf numFmtId="49" fontId="7" fillId="29" borderId="64" xfId="0" applyNumberFormat="1" applyFont="1" applyFill="1" applyBorder="1" applyAlignment="1">
      <alignment horizontal="left" vertical="center"/>
    </xf>
    <xf numFmtId="0" fontId="17" fillId="29" borderId="37" xfId="0" applyFont="1" applyFill="1" applyBorder="1" applyAlignment="1" applyProtection="1">
      <alignment horizontal="right" vertical="center"/>
      <protection locked="0"/>
    </xf>
    <xf numFmtId="49" fontId="7" fillId="29" borderId="53" xfId="0" applyNumberFormat="1" applyFont="1" applyFill="1" applyBorder="1" applyAlignment="1">
      <alignment horizontal="left" vertical="center"/>
    </xf>
    <xf numFmtId="0" fontId="17" fillId="24" borderId="35" xfId="0" applyFont="1" applyFill="1" applyBorder="1" applyAlignment="1" applyProtection="1">
      <alignment horizontal="right" vertical="center"/>
      <protection locked="0"/>
    </xf>
    <xf numFmtId="0" fontId="17" fillId="0" borderId="35" xfId="0" applyFont="1" applyBorder="1" applyAlignment="1" applyProtection="1">
      <alignment horizontal="right" vertical="center"/>
      <protection locked="0"/>
    </xf>
    <xf numFmtId="49" fontId="7" fillId="0" borderId="46" xfId="0" applyNumberFormat="1" applyFont="1" applyBorder="1" applyAlignment="1">
      <alignment horizontal="left" vertical="center"/>
    </xf>
    <xf numFmtId="0" fontId="17" fillId="29" borderId="35" xfId="0" applyFont="1" applyFill="1" applyBorder="1" applyAlignment="1" applyProtection="1">
      <alignment horizontal="right" vertical="center"/>
      <protection locked="0"/>
    </xf>
    <xf numFmtId="0" fontId="17" fillId="0" borderId="23" xfId="0" applyFont="1" applyBorder="1" applyAlignment="1" applyProtection="1">
      <alignment horizontal="right" vertical="center"/>
      <protection locked="0"/>
    </xf>
    <xf numFmtId="49" fontId="7" fillId="0" borderId="53" xfId="0" applyNumberFormat="1" applyFont="1" applyBorder="1" applyAlignment="1">
      <alignment horizontal="left" vertical="center"/>
    </xf>
    <xf numFmtId="49" fontId="7" fillId="0" borderId="30" xfId="0" applyNumberFormat="1" applyFont="1" applyBorder="1" applyAlignment="1">
      <alignment horizontal="left" vertical="center"/>
    </xf>
    <xf numFmtId="0" fontId="7" fillId="0" borderId="59" xfId="0" applyFont="1" applyBorder="1" applyAlignment="1">
      <alignment horizontal="left" vertical="center" indent="1"/>
    </xf>
    <xf numFmtId="0" fontId="17" fillId="0" borderId="49" xfId="0" applyFont="1" applyBorder="1" applyAlignment="1">
      <alignment horizontal="center" vertical="center"/>
    </xf>
    <xf numFmtId="0" fontId="17" fillId="0" borderId="49" xfId="0" applyFont="1" applyBorder="1" applyAlignment="1" applyProtection="1">
      <alignment horizontal="right" vertical="center"/>
      <protection locked="0"/>
    </xf>
    <xf numFmtId="0" fontId="17" fillId="0" borderId="55" xfId="0" applyFont="1" applyBorder="1" applyAlignment="1" applyProtection="1">
      <alignment horizontal="right" vertical="center"/>
      <protection locked="0"/>
    </xf>
    <xf numFmtId="0" fontId="7" fillId="0" borderId="15" xfId="0" applyFont="1" applyBorder="1" applyAlignment="1">
      <alignment horizontal="center"/>
    </xf>
    <xf numFmtId="0" fontId="91" fillId="0" borderId="122" xfId="0" applyFont="1" applyBorder="1" applyAlignment="1" applyProtection="1">
      <alignment vertical="center"/>
      <protection locked="0"/>
    </xf>
    <xf numFmtId="0" fontId="15" fillId="0" borderId="0" xfId="0" applyFont="1" applyAlignment="1">
      <alignment horizontal="center" vertical="center"/>
    </xf>
    <xf numFmtId="0" fontId="10" fillId="0" borderId="0" xfId="0" applyFont="1" applyAlignment="1">
      <alignment vertical="center"/>
    </xf>
    <xf numFmtId="0" fontId="16" fillId="0" borderId="0" xfId="0" applyFont="1" applyAlignment="1">
      <alignment vertical="center"/>
    </xf>
    <xf numFmtId="0" fontId="7" fillId="0" borderId="45" xfId="0" applyFont="1" applyBorder="1" applyAlignment="1">
      <alignment vertical="center"/>
    </xf>
    <xf numFmtId="0" fontId="38" fillId="0" borderId="0" xfId="0" applyFont="1" applyAlignment="1">
      <alignment horizontal="right" vertical="center"/>
    </xf>
    <xf numFmtId="0" fontId="39" fillId="0" borderId="0" xfId="0" applyFont="1" applyAlignment="1" applyProtection="1">
      <alignment horizontal="right" vertical="center"/>
      <protection locked="0"/>
    </xf>
    <xf numFmtId="0" fontId="28" fillId="0" borderId="45" xfId="0" applyFont="1" applyBorder="1" applyAlignment="1">
      <alignment horizontal="left" vertical="center"/>
    </xf>
    <xf numFmtId="0" fontId="8" fillId="0" borderId="14" xfId="0" applyFont="1" applyBorder="1"/>
    <xf numFmtId="0" fontId="8" fillId="0" borderId="45" xfId="0" applyFont="1" applyBorder="1"/>
    <xf numFmtId="0" fontId="7" fillId="0" borderId="53" xfId="0" applyFont="1" applyBorder="1" applyAlignment="1">
      <alignment horizontal="center" vertical="center"/>
    </xf>
    <xf numFmtId="0" fontId="7" fillId="0" borderId="13" xfId="0" applyFont="1" applyBorder="1" applyAlignment="1">
      <alignment horizontal="center" vertical="center"/>
    </xf>
    <xf numFmtId="0" fontId="18" fillId="0" borderId="35" xfId="0" applyFont="1" applyBorder="1" applyAlignment="1">
      <alignment horizontal="center" vertical="center"/>
    </xf>
    <xf numFmtId="0" fontId="7" fillId="29" borderId="12" xfId="0" applyFont="1" applyFill="1" applyBorder="1" applyAlignment="1">
      <alignment horizontal="left" vertical="center"/>
    </xf>
    <xf numFmtId="164" fontId="18" fillId="29" borderId="37" xfId="0" applyNumberFormat="1" applyFont="1" applyFill="1" applyBorder="1" applyAlignment="1">
      <alignment vertical="center"/>
    </xf>
    <xf numFmtId="0" fontId="17" fillId="0" borderId="37" xfId="0" applyFont="1" applyBorder="1" applyAlignment="1" applyProtection="1">
      <alignment vertical="center"/>
      <protection locked="0"/>
    </xf>
    <xf numFmtId="0" fontId="17" fillId="0" borderId="35" xfId="0" applyFont="1" applyBorder="1" applyAlignment="1" applyProtection="1">
      <alignment vertical="center"/>
      <protection locked="0"/>
    </xf>
    <xf numFmtId="0" fontId="18" fillId="29" borderId="12" xfId="0" applyFont="1" applyFill="1" applyBorder="1" applyAlignment="1">
      <alignment horizontal="left" vertical="center"/>
    </xf>
    <xf numFmtId="0" fontId="18" fillId="0" borderId="12" xfId="0" applyFont="1" applyBorder="1" applyAlignment="1">
      <alignment horizontal="left" vertical="top"/>
    </xf>
    <xf numFmtId="0" fontId="18" fillId="0" borderId="59" xfId="0" quotePrefix="1" applyFont="1" applyBorder="1" applyAlignment="1">
      <alignment horizontal="left" vertical="center" indent="1"/>
    </xf>
    <xf numFmtId="0" fontId="17" fillId="0" borderId="18" xfId="0" applyFont="1" applyBorder="1" applyAlignment="1" applyProtection="1">
      <alignment vertical="center"/>
      <protection locked="0"/>
    </xf>
    <xf numFmtId="0" fontId="17" fillId="0" borderId="56" xfId="0" applyFont="1" applyBorder="1" applyAlignment="1" applyProtection="1">
      <alignment vertical="center"/>
      <protection locked="0"/>
    </xf>
    <xf numFmtId="0" fontId="17" fillId="0" borderId="55" xfId="0" applyFont="1" applyBorder="1" applyAlignment="1" applyProtection="1">
      <alignment vertical="center"/>
      <protection locked="0"/>
    </xf>
    <xf numFmtId="0" fontId="5" fillId="61" borderId="0" xfId="89" applyFill="1" applyAlignment="1">
      <alignment horizontal="center"/>
    </xf>
    <xf numFmtId="0" fontId="5" fillId="61" borderId="0" xfId="89" applyFill="1"/>
    <xf numFmtId="0" fontId="5" fillId="61" borderId="0" xfId="89" applyFill="1" applyAlignment="1">
      <alignment horizontal="left" vertical="center" indent="1"/>
    </xf>
    <xf numFmtId="0" fontId="113" fillId="61" borderId="124" xfId="89" applyFont="1" applyFill="1" applyBorder="1" applyAlignment="1">
      <alignment horizontal="left" vertical="center" indent="1"/>
    </xf>
    <xf numFmtId="0" fontId="113" fillId="61" borderId="125" xfId="89" applyFont="1" applyFill="1" applyBorder="1" applyAlignment="1">
      <alignment horizontal="left" vertical="center" indent="1"/>
    </xf>
    <xf numFmtId="0" fontId="113" fillId="61" borderId="126" xfId="89" applyFont="1" applyFill="1" applyBorder="1" applyAlignment="1">
      <alignment horizontal="left" vertical="center" indent="1"/>
    </xf>
    <xf numFmtId="0" fontId="113" fillId="61" borderId="127" xfId="89" applyFont="1" applyFill="1" applyBorder="1" applyAlignment="1">
      <alignment horizontal="left" vertical="center" indent="1"/>
    </xf>
    <xf numFmtId="0" fontId="113" fillId="61" borderId="130" xfId="89" applyFont="1" applyFill="1" applyBorder="1" applyAlignment="1">
      <alignment horizontal="left" vertical="center" indent="1"/>
    </xf>
    <xf numFmtId="0" fontId="113" fillId="61" borderId="133" xfId="89" applyFont="1" applyFill="1" applyBorder="1" applyAlignment="1">
      <alignment horizontal="left" vertical="center" indent="1"/>
    </xf>
    <xf numFmtId="0" fontId="5" fillId="61" borderId="0" xfId="89" applyFill="1" applyAlignment="1">
      <alignment horizontal="left" vertical="center"/>
    </xf>
    <xf numFmtId="0" fontId="5" fillId="0" borderId="0" xfId="89"/>
    <xf numFmtId="0" fontId="5" fillId="0" borderId="136" xfId="89" applyBorder="1"/>
    <xf numFmtId="0" fontId="5" fillId="0" borderId="140" xfId="89" applyBorder="1"/>
    <xf numFmtId="0" fontId="118" fillId="0" borderId="141" xfId="89" applyFont="1" applyBorder="1"/>
    <xf numFmtId="0" fontId="5" fillId="0" borderId="136" xfId="89" applyBorder="1" applyAlignment="1">
      <alignment vertical="center"/>
    </xf>
    <xf numFmtId="0" fontId="5" fillId="0" borderId="148" xfId="89" applyBorder="1"/>
    <xf numFmtId="0" fontId="5" fillId="0" borderId="149" xfId="89" applyBorder="1"/>
    <xf numFmtId="0" fontId="5" fillId="0" borderId="150" xfId="89" applyBorder="1"/>
    <xf numFmtId="0" fontId="5" fillId="0" borderId="151" xfId="89" applyBorder="1"/>
    <xf numFmtId="0" fontId="5" fillId="0" borderId="0" xfId="89" applyAlignment="1">
      <alignment horizontal="left" vertical="center"/>
    </xf>
    <xf numFmtId="0" fontId="5" fillId="0" borderId="136" xfId="89" applyBorder="1" applyAlignment="1">
      <alignment horizontal="left" vertical="center"/>
    </xf>
    <xf numFmtId="0" fontId="5" fillId="0" borderId="151" xfId="89" applyBorder="1" applyAlignment="1">
      <alignment horizontal="left" vertical="center"/>
    </xf>
    <xf numFmtId="0" fontId="5" fillId="0" borderId="0" xfId="89" applyAlignment="1">
      <alignment vertical="center"/>
    </xf>
    <xf numFmtId="0" fontId="5" fillId="0" borderId="151" xfId="89" applyBorder="1" applyAlignment="1">
      <alignment vertical="center"/>
    </xf>
    <xf numFmtId="0" fontId="5" fillId="0" borderId="0" xfId="99"/>
    <xf numFmtId="0" fontId="5" fillId="0" borderId="136" xfId="99" applyBorder="1"/>
    <xf numFmtId="0" fontId="5" fillId="0" borderId="151" xfId="99" applyBorder="1"/>
    <xf numFmtId="0" fontId="10" fillId="0" borderId="15" xfId="0" applyFont="1" applyBorder="1" applyAlignment="1">
      <alignment horizontal="center" vertical="center"/>
    </xf>
    <xf numFmtId="0" fontId="5" fillId="0" borderId="0" xfId="38" applyFont="1" applyProtection="1">
      <protection locked="0"/>
    </xf>
    <xf numFmtId="0" fontId="5" fillId="0" borderId="0" xfId="38" applyFont="1" applyAlignment="1" applyProtection="1">
      <alignment vertical="center"/>
      <protection locked="0"/>
    </xf>
    <xf numFmtId="0" fontId="23" fillId="0" borderId="0" xfId="0" applyFont="1"/>
    <xf numFmtId="0" fontId="18" fillId="0" borderId="54" xfId="0" applyFont="1" applyBorder="1" applyAlignment="1">
      <alignment horizontal="center" vertical="center"/>
    </xf>
    <xf numFmtId="0" fontId="17" fillId="0" borderId="50" xfId="0" applyFont="1" applyBorder="1" applyAlignment="1">
      <alignment horizontal="center" vertical="center"/>
    </xf>
    <xf numFmtId="0" fontId="17" fillId="0" borderId="26" xfId="0" applyFont="1" applyBorder="1" applyAlignment="1">
      <alignment horizontal="center" vertical="center"/>
    </xf>
    <xf numFmtId="49" fontId="18" fillId="0" borderId="43" xfId="0" applyNumberFormat="1" applyFont="1" applyBorder="1" applyAlignment="1">
      <alignment horizontal="left" vertical="top" wrapText="1"/>
    </xf>
    <xf numFmtId="49" fontId="18" fillId="0" borderId="51" xfId="0" applyNumberFormat="1" applyFont="1" applyBorder="1" applyAlignment="1">
      <alignment horizontal="left" vertical="top" wrapText="1"/>
    </xf>
    <xf numFmtId="0" fontId="24" fillId="0" borderId="14" xfId="0" applyFont="1" applyBorder="1" applyAlignment="1">
      <alignment horizontal="center"/>
    </xf>
    <xf numFmtId="0" fontId="116" fillId="0" borderId="36" xfId="89" applyFont="1" applyBorder="1" applyAlignment="1">
      <alignment horizontal="left" vertical="center" wrapText="1" indent="1"/>
    </xf>
    <xf numFmtId="0" fontId="116" fillId="0" borderId="53" xfId="89" applyFont="1" applyBorder="1" applyAlignment="1">
      <alignment horizontal="left" vertical="center" wrapText="1" indent="1"/>
    </xf>
    <xf numFmtId="0" fontId="5" fillId="0" borderId="152" xfId="99" applyBorder="1"/>
    <xf numFmtId="0" fontId="5" fillId="0" borderId="152" xfId="89" applyBorder="1"/>
    <xf numFmtId="0" fontId="5" fillId="0" borderId="152" xfId="89" applyBorder="1" applyAlignment="1">
      <alignment vertical="center"/>
    </xf>
    <xf numFmtId="0" fontId="5" fillId="0" borderId="152" xfId="89" applyBorder="1" applyAlignment="1">
      <alignment horizontal="left" vertical="center"/>
    </xf>
    <xf numFmtId="0" fontId="5" fillId="0" borderId="153" xfId="89" applyBorder="1"/>
    <xf numFmtId="0" fontId="116" fillId="0" borderId="154" xfId="89" applyFont="1" applyBorder="1" applyAlignment="1">
      <alignment horizontal="left" vertical="center" wrapText="1" indent="1"/>
    </xf>
    <xf numFmtId="0" fontId="7" fillId="0" borderId="0" xfId="0" quotePrefix="1" applyFont="1" applyAlignment="1">
      <alignment wrapText="1"/>
    </xf>
    <xf numFmtId="0" fontId="1" fillId="0" borderId="0" xfId="101"/>
    <xf numFmtId="0" fontId="79" fillId="0" borderId="0" xfId="101" applyFont="1"/>
    <xf numFmtId="0" fontId="130" fillId="66" borderId="157" xfId="101" applyFont="1" applyFill="1" applyBorder="1" applyAlignment="1">
      <alignment horizontal="right" vertical="center"/>
    </xf>
    <xf numFmtId="0" fontId="130" fillId="66" borderId="158" xfId="101" applyFont="1" applyFill="1" applyBorder="1" applyAlignment="1">
      <alignment horizontal="left" vertical="center"/>
    </xf>
    <xf numFmtId="0" fontId="130" fillId="66" borderId="158" xfId="101" applyFont="1" applyFill="1" applyBorder="1" applyAlignment="1">
      <alignment horizontal="right" vertical="center"/>
    </xf>
    <xf numFmtId="0" fontId="79" fillId="66" borderId="159" xfId="101" applyFont="1" applyFill="1" applyBorder="1"/>
    <xf numFmtId="0" fontId="132" fillId="0" borderId="0" xfId="101" applyFont="1"/>
    <xf numFmtId="0" fontId="133" fillId="66" borderId="156" xfId="101" applyFont="1" applyFill="1" applyBorder="1" applyAlignment="1">
      <alignment horizontal="right" vertical="center"/>
      <extLst>
        <ext xmlns:xfpb="http://schemas.microsoft.com/office/spreadsheetml/2022/featurepropertybag" uri="{C7286773-470A-42A8-94C5-96B5CB345126}">
          <xfpb:xfComplement i="0"/>
        </ext>
      </extLst>
    </xf>
    <xf numFmtId="0" fontId="133" fillId="66" borderId="0" xfId="101" applyFont="1" applyFill="1" applyAlignment="1">
      <alignment horizontal="left" vertical="center"/>
    </xf>
    <xf numFmtId="0" fontId="133" fillId="66" borderId="0" xfId="101" applyFont="1" applyFill="1" applyAlignment="1">
      <alignment horizontal="right" vertical="center"/>
      <extLst>
        <ext xmlns:xfpb="http://schemas.microsoft.com/office/spreadsheetml/2022/featurepropertybag" uri="{C7286773-470A-42A8-94C5-96B5CB345126}">
          <xfpb:xfComplement i="0"/>
        </ext>
      </extLst>
    </xf>
    <xf numFmtId="0" fontId="133" fillId="66" borderId="0" xfId="101" applyFont="1" applyFill="1" applyAlignment="1">
      <alignment vertical="center"/>
    </xf>
    <xf numFmtId="0" fontId="133" fillId="66" borderId="0" xfId="101" applyFont="1" applyFill="1" applyAlignment="1">
      <alignment vertical="center"/>
      <extLst>
        <ext xmlns:xfpb="http://schemas.microsoft.com/office/spreadsheetml/2022/featurepropertybag" uri="{C7286773-470A-42A8-94C5-96B5CB345126}">
          <xfpb:xfComplement i="0"/>
        </ext>
      </extLst>
    </xf>
    <xf numFmtId="0" fontId="133" fillId="66" borderId="160" xfId="101" applyFont="1" applyFill="1" applyBorder="1" applyAlignment="1">
      <alignment vertical="center"/>
    </xf>
    <xf numFmtId="0" fontId="133" fillId="0" borderId="0" xfId="101" applyFont="1" applyAlignment="1">
      <alignment vertical="center"/>
    </xf>
    <xf numFmtId="0" fontId="134" fillId="66" borderId="161" xfId="101" applyFont="1" applyFill="1" applyBorder="1" applyAlignment="1">
      <alignment vertical="center"/>
    </xf>
    <xf numFmtId="0" fontId="134" fillId="66" borderId="162" xfId="101" applyFont="1" applyFill="1" applyBorder="1" applyAlignment="1">
      <alignment vertical="center"/>
    </xf>
    <xf numFmtId="0" fontId="134" fillId="0" borderId="0" xfId="101" applyFont="1"/>
    <xf numFmtId="0" fontId="133" fillId="66" borderId="0" xfId="101" applyFont="1" applyFill="1" applyAlignment="1">
      <alignment vertical="center" wrapText="1"/>
    </xf>
    <xf numFmtId="0" fontId="133" fillId="66" borderId="162" xfId="101" applyFont="1" applyFill="1" applyBorder="1" applyAlignment="1">
      <alignment vertical="center"/>
    </xf>
    <xf numFmtId="0" fontId="133" fillId="0" borderId="0" xfId="101" applyFont="1"/>
    <xf numFmtId="0" fontId="135" fillId="0" borderId="0" xfId="101" applyFont="1"/>
    <xf numFmtId="0" fontId="133" fillId="66" borderId="0" xfId="101" applyFont="1" applyFill="1"/>
    <xf numFmtId="0" fontId="133" fillId="66" borderId="160" xfId="101" applyFont="1" applyFill="1" applyBorder="1"/>
    <xf numFmtId="0" fontId="133" fillId="66" borderId="0" xfId="101" applyFont="1" applyFill="1" applyAlignment="1">
      <alignment horizontal="left" vertical="center" wrapText="1"/>
    </xf>
    <xf numFmtId="0" fontId="132" fillId="0" borderId="156" xfId="101" applyFont="1" applyBorder="1"/>
    <xf numFmtId="0" fontId="1" fillId="0" borderId="0" xfId="101" applyAlignment="1">
      <alignment horizontal="right"/>
    </xf>
    <xf numFmtId="0" fontId="1" fillId="0" borderId="0" xfId="101" applyAlignment="1">
      <alignment horizontal="left"/>
    </xf>
    <xf numFmtId="49" fontId="108" fillId="67" borderId="157" xfId="95" applyNumberFormat="1" applyFont="1" applyFill="1" applyBorder="1" applyAlignment="1">
      <alignment horizontal="right" vertical="center" wrapText="1"/>
    </xf>
    <xf numFmtId="49" fontId="108" fillId="67" borderId="158" xfId="95" applyNumberFormat="1" applyFont="1" applyFill="1" applyBorder="1" applyAlignment="1">
      <alignment horizontal="left" vertical="center" wrapText="1"/>
    </xf>
    <xf numFmtId="49" fontId="108" fillId="67" borderId="159" xfId="95" applyNumberFormat="1" applyFont="1" applyFill="1" applyBorder="1" applyAlignment="1">
      <alignment horizontal="left" vertical="center" wrapText="1"/>
    </xf>
    <xf numFmtId="0" fontId="133" fillId="67" borderId="156" xfId="101" applyFont="1" applyFill="1" applyBorder="1" applyAlignment="1">
      <alignment horizontal="right" vertical="center"/>
      <extLst>
        <ext xmlns:xfpb="http://schemas.microsoft.com/office/spreadsheetml/2022/featurepropertybag" uri="{C7286773-470A-42A8-94C5-96B5CB345126}">
          <xfpb:xfComplement i="0"/>
        </ext>
      </extLst>
    </xf>
    <xf numFmtId="0" fontId="133" fillId="67" borderId="0" xfId="101" applyFont="1" applyFill="1" applyAlignment="1">
      <alignment horizontal="left" vertical="center"/>
    </xf>
    <xf numFmtId="0" fontId="133" fillId="67" borderId="0" xfId="101" applyFont="1" applyFill="1" applyAlignment="1">
      <alignment horizontal="left" vertical="center"/>
      <extLst>
        <ext xmlns:xfpb="http://schemas.microsoft.com/office/spreadsheetml/2022/featurepropertybag" uri="{C7286773-470A-42A8-94C5-96B5CB345126}">
          <xfpb:xfComplement i="0"/>
        </ext>
      </extLst>
    </xf>
    <xf numFmtId="0" fontId="133" fillId="67" borderId="160" xfId="101" applyFont="1" applyFill="1" applyBorder="1" applyAlignment="1">
      <alignment horizontal="left" vertical="center"/>
    </xf>
    <xf numFmtId="0" fontId="131" fillId="0" borderId="0" xfId="101" applyFont="1" applyAlignment="1">
      <alignment vertical="center"/>
    </xf>
    <xf numFmtId="0" fontId="1" fillId="0" borderId="156" xfId="101" applyBorder="1"/>
    <xf numFmtId="0" fontId="131" fillId="0" borderId="0" xfId="101" applyFont="1"/>
    <xf numFmtId="0" fontId="79" fillId="0" borderId="0" xfId="101" applyFont="1" applyAlignment="1">
      <alignment horizontal="left" vertical="center"/>
    </xf>
    <xf numFmtId="0" fontId="131" fillId="0" borderId="0" xfId="101" applyFont="1" applyAlignment="1">
      <alignment horizontal="left" vertical="center"/>
    </xf>
    <xf numFmtId="0" fontId="1" fillId="0" borderId="0" xfId="101" applyAlignment="1">
      <alignment horizontal="left" vertical="center"/>
    </xf>
    <xf numFmtId="49" fontId="133" fillId="67" borderId="156" xfId="101" applyNumberFormat="1" applyFont="1" applyFill="1" applyBorder="1" applyAlignment="1">
      <alignment horizontal="right" vertical="center"/>
      <extLst>
        <ext xmlns:xfpb="http://schemas.microsoft.com/office/spreadsheetml/2022/featurepropertybag" uri="{C7286773-470A-42A8-94C5-96B5CB345126}">
          <xfpb:xfComplement i="0"/>
        </ext>
      </extLst>
    </xf>
    <xf numFmtId="49" fontId="133" fillId="67" borderId="0" xfId="101" applyNumberFormat="1" applyFont="1" applyFill="1" applyAlignment="1">
      <alignment horizontal="left" vertical="center"/>
    </xf>
    <xf numFmtId="49" fontId="133" fillId="67" borderId="0" xfId="101" applyNumberFormat="1" applyFont="1" applyFill="1" applyAlignment="1">
      <alignment horizontal="left" vertical="center"/>
      <extLst>
        <ext xmlns:xfpb="http://schemas.microsoft.com/office/spreadsheetml/2022/featurepropertybag" uri="{C7286773-470A-42A8-94C5-96B5CB345126}">
          <xfpb:xfComplement i="0"/>
        </ext>
      </extLst>
    </xf>
    <xf numFmtId="49" fontId="133" fillId="67" borderId="160" xfId="101" applyNumberFormat="1" applyFont="1" applyFill="1" applyBorder="1" applyAlignment="1">
      <alignment horizontal="left" vertical="center"/>
    </xf>
    <xf numFmtId="49" fontId="131" fillId="0" borderId="0" xfId="101" applyNumberFormat="1" applyFont="1" applyAlignment="1">
      <alignment horizontal="left" vertical="center"/>
    </xf>
    <xf numFmtId="49" fontId="131" fillId="0" borderId="0" xfId="101" applyNumberFormat="1" applyFont="1" applyAlignment="1">
      <alignment horizontal="left"/>
    </xf>
    <xf numFmtId="0" fontId="136" fillId="0" borderId="0" xfId="101" applyFont="1" applyAlignment="1">
      <alignment horizontal="left" vertical="center"/>
    </xf>
    <xf numFmtId="0" fontId="136" fillId="0" borderId="0" xfId="101" applyFont="1" applyAlignment="1">
      <alignment vertical="center"/>
    </xf>
    <xf numFmtId="0" fontId="134" fillId="67" borderId="156" xfId="101" applyFont="1" applyFill="1" applyBorder="1" applyAlignment="1">
      <alignment vertical="center"/>
    </xf>
    <xf numFmtId="0" fontId="134" fillId="67" borderId="0" xfId="101" applyFont="1" applyFill="1" applyAlignment="1">
      <alignment vertical="center"/>
    </xf>
    <xf numFmtId="0" fontId="134" fillId="67" borderId="21" xfId="101" applyFont="1" applyFill="1" applyBorder="1" applyAlignment="1">
      <alignment vertical="center"/>
    </xf>
    <xf numFmtId="0" fontId="134" fillId="67" borderId="161" xfId="101" applyFont="1" applyFill="1" applyBorder="1" applyAlignment="1">
      <alignment vertical="center"/>
    </xf>
    <xf numFmtId="0" fontId="134" fillId="67" borderId="162" xfId="101" applyFont="1" applyFill="1" applyBorder="1" applyAlignment="1">
      <alignment vertical="center"/>
    </xf>
    <xf numFmtId="0" fontId="79" fillId="0" borderId="14" xfId="101" applyFont="1" applyBorder="1" applyAlignment="1">
      <alignment horizontal="left" vertical="center"/>
    </xf>
    <xf numFmtId="0" fontId="1" fillId="0" borderId="14" xfId="101" applyBorder="1"/>
    <xf numFmtId="0" fontId="64" fillId="0" borderId="37" xfId="0" applyFont="1" applyBorder="1" applyAlignment="1">
      <alignment horizontal="left" vertical="center" wrapText="1"/>
    </xf>
    <xf numFmtId="0" fontId="10" fillId="0" borderId="46" xfId="0" applyFont="1" applyBorder="1" applyAlignment="1">
      <alignment horizontal="center"/>
    </xf>
    <xf numFmtId="0" fontId="12" fillId="0" borderId="61" xfId="0" applyFont="1" applyBorder="1"/>
    <xf numFmtId="0" fontId="40" fillId="0" borderId="12" xfId="0" applyFont="1" applyBorder="1" applyAlignment="1">
      <alignment horizontal="left" vertical="center"/>
    </xf>
    <xf numFmtId="0" fontId="40" fillId="0" borderId="13" xfId="0" applyFont="1" applyBorder="1" applyAlignment="1">
      <alignment horizontal="left" vertical="center"/>
    </xf>
    <xf numFmtId="49" fontId="18" fillId="0" borderId="12" xfId="0" applyNumberFormat="1" applyFont="1" applyBorder="1" applyAlignment="1">
      <alignment horizontal="left" vertical="center" wrapText="1"/>
    </xf>
    <xf numFmtId="49" fontId="18" fillId="0" borderId="64" xfId="0" applyNumberFormat="1" applyFont="1" applyBorder="1" applyAlignment="1">
      <alignment horizontal="left" vertical="center" wrapText="1"/>
    </xf>
    <xf numFmtId="0" fontId="64" fillId="0" borderId="23" xfId="0" applyFont="1" applyBorder="1" applyAlignment="1">
      <alignment horizontal="left" vertical="center" wrapText="1"/>
    </xf>
    <xf numFmtId="49" fontId="18" fillId="0" borderId="53" xfId="0" applyNumberFormat="1" applyFont="1" applyBorder="1" applyAlignment="1">
      <alignment horizontal="left" vertical="center" wrapText="1"/>
    </xf>
    <xf numFmtId="0" fontId="18" fillId="0" borderId="35" xfId="0" quotePrefix="1" applyFont="1" applyBorder="1" applyAlignment="1">
      <alignment horizontal="left" vertical="center" wrapText="1"/>
    </xf>
    <xf numFmtId="49" fontId="18" fillId="0" borderId="13" xfId="0" applyNumberFormat="1" applyFont="1" applyBorder="1" applyAlignment="1" applyProtection="1">
      <alignment horizontal="left" vertical="center"/>
      <protection locked="0"/>
    </xf>
    <xf numFmtId="49" fontId="18" fillId="0" borderId="13" xfId="0" applyNumberFormat="1" applyFont="1" applyBorder="1" applyAlignment="1">
      <alignment horizontal="left" vertical="center" wrapText="1"/>
    </xf>
    <xf numFmtId="0" fontId="64" fillId="0" borderId="35" xfId="0" quotePrefix="1" applyFont="1" applyBorder="1" applyAlignment="1">
      <alignment horizontal="left" vertical="center" wrapText="1"/>
    </xf>
    <xf numFmtId="49" fontId="18" fillId="0" borderId="14" xfId="0" applyNumberFormat="1" applyFont="1" applyBorder="1" applyAlignment="1">
      <alignment horizontal="left" vertical="center" wrapText="1"/>
    </xf>
    <xf numFmtId="0" fontId="18" fillId="0" borderId="58" xfId="0" applyFont="1" applyBorder="1" applyAlignment="1">
      <alignment horizontal="left" vertical="center" wrapText="1"/>
    </xf>
    <xf numFmtId="49" fontId="18" fillId="0" borderId="46" xfId="0" applyNumberFormat="1" applyFont="1" applyBorder="1" applyAlignment="1">
      <alignment horizontal="left" vertical="center" wrapText="1"/>
    </xf>
    <xf numFmtId="49" fontId="18" fillId="0" borderId="114" xfId="0" applyNumberFormat="1" applyFont="1" applyBorder="1" applyAlignment="1">
      <alignment horizontal="left" vertical="center" wrapText="1"/>
    </xf>
    <xf numFmtId="49" fontId="18" fillId="0" borderId="113" xfId="0" applyNumberFormat="1" applyFont="1" applyBorder="1" applyAlignment="1">
      <alignment horizontal="left" vertical="center"/>
    </xf>
    <xf numFmtId="49" fontId="18" fillId="0" borderId="59" xfId="0" applyNumberFormat="1" applyFont="1" applyBorder="1" applyAlignment="1">
      <alignment vertical="center" wrapText="1"/>
    </xf>
    <xf numFmtId="49" fontId="64" fillId="0" borderId="18" xfId="0" applyNumberFormat="1" applyFont="1" applyBorder="1" applyAlignment="1">
      <alignment vertical="center" wrapText="1"/>
    </xf>
    <xf numFmtId="0" fontId="64" fillId="0" borderId="55" xfId="0" applyFont="1" applyBorder="1" applyAlignment="1">
      <alignment horizontal="left" vertical="center" wrapText="1"/>
    </xf>
    <xf numFmtId="0" fontId="90" fillId="0" borderId="65" xfId="0" applyFont="1" applyBorder="1" applyAlignment="1">
      <alignment horizontal="right" vertical="center"/>
    </xf>
    <xf numFmtId="0" fontId="88" fillId="0" borderId="65" xfId="90" applyFont="1" applyBorder="1" applyAlignment="1">
      <alignment horizontal="right" wrapText="1"/>
    </xf>
    <xf numFmtId="0" fontId="88" fillId="0" borderId="0" xfId="90" applyFont="1" applyAlignment="1">
      <alignment wrapText="1"/>
    </xf>
    <xf numFmtId="0" fontId="90" fillId="0" borderId="102" xfId="90" applyFont="1" applyBorder="1" applyAlignment="1">
      <alignment horizontal="right" wrapText="1"/>
    </xf>
    <xf numFmtId="0" fontId="43" fillId="0" borderId="112" xfId="91" applyFont="1" applyBorder="1" applyAlignment="1">
      <alignment wrapText="1"/>
    </xf>
    <xf numFmtId="0" fontId="43" fillId="27" borderId="7" xfId="94" applyFont="1" applyFill="1" applyBorder="1" applyAlignment="1">
      <alignment wrapText="1"/>
    </xf>
    <xf numFmtId="0" fontId="43" fillId="27" borderId="7" xfId="94" applyFont="1" applyFill="1" applyBorder="1" applyAlignment="1">
      <alignment horizontal="center" wrapText="1"/>
    </xf>
    <xf numFmtId="0" fontId="43" fillId="27" borderId="7" xfId="94" applyFont="1" applyFill="1" applyBorder="1"/>
    <xf numFmtId="0" fontId="43" fillId="0" borderId="7" xfId="94" applyFont="1" applyBorder="1" applyAlignment="1">
      <alignment wrapText="1"/>
    </xf>
    <xf numFmtId="0" fontId="43" fillId="0" borderId="7" xfId="94" applyFont="1" applyBorder="1" applyAlignment="1">
      <alignment horizontal="center" wrapText="1"/>
    </xf>
    <xf numFmtId="0" fontId="43" fillId="0" borderId="7" xfId="94" applyFont="1" applyBorder="1"/>
    <xf numFmtId="0" fontId="113" fillId="61" borderId="39" xfId="89" quotePrefix="1" applyFont="1" applyFill="1" applyBorder="1" applyAlignment="1">
      <alignment horizontal="center" vertical="center"/>
    </xf>
    <xf numFmtId="0" fontId="113" fillId="61" borderId="42" xfId="89" quotePrefix="1" applyFont="1" applyFill="1" applyBorder="1" applyAlignment="1">
      <alignment horizontal="center" vertical="center"/>
    </xf>
    <xf numFmtId="0" fontId="113" fillId="61" borderId="43" xfId="89" quotePrefix="1" applyFont="1" applyFill="1" applyBorder="1" applyAlignment="1">
      <alignment horizontal="center" vertical="center"/>
    </xf>
    <xf numFmtId="0" fontId="114" fillId="61" borderId="128" xfId="89" applyFont="1" applyFill="1" applyBorder="1" applyAlignment="1" applyProtection="1">
      <alignment horizontal="center" vertical="center"/>
      <protection locked="0"/>
    </xf>
    <xf numFmtId="0" fontId="114" fillId="61" borderId="129" xfId="89" applyFont="1" applyFill="1" applyBorder="1" applyAlignment="1" applyProtection="1">
      <alignment horizontal="center" vertical="center"/>
      <protection locked="0"/>
    </xf>
    <xf numFmtId="0" fontId="114" fillId="61" borderId="131" xfId="89" applyFont="1" applyFill="1" applyBorder="1" applyAlignment="1" applyProtection="1">
      <alignment horizontal="center" vertical="center"/>
      <protection locked="0"/>
    </xf>
    <xf numFmtId="0" fontId="114" fillId="61" borderId="132" xfId="89" applyFont="1" applyFill="1" applyBorder="1" applyAlignment="1" applyProtection="1">
      <alignment horizontal="center" vertical="center"/>
      <protection locked="0"/>
    </xf>
    <xf numFmtId="0" fontId="5" fillId="61" borderId="0" xfId="89" applyFill="1" applyAlignment="1">
      <alignment horizontal="center"/>
    </xf>
    <xf numFmtId="0" fontId="115" fillId="61" borderId="39" xfId="89" applyFont="1" applyFill="1" applyBorder="1" applyAlignment="1">
      <alignment horizontal="center" vertical="center" wrapText="1"/>
    </xf>
    <xf numFmtId="0" fontId="115" fillId="61" borderId="42" xfId="89" applyFont="1" applyFill="1" applyBorder="1" applyAlignment="1">
      <alignment horizontal="center" vertical="center" wrapText="1"/>
    </xf>
    <xf numFmtId="0" fontId="115" fillId="61" borderId="43" xfId="89" applyFont="1" applyFill="1" applyBorder="1" applyAlignment="1">
      <alignment horizontal="center" vertical="center" wrapText="1"/>
    </xf>
    <xf numFmtId="0" fontId="112" fillId="61" borderId="39" xfId="89" applyFont="1" applyFill="1" applyBorder="1" applyAlignment="1">
      <alignment horizontal="center" vertical="center" wrapText="1"/>
    </xf>
    <xf numFmtId="0" fontId="112" fillId="61" borderId="42" xfId="89" applyFont="1" applyFill="1" applyBorder="1" applyAlignment="1">
      <alignment horizontal="center" vertical="center" wrapText="1"/>
    </xf>
    <xf numFmtId="0" fontId="112" fillId="61" borderId="43" xfId="89" applyFont="1" applyFill="1" applyBorder="1" applyAlignment="1">
      <alignment horizontal="center" vertical="center" wrapText="1"/>
    </xf>
    <xf numFmtId="0" fontId="110" fillId="61" borderId="39" xfId="89" applyFont="1" applyFill="1" applyBorder="1" applyAlignment="1">
      <alignment horizontal="center"/>
    </xf>
    <xf numFmtId="0" fontId="110" fillId="61" borderId="42" xfId="89" applyFont="1" applyFill="1" applyBorder="1" applyAlignment="1">
      <alignment horizontal="center"/>
    </xf>
    <xf numFmtId="0" fontId="110" fillId="61" borderId="43" xfId="89" applyFont="1" applyFill="1" applyBorder="1" applyAlignment="1">
      <alignment horizontal="center"/>
    </xf>
    <xf numFmtId="0" fontId="111" fillId="64" borderId="39" xfId="96" applyFont="1" applyFill="1" applyBorder="1" applyAlignment="1">
      <alignment horizontal="center" vertical="center" wrapText="1"/>
    </xf>
    <xf numFmtId="0" fontId="111" fillId="64" borderId="42" xfId="96" applyFont="1" applyFill="1" applyBorder="1" applyAlignment="1">
      <alignment horizontal="center" vertical="center"/>
    </xf>
    <xf numFmtId="0" fontId="111" fillId="64" borderId="43" xfId="96" applyFont="1" applyFill="1" applyBorder="1" applyAlignment="1">
      <alignment horizontal="center" vertical="center"/>
    </xf>
    <xf numFmtId="0" fontId="112" fillId="61" borderId="39" xfId="89" applyFont="1" applyFill="1" applyBorder="1" applyAlignment="1">
      <alignment horizontal="left" vertical="center" wrapText="1" indent="1"/>
    </xf>
    <xf numFmtId="0" fontId="112" fillId="61" borderId="42" xfId="89" applyFont="1" applyFill="1" applyBorder="1" applyAlignment="1">
      <alignment horizontal="left" vertical="center" wrapText="1" indent="1"/>
    </xf>
    <xf numFmtId="0" fontId="112" fillId="61" borderId="43" xfId="89" applyFont="1" applyFill="1" applyBorder="1" applyAlignment="1">
      <alignment horizontal="left" vertical="center" wrapText="1" indent="1"/>
    </xf>
    <xf numFmtId="0" fontId="123" fillId="61" borderId="19" xfId="89" applyFont="1" applyFill="1" applyBorder="1" applyAlignment="1">
      <alignment horizontal="left" vertical="center" wrapText="1" indent="1"/>
    </xf>
    <xf numFmtId="0" fontId="123" fillId="61" borderId="0" xfId="89" applyFont="1" applyFill="1" applyAlignment="1">
      <alignment horizontal="left" vertical="center" wrapText="1" indent="1"/>
    </xf>
    <xf numFmtId="0" fontId="123" fillId="61" borderId="24" xfId="89" applyFont="1" applyFill="1" applyBorder="1" applyAlignment="1">
      <alignment horizontal="left" vertical="center" wrapText="1" indent="1"/>
    </xf>
    <xf numFmtId="0" fontId="114" fillId="61" borderId="134" xfId="89" applyFont="1" applyFill="1" applyBorder="1" applyAlignment="1" applyProtection="1">
      <alignment horizontal="center" vertical="center"/>
      <protection locked="0"/>
    </xf>
    <xf numFmtId="0" fontId="114" fillId="61" borderId="135" xfId="89" applyFont="1" applyFill="1" applyBorder="1" applyAlignment="1" applyProtection="1">
      <alignment horizontal="center" vertical="center"/>
      <protection locked="0"/>
    </xf>
    <xf numFmtId="0" fontId="117" fillId="0" borderId="56" xfId="89" applyFont="1" applyBorder="1" applyAlignment="1">
      <alignment horizontal="left" wrapText="1"/>
    </xf>
    <xf numFmtId="0" fontId="117" fillId="0" borderId="155" xfId="89" applyFont="1" applyBorder="1" applyAlignment="1">
      <alignment horizontal="left" wrapText="1"/>
    </xf>
    <xf numFmtId="0" fontId="110" fillId="0" borderId="16" xfId="89" applyFont="1" applyBorder="1" applyAlignment="1">
      <alignment horizontal="center" vertical="center"/>
    </xf>
    <xf numFmtId="0" fontId="110" fillId="0" borderId="15" xfId="89" applyFont="1" applyBorder="1" applyAlignment="1">
      <alignment horizontal="center" vertical="center"/>
    </xf>
    <xf numFmtId="0" fontId="110" fillId="0" borderId="34" xfId="89" applyFont="1" applyBorder="1" applyAlignment="1">
      <alignment horizontal="center" vertical="center"/>
    </xf>
    <xf numFmtId="0" fontId="111" fillId="64" borderId="64" xfId="98" applyFont="1" applyFill="1" applyBorder="1" applyAlignment="1">
      <alignment horizontal="center" vertical="center" wrapText="1"/>
    </xf>
    <xf numFmtId="0" fontId="111" fillId="64" borderId="42" xfId="98" applyFont="1" applyFill="1" applyBorder="1" applyAlignment="1">
      <alignment horizontal="center" vertical="center"/>
    </xf>
    <xf numFmtId="0" fontId="111" fillId="64" borderId="41" xfId="98" applyFont="1" applyFill="1" applyBorder="1" applyAlignment="1">
      <alignment horizontal="center" vertical="center"/>
    </xf>
    <xf numFmtId="0" fontId="113" fillId="0" borderId="53" xfId="89" applyFont="1" applyBorder="1" applyAlignment="1">
      <alignment horizontal="left" vertical="center" wrapText="1" indent="1"/>
    </xf>
    <xf numFmtId="0" fontId="113" fillId="0" borderId="12" xfId="89" applyFont="1" applyBorder="1" applyAlignment="1">
      <alignment horizontal="left" vertical="center" wrapText="1" indent="1"/>
    </xf>
    <xf numFmtId="0" fontId="113" fillId="0" borderId="13" xfId="89" applyFont="1" applyBorder="1" applyAlignment="1">
      <alignment horizontal="left" vertical="center" wrapText="1" indent="1"/>
    </xf>
    <xf numFmtId="0" fontId="117" fillId="0" borderId="38" xfId="89" quotePrefix="1" applyFont="1" applyBorder="1" applyAlignment="1">
      <alignment horizontal="left" vertical="center" wrapText="1"/>
    </xf>
    <xf numFmtId="0" fontId="117" fillId="0" borderId="115" xfId="89" quotePrefix="1" applyFont="1" applyBorder="1" applyAlignment="1">
      <alignment horizontal="left" vertical="center" wrapText="1"/>
    </xf>
    <xf numFmtId="0" fontId="117" fillId="0" borderId="19" xfId="89" quotePrefix="1" applyFont="1" applyBorder="1" applyAlignment="1">
      <alignment horizontal="left" vertical="center" wrapText="1"/>
    </xf>
    <xf numFmtId="0" fontId="117" fillId="0" borderId="45" xfId="89" quotePrefix="1" applyFont="1" applyBorder="1" applyAlignment="1">
      <alignment horizontal="left" vertical="center" wrapText="1"/>
    </xf>
    <xf numFmtId="0" fontId="116" fillId="0" borderId="19" xfId="89" quotePrefix="1" applyFont="1" applyBorder="1" applyAlignment="1">
      <alignment horizontal="left" vertical="center" wrapText="1"/>
    </xf>
    <xf numFmtId="0" fontId="116" fillId="0" borderId="45" xfId="89" quotePrefix="1" applyFont="1" applyBorder="1" applyAlignment="1">
      <alignment horizontal="left" vertical="center" wrapText="1"/>
    </xf>
    <xf numFmtId="0" fontId="112" fillId="0" borderId="39" xfId="89" quotePrefix="1" applyFont="1" applyBorder="1" applyAlignment="1">
      <alignment horizontal="left" vertical="center" wrapText="1"/>
    </xf>
    <xf numFmtId="0" fontId="112" fillId="0" borderId="41" xfId="89" quotePrefix="1" applyFont="1" applyBorder="1" applyAlignment="1">
      <alignment horizontal="left" vertical="center" wrapText="1"/>
    </xf>
    <xf numFmtId="0" fontId="117" fillId="0" borderId="19" xfId="97" applyFont="1" applyBorder="1" applyAlignment="1">
      <alignment horizontal="left" vertical="center" wrapText="1"/>
    </xf>
    <xf numFmtId="0" fontId="117" fillId="0" borderId="45" xfId="97" applyFont="1" applyBorder="1" applyAlignment="1">
      <alignment horizontal="left" vertical="center" wrapText="1"/>
    </xf>
    <xf numFmtId="0" fontId="117" fillId="0" borderId="19" xfId="97" quotePrefix="1" applyFont="1" applyBorder="1" applyAlignment="1">
      <alignment horizontal="left" vertical="center" wrapText="1"/>
    </xf>
    <xf numFmtId="0" fontId="117" fillId="0" borderId="27" xfId="89" quotePrefix="1" applyFont="1" applyBorder="1" applyAlignment="1">
      <alignment horizontal="left" vertical="center" wrapText="1"/>
    </xf>
    <xf numFmtId="0" fontId="117" fillId="0" borderId="61" xfId="89" quotePrefix="1" applyFont="1" applyBorder="1" applyAlignment="1">
      <alignment horizontal="left" vertical="center" wrapText="1"/>
    </xf>
    <xf numFmtId="0" fontId="112" fillId="0" borderId="38" xfId="89" quotePrefix="1" applyFont="1" applyBorder="1" applyAlignment="1">
      <alignment horizontal="left" wrapText="1"/>
    </xf>
    <xf numFmtId="0" fontId="112" fillId="0" borderId="115" xfId="89" quotePrefix="1" applyFont="1" applyBorder="1" applyAlignment="1">
      <alignment horizontal="left" wrapText="1"/>
    </xf>
    <xf numFmtId="0" fontId="127" fillId="64" borderId="64" xfId="98" applyFont="1" applyFill="1" applyBorder="1" applyAlignment="1">
      <alignment horizontal="center" vertical="center" wrapText="1"/>
    </xf>
    <xf numFmtId="0" fontId="127" fillId="64" borderId="42" xfId="98" applyFont="1" applyFill="1" applyBorder="1" applyAlignment="1">
      <alignment horizontal="center" vertical="center"/>
    </xf>
    <xf numFmtId="0" fontId="127" fillId="64" borderId="41" xfId="98" applyFont="1" applyFill="1" applyBorder="1" applyAlignment="1">
      <alignment horizontal="center" vertical="center"/>
    </xf>
    <xf numFmtId="0" fontId="128" fillId="0" borderId="139" xfId="92" applyFont="1" applyBorder="1" applyAlignment="1">
      <alignment horizontal="center"/>
    </xf>
    <xf numFmtId="0" fontId="126" fillId="0" borderId="138" xfId="89" applyFont="1" applyBorder="1" applyAlignment="1">
      <alignment horizontal="center"/>
    </xf>
    <xf numFmtId="0" fontId="126" fillId="0" borderId="137" xfId="89" applyFont="1" applyBorder="1" applyAlignment="1">
      <alignment horizontal="center"/>
    </xf>
    <xf numFmtId="0" fontId="117" fillId="0" borderId="32" xfId="89" applyFont="1" applyBorder="1" applyAlignment="1">
      <alignment wrapText="1"/>
    </xf>
    <xf numFmtId="0" fontId="117" fillId="0" borderId="15" xfId="89" applyFont="1" applyBorder="1"/>
    <xf numFmtId="0" fontId="117" fillId="0" borderId="33" xfId="89" applyFont="1" applyBorder="1"/>
    <xf numFmtId="0" fontId="117" fillId="0" borderId="147" xfId="89" applyFont="1" applyBorder="1" applyAlignment="1">
      <alignment horizontal="left" vertical="center" wrapText="1"/>
    </xf>
    <xf numFmtId="0" fontId="117" fillId="0" borderId="146" xfId="89" applyFont="1" applyBorder="1" applyAlignment="1">
      <alignment horizontal="left" vertical="center"/>
    </xf>
    <xf numFmtId="0" fontId="117" fillId="0" borderId="145" xfId="89" applyFont="1" applyBorder="1" applyAlignment="1">
      <alignment horizontal="left" vertical="center"/>
    </xf>
    <xf numFmtId="0" fontId="117" fillId="0" borderId="144" xfId="89" applyFont="1" applyBorder="1" applyAlignment="1">
      <alignment vertical="center" wrapText="1"/>
    </xf>
    <xf numFmtId="0" fontId="117" fillId="0" borderId="143" xfId="89" applyFont="1" applyBorder="1" applyAlignment="1">
      <alignment vertical="center"/>
    </xf>
    <xf numFmtId="0" fontId="117" fillId="0" borderId="142" xfId="89" applyFont="1" applyBorder="1" applyAlignment="1">
      <alignment vertical="center"/>
    </xf>
    <xf numFmtId="0" fontId="113" fillId="0" borderId="144" xfId="89" applyFont="1" applyBorder="1" applyAlignment="1">
      <alignment horizontal="left"/>
    </xf>
    <xf numFmtId="0" fontId="113" fillId="0" borderId="143" xfId="89" applyFont="1" applyBorder="1" applyAlignment="1">
      <alignment horizontal="left"/>
    </xf>
    <xf numFmtId="0" fontId="113" fillId="0" borderId="142" xfId="89" applyFont="1" applyBorder="1" applyAlignment="1">
      <alignment horizontal="left"/>
    </xf>
    <xf numFmtId="0" fontId="117" fillId="0" borderId="144" xfId="89" applyFont="1" applyBorder="1" applyAlignment="1">
      <alignment horizontal="left" vertical="center" wrapText="1"/>
    </xf>
    <xf numFmtId="0" fontId="117" fillId="0" borderId="143" xfId="89" applyFont="1" applyBorder="1" applyAlignment="1">
      <alignment horizontal="left" vertical="center"/>
    </xf>
    <xf numFmtId="0" fontId="117" fillId="0" borderId="142" xfId="89" applyFont="1" applyBorder="1" applyAlignment="1">
      <alignment horizontal="left" vertical="center"/>
    </xf>
    <xf numFmtId="0" fontId="7" fillId="25" borderId="64" xfId="0" applyFont="1" applyFill="1" applyBorder="1" applyAlignment="1">
      <alignment horizontal="center" vertical="center"/>
    </xf>
    <xf numFmtId="0" fontId="7" fillId="25" borderId="42" xfId="0" applyFont="1" applyFill="1" applyBorder="1" applyAlignment="1">
      <alignment horizontal="center" vertical="center"/>
    </xf>
    <xf numFmtId="0" fontId="7" fillId="25" borderId="41" xfId="0" applyFont="1" applyFill="1" applyBorder="1" applyAlignment="1">
      <alignment horizontal="center" vertical="center"/>
    </xf>
    <xf numFmtId="0" fontId="91" fillId="0" borderId="39" xfId="0" applyFont="1" applyBorder="1" applyAlignment="1" applyProtection="1">
      <alignment horizontal="left" vertical="center"/>
      <protection locked="0"/>
    </xf>
    <xf numFmtId="0" fontId="92" fillId="0" borderId="42" xfId="0" applyFont="1" applyBorder="1" applyAlignment="1" applyProtection="1">
      <alignment vertical="center"/>
      <protection locked="0"/>
    </xf>
    <xf numFmtId="0" fontId="92" fillId="0" borderId="41" xfId="0" applyFont="1" applyBorder="1" applyAlignment="1" applyProtection="1">
      <alignment vertical="center"/>
      <protection locked="0"/>
    </xf>
    <xf numFmtId="0" fontId="91" fillId="0" borderId="38" xfId="0" applyFont="1" applyBorder="1" applyAlignment="1" applyProtection="1">
      <alignment horizontal="left" vertical="center"/>
      <protection locked="0"/>
    </xf>
    <xf numFmtId="0" fontId="92" fillId="0" borderId="10" xfId="0" applyFont="1" applyBorder="1" applyAlignment="1" applyProtection="1">
      <alignment vertical="center"/>
      <protection locked="0"/>
    </xf>
    <xf numFmtId="0" fontId="92" fillId="0" borderId="115" xfId="0" applyFont="1" applyBorder="1" applyAlignment="1" applyProtection="1">
      <alignment vertical="center"/>
      <protection locked="0"/>
    </xf>
    <xf numFmtId="0" fontId="29" fillId="0" borderId="0" xfId="0" applyFont="1" applyAlignment="1">
      <alignment horizontal="center"/>
    </xf>
    <xf numFmtId="0" fontId="7" fillId="0" borderId="22" xfId="0" applyFont="1" applyBorder="1" applyAlignment="1" applyProtection="1">
      <alignment horizontal="center" vertical="top" shrinkToFit="1"/>
      <protection locked="0"/>
    </xf>
    <xf numFmtId="0" fontId="7" fillId="0" borderId="17" xfId="0" applyFont="1" applyBorder="1" applyAlignment="1" applyProtection="1">
      <alignment horizontal="center" vertical="top" shrinkToFit="1"/>
      <protection locked="0"/>
    </xf>
    <xf numFmtId="0" fontId="24" fillId="0" borderId="14" xfId="0" applyFont="1" applyBorder="1" applyAlignment="1">
      <alignment horizontal="center"/>
    </xf>
    <xf numFmtId="0" fontId="15" fillId="0" borderId="24" xfId="0" applyFont="1" applyBorder="1" applyAlignment="1">
      <alignment horizontal="center"/>
    </xf>
    <xf numFmtId="0" fontId="15" fillId="0" borderId="14" xfId="0" applyFont="1" applyBorder="1" applyAlignment="1">
      <alignment horizontal="center"/>
    </xf>
    <xf numFmtId="0" fontId="26" fillId="0" borderId="0" xfId="0" applyFont="1" applyAlignment="1">
      <alignment horizontal="left" wrapText="1"/>
    </xf>
    <xf numFmtId="0" fontId="23" fillId="0" borderId="14" xfId="0" applyFont="1" applyBorder="1" applyAlignment="1">
      <alignment horizontal="center" vertical="center"/>
    </xf>
    <xf numFmtId="0" fontId="23" fillId="0" borderId="24" xfId="0" applyFont="1" applyBorder="1" applyAlignment="1">
      <alignment horizontal="center" vertical="center"/>
    </xf>
    <xf numFmtId="0" fontId="7" fillId="25" borderId="39" xfId="0" applyFont="1" applyFill="1" applyBorder="1" applyAlignment="1">
      <alignment horizontal="center" vertical="center"/>
    </xf>
    <xf numFmtId="0" fontId="7" fillId="25" borderId="43" xfId="0" applyFont="1" applyFill="1" applyBorder="1" applyAlignment="1">
      <alignment horizontal="center" vertical="center"/>
    </xf>
    <xf numFmtId="0" fontId="7" fillId="0" borderId="0" xfId="0" quotePrefix="1" applyFont="1" applyAlignment="1">
      <alignment horizontal="left" wrapText="1"/>
    </xf>
    <xf numFmtId="0" fontId="23" fillId="0" borderId="42" xfId="0" applyFont="1" applyBorder="1" applyAlignment="1">
      <alignment horizontal="center"/>
    </xf>
    <xf numFmtId="0" fontId="23" fillId="0" borderId="43" xfId="0" applyFont="1" applyBorder="1" applyAlignment="1">
      <alignment horizontal="center"/>
    </xf>
    <xf numFmtId="0" fontId="19" fillId="0" borderId="10" xfId="0" applyFont="1" applyBorder="1" applyAlignment="1">
      <alignment horizontal="center" vertical="center"/>
    </xf>
    <xf numFmtId="0" fontId="19" fillId="0" borderId="24" xfId="0" applyFont="1" applyBorder="1" applyAlignment="1">
      <alignment horizontal="center" vertical="center"/>
    </xf>
    <xf numFmtId="0" fontId="19" fillId="0" borderId="0" xfId="0" applyFont="1" applyAlignment="1">
      <alignment horizontal="center" vertical="center"/>
    </xf>
    <xf numFmtId="0" fontId="36" fillId="0" borderId="0" xfId="0" applyFont="1" applyAlignment="1">
      <alignment horizontal="center" vertical="center"/>
    </xf>
    <xf numFmtId="0" fontId="11" fillId="0" borderId="39" xfId="0" applyFont="1" applyBorder="1" applyAlignment="1" applyProtection="1">
      <alignment horizontal="center"/>
      <protection locked="0"/>
    </xf>
    <xf numFmtId="0" fontId="11" fillId="0" borderId="43" xfId="0" applyFont="1" applyBorder="1" applyAlignment="1" applyProtection="1">
      <alignment horizontal="center"/>
      <protection locked="0"/>
    </xf>
    <xf numFmtId="0" fontId="8" fillId="0" borderId="0" xfId="0" applyFont="1" applyAlignment="1">
      <alignment horizontal="center"/>
    </xf>
    <xf numFmtId="0" fontId="34" fillId="0" borderId="0" xfId="0" applyFont="1" applyAlignment="1">
      <alignment horizontal="left" wrapText="1"/>
    </xf>
    <xf numFmtId="0" fontId="34" fillId="0" borderId="0" xfId="0" applyFont="1" applyAlignment="1">
      <alignment horizontal="left"/>
    </xf>
    <xf numFmtId="0" fontId="19" fillId="0" borderId="19" xfId="0" applyFont="1" applyBorder="1" applyAlignment="1">
      <alignment horizontal="center" vertical="center"/>
    </xf>
    <xf numFmtId="0" fontId="19" fillId="0" borderId="38" xfId="0" applyFont="1" applyBorder="1" applyAlignment="1">
      <alignment horizontal="center" vertical="center"/>
    </xf>
    <xf numFmtId="0" fontId="19" fillId="0" borderId="115" xfId="0" applyFont="1" applyBorder="1" applyAlignment="1">
      <alignment horizontal="center" vertical="center"/>
    </xf>
    <xf numFmtId="0" fontId="18" fillId="0" borderId="27" xfId="0" applyFont="1" applyBorder="1" applyAlignment="1">
      <alignment horizontal="center" vertical="center"/>
    </xf>
    <xf numFmtId="0" fontId="18" fillId="0" borderId="61" xfId="0" applyFont="1" applyBorder="1" applyAlignment="1">
      <alignment horizontal="center" vertical="center"/>
    </xf>
    <xf numFmtId="0" fontId="18" fillId="0" borderId="51" xfId="0" applyFont="1" applyBorder="1" applyAlignment="1">
      <alignment horizontal="center" vertical="center"/>
    </xf>
    <xf numFmtId="0" fontId="18" fillId="0" borderId="21" xfId="0" applyFont="1" applyBorder="1" applyAlignment="1">
      <alignment horizontal="center" vertical="center"/>
    </xf>
    <xf numFmtId="0" fontId="91" fillId="0" borderId="122" xfId="0" applyFont="1" applyBorder="1" applyAlignment="1" applyProtection="1">
      <alignment horizontal="center" vertical="center"/>
      <protection locked="0"/>
    </xf>
    <xf numFmtId="0" fontId="91" fillId="0" borderId="121" xfId="0" applyFont="1" applyBorder="1" applyAlignment="1" applyProtection="1">
      <alignment horizontal="center" vertical="center"/>
      <protection locked="0"/>
    </xf>
    <xf numFmtId="0" fontId="24" fillId="0" borderId="15"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3" fillId="0" borderId="0" xfId="0" applyFont="1" applyAlignment="1">
      <alignment horizontal="center" vertical="center"/>
    </xf>
    <xf numFmtId="0" fontId="23" fillId="0" borderId="0" xfId="0" quotePrefix="1" applyFont="1" applyAlignment="1">
      <alignment horizontal="center" vertical="center"/>
    </xf>
    <xf numFmtId="0" fontId="23" fillId="0" borderId="24" xfId="0" quotePrefix="1" applyFont="1" applyBorder="1" applyAlignment="1">
      <alignment horizontal="center" vertical="center"/>
    </xf>
    <xf numFmtId="0" fontId="38" fillId="0" borderId="21" xfId="0" applyFont="1" applyBorder="1" applyAlignment="1">
      <alignment horizontal="right" vertical="center"/>
    </xf>
    <xf numFmtId="0" fontId="91" fillId="0" borderId="42" xfId="0" applyFont="1" applyBorder="1" applyAlignment="1" applyProtection="1">
      <alignment horizontal="left" vertical="center"/>
      <protection locked="0"/>
    </xf>
    <xf numFmtId="0" fontId="91" fillId="0" borderId="10" xfId="0" applyFont="1" applyBorder="1" applyAlignment="1" applyProtection="1">
      <alignment horizontal="left" vertical="center"/>
      <protection locked="0"/>
    </xf>
    <xf numFmtId="0" fontId="91" fillId="0" borderId="41" xfId="0" applyFont="1" applyBorder="1" applyAlignment="1" applyProtection="1">
      <alignment horizontal="left" vertical="center"/>
      <protection locked="0"/>
    </xf>
    <xf numFmtId="0" fontId="7" fillId="0" borderId="0" xfId="0" applyFont="1" applyAlignment="1" applyProtection="1">
      <alignment horizontal="center"/>
      <protection locked="0"/>
    </xf>
    <xf numFmtId="0" fontId="7" fillId="0" borderId="24" xfId="0" applyFont="1" applyBorder="1" applyAlignment="1" applyProtection="1">
      <alignment horizontal="center"/>
      <protection locked="0"/>
    </xf>
    <xf numFmtId="0" fontId="19" fillId="0" borderId="15" xfId="0" applyFont="1" applyBorder="1" applyAlignment="1">
      <alignment horizontal="center" vertical="center"/>
    </xf>
    <xf numFmtId="0" fontId="19" fillId="0" borderId="34" xfId="0" applyFont="1" applyBorder="1" applyAlignment="1">
      <alignment horizontal="center" vertical="center"/>
    </xf>
    <xf numFmtId="0" fontId="19" fillId="0" borderId="32" xfId="0" applyFont="1" applyBorder="1" applyAlignment="1">
      <alignment horizontal="center" vertical="center"/>
    </xf>
    <xf numFmtId="0" fontId="97" fillId="0" borderId="0" xfId="0" applyFont="1" applyAlignment="1">
      <alignment horizontal="left" vertical="center" wrapText="1"/>
    </xf>
    <xf numFmtId="0" fontId="6" fillId="29" borderId="38" xfId="0" applyFont="1" applyFill="1" applyBorder="1" applyAlignment="1">
      <alignment horizontal="left" vertical="center"/>
    </xf>
    <xf numFmtId="0" fontId="6" fillId="29" borderId="10" xfId="0" applyFont="1" applyFill="1" applyBorder="1" applyAlignment="1">
      <alignment horizontal="left" vertical="center"/>
    </xf>
    <xf numFmtId="0" fontId="6" fillId="29" borderId="20" xfId="0" applyFont="1" applyFill="1" applyBorder="1" applyAlignment="1">
      <alignment horizontal="left" vertical="center"/>
    </xf>
    <xf numFmtId="0" fontId="24" fillId="0" borderId="0" xfId="0" applyFont="1" applyAlignment="1">
      <alignment horizontal="center" vertical="center"/>
    </xf>
    <xf numFmtId="0" fontId="15" fillId="0" borderId="24" xfId="0" applyFont="1" applyBorder="1" applyAlignment="1">
      <alignment horizontal="center" vertical="center"/>
    </xf>
    <xf numFmtId="0" fontId="15" fillId="0" borderId="0" xfId="0" applyFont="1" applyAlignment="1">
      <alignment horizontal="center" vertical="center"/>
    </xf>
    <xf numFmtId="0" fontId="23" fillId="0" borderId="0" xfId="0" quotePrefix="1" applyFont="1" applyAlignment="1">
      <alignment horizontal="center" vertical="center" wrapText="1"/>
    </xf>
    <xf numFmtId="0" fontId="23" fillId="0" borderId="24" xfId="0" quotePrefix="1" applyFont="1" applyBorder="1" applyAlignment="1">
      <alignment horizontal="center" vertical="center" wrapText="1"/>
    </xf>
    <xf numFmtId="0" fontId="25" fillId="0" borderId="38" xfId="0" applyFont="1" applyBorder="1" applyAlignment="1">
      <alignment horizontal="center" vertical="center"/>
    </xf>
    <xf numFmtId="0" fontId="25" fillId="0" borderId="20" xfId="0" applyFont="1" applyBorder="1" applyAlignment="1">
      <alignment horizontal="center" vertical="center"/>
    </xf>
    <xf numFmtId="0" fontId="14" fillId="0" borderId="0" xfId="0" applyFont="1" applyAlignment="1">
      <alignment horizontal="center"/>
    </xf>
    <xf numFmtId="0" fontId="19" fillId="0" borderId="20" xfId="0" applyFont="1" applyBorder="1" applyAlignment="1">
      <alignment horizontal="center" vertical="center"/>
    </xf>
    <xf numFmtId="0" fontId="26" fillId="0" borderId="21" xfId="0" applyFont="1" applyBorder="1" applyAlignment="1">
      <alignment horizontal="left" wrapText="1"/>
    </xf>
    <xf numFmtId="0" fontId="132" fillId="66" borderId="156" xfId="101" applyFont="1" applyFill="1" applyBorder="1" applyAlignment="1">
      <alignment vertical="center"/>
    </xf>
    <xf numFmtId="0" fontId="132" fillId="66" borderId="0" xfId="101" applyFont="1" applyFill="1" applyAlignment="1">
      <alignment vertical="center"/>
    </xf>
    <xf numFmtId="0" fontId="132" fillId="66" borderId="160" xfId="101" applyFont="1" applyFill="1" applyBorder="1" applyAlignment="1">
      <alignment vertical="center"/>
    </xf>
    <xf numFmtId="0" fontId="134" fillId="66" borderId="156" xfId="101" applyFont="1" applyFill="1" applyBorder="1" applyAlignment="1">
      <alignment horizontal="left" vertical="center" indent="2"/>
    </xf>
    <xf numFmtId="0" fontId="134" fillId="66" borderId="0" xfId="101" applyFont="1" applyFill="1" applyAlignment="1">
      <alignment horizontal="left" vertical="center" indent="2"/>
    </xf>
    <xf numFmtId="0" fontId="134" fillId="66" borderId="0" xfId="101" applyFont="1" applyFill="1" applyAlignment="1">
      <alignment vertical="center"/>
    </xf>
    <xf numFmtId="0" fontId="134" fillId="66" borderId="160" xfId="101" applyFont="1" applyFill="1" applyBorder="1" applyAlignment="1">
      <alignment vertical="center"/>
    </xf>
    <xf numFmtId="0" fontId="132" fillId="66" borderId="161" xfId="101" applyFont="1" applyFill="1" applyBorder="1" applyAlignment="1">
      <alignment vertical="center"/>
    </xf>
    <xf numFmtId="0" fontId="132" fillId="66" borderId="162" xfId="101" applyFont="1" applyFill="1" applyBorder="1" applyAlignment="1">
      <alignment vertical="center"/>
    </xf>
    <xf numFmtId="0" fontId="1" fillId="66" borderId="163" xfId="101" applyFill="1" applyBorder="1" applyAlignment="1">
      <alignment vertical="center"/>
    </xf>
    <xf numFmtId="0" fontId="1" fillId="66" borderId="164" xfId="101" applyFill="1" applyBorder="1" applyAlignment="1">
      <alignment vertical="center"/>
    </xf>
    <xf numFmtId="0" fontId="134" fillId="66" borderId="161" xfId="101" applyFont="1" applyFill="1" applyBorder="1" applyAlignment="1">
      <alignment vertical="center"/>
    </xf>
    <xf numFmtId="0" fontId="134" fillId="66" borderId="162" xfId="101" applyFont="1" applyFill="1" applyBorder="1" applyAlignment="1">
      <alignment vertical="center"/>
    </xf>
    <xf numFmtId="0" fontId="134" fillId="66" borderId="156" xfId="101" applyFont="1" applyFill="1" applyBorder="1" applyAlignment="1">
      <alignment horizontal="left" vertical="center"/>
    </xf>
    <xf numFmtId="0" fontId="134" fillId="66" borderId="0" xfId="101" applyFont="1" applyFill="1" applyAlignment="1">
      <alignment horizontal="left" vertical="center"/>
    </xf>
    <xf numFmtId="0" fontId="134" fillId="66" borderId="156" xfId="101" applyFont="1" applyFill="1" applyBorder="1" applyAlignment="1">
      <alignment horizontal="left" vertical="center" wrapText="1" indent="2"/>
    </xf>
    <xf numFmtId="0" fontId="132" fillId="66" borderId="156" xfId="101" applyFont="1" applyFill="1" applyBorder="1" applyAlignment="1">
      <alignment horizontal="left" vertical="center" indent="2"/>
    </xf>
    <xf numFmtId="0" fontId="132" fillId="66" borderId="0" xfId="101" applyFont="1" applyFill="1" applyAlignment="1">
      <alignment horizontal="left" vertical="center" indent="2"/>
    </xf>
    <xf numFmtId="0" fontId="132" fillId="66" borderId="160" xfId="101" applyFont="1" applyFill="1" applyBorder="1" applyAlignment="1">
      <alignment horizontal="left" vertical="center" indent="2"/>
    </xf>
    <xf numFmtId="0" fontId="133" fillId="66" borderId="0" xfId="101" applyFont="1" applyFill="1" applyAlignment="1">
      <alignment vertical="center"/>
    </xf>
    <xf numFmtId="0" fontId="133" fillId="66" borderId="161" xfId="101" applyFont="1" applyFill="1" applyBorder="1"/>
    <xf numFmtId="0" fontId="133" fillId="66" borderId="162" xfId="101" applyFont="1" applyFill="1" applyBorder="1"/>
    <xf numFmtId="0" fontId="133" fillId="66" borderId="161" xfId="101" applyFont="1" applyFill="1" applyBorder="1" applyAlignment="1">
      <alignment vertical="center" wrapText="1"/>
    </xf>
    <xf numFmtId="0" fontId="133" fillId="66" borderId="162" xfId="101" applyFont="1" applyFill="1" applyBorder="1" applyAlignment="1">
      <alignment vertical="center" wrapText="1"/>
    </xf>
    <xf numFmtId="49" fontId="129" fillId="63" borderId="156" xfId="95" applyNumberFormat="1" applyFont="1" applyFill="1" applyBorder="1" applyAlignment="1">
      <alignment horizontal="center" wrapText="1"/>
    </xf>
    <xf numFmtId="49" fontId="129" fillId="63" borderId="0" xfId="95" applyNumberFormat="1" applyFont="1" applyFill="1" applyAlignment="1">
      <alignment horizontal="center" wrapText="1"/>
    </xf>
    <xf numFmtId="0" fontId="130" fillId="65" borderId="156" xfId="101" applyFont="1" applyFill="1" applyBorder="1" applyAlignment="1">
      <alignment horizontal="center" vertical="center"/>
    </xf>
    <xf numFmtId="0" fontId="130" fillId="65" borderId="0" xfId="101" applyFont="1" applyFill="1" applyAlignment="1">
      <alignment horizontal="center" vertical="center"/>
    </xf>
    <xf numFmtId="0" fontId="131" fillId="66" borderId="156" xfId="101" applyFont="1" applyFill="1" applyBorder="1" applyAlignment="1">
      <alignment horizontal="left" vertical="center"/>
    </xf>
    <xf numFmtId="0" fontId="130" fillId="66" borderId="0" xfId="101" applyFont="1" applyFill="1" applyAlignment="1">
      <alignment horizontal="left" vertical="center"/>
    </xf>
    <xf numFmtId="0" fontId="130" fillId="66" borderId="160" xfId="101" applyFont="1" applyFill="1" applyBorder="1" applyAlignment="1">
      <alignment horizontal="left" vertical="center"/>
    </xf>
    <xf numFmtId="0" fontId="132" fillId="67" borderId="156" xfId="101" applyFont="1" applyFill="1" applyBorder="1" applyAlignment="1">
      <alignment horizontal="left" vertical="center"/>
    </xf>
    <xf numFmtId="0" fontId="132" fillId="67" borderId="0" xfId="101" applyFont="1" applyFill="1" applyAlignment="1">
      <alignment horizontal="left" vertical="center"/>
    </xf>
    <xf numFmtId="0" fontId="132" fillId="67" borderId="160" xfId="101" applyFont="1" applyFill="1" applyBorder="1" applyAlignment="1">
      <alignment horizontal="left" vertical="center"/>
    </xf>
    <xf numFmtId="0" fontId="134" fillId="67" borderId="156" xfId="101" applyFont="1" applyFill="1" applyBorder="1" applyAlignment="1">
      <alignment horizontal="left" vertical="center" indent="2"/>
    </xf>
    <xf numFmtId="0" fontId="134" fillId="67" borderId="0" xfId="101" applyFont="1" applyFill="1" applyAlignment="1">
      <alignment horizontal="left" vertical="center" indent="2"/>
    </xf>
    <xf numFmtId="0" fontId="136" fillId="67" borderId="0" xfId="101" applyFont="1" applyFill="1" applyAlignment="1">
      <alignment horizontal="left" vertical="center"/>
    </xf>
    <xf numFmtId="0" fontId="136" fillId="67" borderId="160" xfId="101" applyFont="1" applyFill="1" applyBorder="1" applyAlignment="1">
      <alignment horizontal="left" vertical="center"/>
    </xf>
    <xf numFmtId="0" fontId="132" fillId="67" borderId="21" xfId="101" applyFont="1" applyFill="1" applyBorder="1" applyAlignment="1">
      <alignment horizontal="left" vertical="center"/>
    </xf>
    <xf numFmtId="0" fontId="132" fillId="67" borderId="61" xfId="101" applyFont="1" applyFill="1" applyBorder="1" applyAlignment="1">
      <alignment horizontal="left" vertical="center"/>
    </xf>
    <xf numFmtId="0" fontId="1" fillId="67" borderId="52" xfId="101" applyFill="1" applyBorder="1" applyAlignment="1">
      <alignment horizontal="right"/>
    </xf>
    <xf numFmtId="0" fontId="1" fillId="67" borderId="174" xfId="101" applyFill="1" applyBorder="1" applyAlignment="1">
      <alignment horizontal="right"/>
    </xf>
    <xf numFmtId="0" fontId="132" fillId="67" borderId="156" xfId="101" applyFont="1" applyFill="1" applyBorder="1" applyAlignment="1">
      <alignment horizontal="left" vertical="center" indent="2"/>
    </xf>
    <xf numFmtId="0" fontId="132" fillId="67" borderId="0" xfId="101" applyFont="1" applyFill="1" applyAlignment="1">
      <alignment horizontal="left" vertical="center" indent="2"/>
    </xf>
    <xf numFmtId="0" fontId="132" fillId="67" borderId="160" xfId="101" applyFont="1" applyFill="1" applyBorder="1" applyAlignment="1">
      <alignment horizontal="left" vertical="center" indent="2"/>
    </xf>
    <xf numFmtId="0" fontId="137" fillId="67" borderId="156" xfId="101" applyFont="1" applyFill="1" applyBorder="1" applyAlignment="1">
      <alignment horizontal="left" vertical="center" indent="5"/>
    </xf>
    <xf numFmtId="0" fontId="137" fillId="67" borderId="0" xfId="101" applyFont="1" applyFill="1" applyAlignment="1">
      <alignment horizontal="left" vertical="center" indent="5"/>
    </xf>
    <xf numFmtId="0" fontId="137" fillId="67" borderId="160" xfId="101" applyFont="1" applyFill="1" applyBorder="1" applyAlignment="1">
      <alignment horizontal="left" vertical="center" indent="5"/>
    </xf>
    <xf numFmtId="0" fontId="134" fillId="67" borderId="161" xfId="101" applyFont="1" applyFill="1" applyBorder="1" applyAlignment="1">
      <alignment horizontal="left" vertical="center"/>
    </xf>
    <xf numFmtId="0" fontId="134" fillId="67" borderId="162" xfId="101" applyFont="1" applyFill="1" applyBorder="1" applyAlignment="1">
      <alignment horizontal="left" vertical="center"/>
    </xf>
    <xf numFmtId="0" fontId="133" fillId="67" borderId="161" xfId="101" applyFont="1" applyFill="1" applyBorder="1" applyAlignment="1">
      <alignment horizontal="left" vertical="center"/>
    </xf>
    <xf numFmtId="0" fontId="133" fillId="67" borderId="162" xfId="101" applyFont="1" applyFill="1" applyBorder="1" applyAlignment="1">
      <alignment horizontal="left" vertical="center"/>
    </xf>
    <xf numFmtId="49" fontId="107" fillId="63" borderId="165" xfId="95" applyNumberFormat="1" applyFont="1" applyFill="1" applyBorder="1" applyAlignment="1">
      <alignment horizontal="center" wrapText="1"/>
    </xf>
    <xf numFmtId="49" fontId="107" fillId="63" borderId="166" xfId="95" applyNumberFormat="1" applyFont="1" applyFill="1" applyBorder="1" applyAlignment="1">
      <alignment horizontal="center" wrapText="1"/>
    </xf>
    <xf numFmtId="49" fontId="107" fillId="63" borderId="167" xfId="95" applyNumberFormat="1" applyFont="1" applyFill="1" applyBorder="1" applyAlignment="1">
      <alignment horizontal="center" wrapText="1"/>
    </xf>
    <xf numFmtId="49" fontId="107" fillId="63" borderId="168" xfId="95" applyNumberFormat="1" applyFont="1" applyFill="1" applyBorder="1" applyAlignment="1">
      <alignment horizontal="center" wrapText="1"/>
    </xf>
    <xf numFmtId="49" fontId="107" fillId="63" borderId="169" xfId="95" applyNumberFormat="1" applyFont="1" applyFill="1" applyBorder="1" applyAlignment="1">
      <alignment horizontal="center" wrapText="1"/>
    </xf>
    <xf numFmtId="49" fontId="107" fillId="63" borderId="170" xfId="95" applyNumberFormat="1" applyFont="1" applyFill="1" applyBorder="1" applyAlignment="1">
      <alignment horizontal="center" wrapText="1"/>
    </xf>
    <xf numFmtId="49" fontId="109" fillId="65" borderId="171" xfId="95" applyNumberFormat="1" applyFont="1" applyFill="1" applyBorder="1" applyAlignment="1">
      <alignment horizontal="center" vertical="center" wrapText="1"/>
    </xf>
    <xf numFmtId="49" fontId="109" fillId="65" borderId="172" xfId="95" applyNumberFormat="1" applyFont="1" applyFill="1" applyBorder="1" applyAlignment="1">
      <alignment horizontal="center" vertical="center" wrapText="1"/>
    </xf>
    <xf numFmtId="49" fontId="109" fillId="65" borderId="173" xfId="95" applyNumberFormat="1" applyFont="1" applyFill="1" applyBorder="1" applyAlignment="1">
      <alignment horizontal="center" vertical="center" wrapText="1"/>
    </xf>
    <xf numFmtId="0" fontId="82" fillId="0" borderId="0" xfId="0" quotePrefix="1" applyFont="1" applyAlignment="1">
      <alignment vertical="top" wrapText="1"/>
    </xf>
    <xf numFmtId="0" fontId="10" fillId="0" borderId="22" xfId="0" applyFont="1" applyBorder="1" applyAlignment="1">
      <alignment horizontal="center" vertical="center" wrapText="1"/>
    </xf>
    <xf numFmtId="0" fontId="10" fillId="0" borderId="11" xfId="0" applyFont="1" applyBorder="1" applyAlignment="1">
      <alignment horizontal="center" vertical="center"/>
    </xf>
    <xf numFmtId="0" fontId="10" fillId="0" borderId="17" xfId="0" applyFont="1" applyBorder="1" applyAlignment="1">
      <alignment horizontal="center" vertical="center"/>
    </xf>
    <xf numFmtId="0" fontId="12" fillId="0" borderId="0" xfId="0" quotePrefix="1" applyFont="1" applyAlignment="1">
      <alignment horizontal="left" vertical="top" wrapText="1"/>
    </xf>
    <xf numFmtId="0" fontId="12" fillId="0" borderId="0" xfId="0" applyFont="1" applyAlignment="1">
      <alignment horizontal="left" vertical="top" wrapText="1"/>
    </xf>
    <xf numFmtId="0" fontId="12" fillId="0" borderId="0" xfId="0" applyFont="1" applyAlignment="1">
      <alignment vertical="top" wrapText="1"/>
    </xf>
    <xf numFmtId="0" fontId="10" fillId="0" borderId="23" xfId="0" applyFont="1" applyBorder="1" applyAlignment="1">
      <alignment horizontal="center" vertical="center" wrapText="1"/>
    </xf>
    <xf numFmtId="0" fontId="10" fillId="0" borderId="58" xfId="0" applyFont="1" applyBorder="1" applyAlignment="1">
      <alignment horizontal="center" vertical="center"/>
    </xf>
    <xf numFmtId="0" fontId="10" fillId="0" borderId="35" xfId="0" applyFont="1" applyBorder="1" applyAlignment="1">
      <alignment horizontal="center" vertical="center"/>
    </xf>
    <xf numFmtId="0" fontId="23" fillId="0" borderId="0" xfId="40" applyFont="1" applyAlignment="1">
      <alignment horizontal="center" vertical="top"/>
    </xf>
    <xf numFmtId="0" fontId="23" fillId="0" borderId="45" xfId="40" applyFont="1" applyBorder="1" applyAlignment="1">
      <alignment horizontal="center" vertical="top"/>
    </xf>
    <xf numFmtId="0" fontId="23" fillId="0" borderId="21" xfId="40" applyFont="1" applyBorder="1" applyAlignment="1">
      <alignment horizontal="center" vertical="top"/>
    </xf>
    <xf numFmtId="0" fontId="23" fillId="0" borderId="61" xfId="40" applyFont="1" applyBorder="1" applyAlignment="1">
      <alignment horizontal="center" vertical="top"/>
    </xf>
    <xf numFmtId="0" fontId="18" fillId="25" borderId="114" xfId="0" applyFont="1" applyFill="1" applyBorder="1" applyAlignment="1">
      <alignment horizontal="center" vertical="center"/>
    </xf>
    <xf numFmtId="0" fontId="18" fillId="25" borderId="10" xfId="0" applyFont="1" applyFill="1" applyBorder="1" applyAlignment="1">
      <alignment horizontal="center" vertical="center"/>
    </xf>
    <xf numFmtId="0" fontId="18" fillId="25" borderId="115" xfId="0" applyFont="1" applyFill="1" applyBorder="1" applyAlignment="1">
      <alignment horizontal="center" vertical="center"/>
    </xf>
    <xf numFmtId="0" fontId="104" fillId="0" borderId="0" xfId="0" applyFont="1" applyAlignment="1">
      <alignment horizontal="left" vertical="top" wrapText="1"/>
    </xf>
    <xf numFmtId="0" fontId="63" fillId="0" borderId="15" xfId="0" applyFont="1" applyBorder="1" applyAlignment="1">
      <alignment horizontal="center"/>
    </xf>
    <xf numFmtId="0" fontId="63" fillId="0" borderId="34" xfId="0" applyFont="1" applyBorder="1" applyAlignment="1">
      <alignment horizontal="center"/>
    </xf>
    <xf numFmtId="0" fontId="15" fillId="0" borderId="45" xfId="0" applyFont="1" applyBorder="1" applyAlignment="1">
      <alignment horizontal="center"/>
    </xf>
    <xf numFmtId="0" fontId="24" fillId="0" borderId="24" xfId="40" applyFont="1" applyBorder="1" applyAlignment="1">
      <alignment horizontal="center" vertical="top"/>
    </xf>
    <xf numFmtId="0" fontId="24" fillId="0" borderId="45" xfId="40" applyFont="1" applyBorder="1" applyAlignment="1">
      <alignment horizontal="center" vertical="top"/>
    </xf>
    <xf numFmtId="0" fontId="41" fillId="0" borderId="0" xfId="0" quotePrefix="1" applyFont="1" applyAlignment="1">
      <alignment horizontal="left" vertical="center" wrapText="1"/>
    </xf>
    <xf numFmtId="0" fontId="41" fillId="0" borderId="0" xfId="0" applyFont="1" applyAlignment="1">
      <alignment horizontal="left" vertical="center" wrapText="1"/>
    </xf>
    <xf numFmtId="0" fontId="12" fillId="0" borderId="0" xfId="0" quotePrefix="1" applyFont="1" applyAlignment="1">
      <alignment horizontal="left" vertical="center" wrapText="1"/>
    </xf>
    <xf numFmtId="0" fontId="12" fillId="0" borderId="0" xfId="0" quotePrefix="1" applyFont="1" applyAlignment="1">
      <alignment vertical="top" wrapText="1"/>
    </xf>
    <xf numFmtId="0" fontId="10" fillId="0" borderId="17" xfId="0" applyFont="1" applyBorder="1" applyAlignment="1">
      <alignment horizontal="center" vertical="center" wrapText="1"/>
    </xf>
    <xf numFmtId="0" fontId="10" fillId="0" borderId="23" xfId="0" applyFont="1" applyBorder="1" applyAlignment="1">
      <alignment horizontal="center" vertical="center"/>
    </xf>
    <xf numFmtId="0" fontId="15" fillId="0" borderId="0" xfId="0" applyFont="1" applyAlignment="1">
      <alignment horizontal="center"/>
    </xf>
    <xf numFmtId="0" fontId="24" fillId="0" borderId="0" xfId="0" applyFont="1" applyAlignment="1">
      <alignment horizontal="center"/>
    </xf>
    <xf numFmtId="0" fontId="41" fillId="0" borderId="45" xfId="0" applyFont="1" applyBorder="1"/>
    <xf numFmtId="0" fontId="23" fillId="0" borderId="0" xfId="0" applyFont="1" applyAlignment="1">
      <alignment horizontal="center"/>
    </xf>
    <xf numFmtId="0" fontId="10" fillId="0" borderId="38" xfId="0" applyFont="1" applyBorder="1" applyAlignment="1">
      <alignment horizontal="center" vertical="center"/>
    </xf>
    <xf numFmtId="0" fontId="10" fillId="0" borderId="10" xfId="0" applyFont="1" applyBorder="1" applyAlignment="1">
      <alignment horizontal="center" vertical="center"/>
    </xf>
    <xf numFmtId="0" fontId="10" fillId="0" borderId="115" xfId="0" applyFont="1" applyBorder="1" applyAlignment="1">
      <alignment horizontal="center" vertical="center"/>
    </xf>
    <xf numFmtId="0" fontId="10" fillId="0" borderId="27" xfId="0" applyFont="1" applyBorder="1" applyAlignment="1">
      <alignment horizontal="center" vertical="center"/>
    </xf>
    <xf numFmtId="0" fontId="10" fillId="0" borderId="21" xfId="0" applyFont="1" applyBorder="1" applyAlignment="1">
      <alignment horizontal="center" vertical="center"/>
    </xf>
    <xf numFmtId="0" fontId="10" fillId="0" borderId="61" xfId="0" applyFont="1" applyBorder="1" applyAlignment="1">
      <alignment horizontal="center" vertical="center"/>
    </xf>
    <xf numFmtId="0" fontId="8" fillId="0" borderId="0" xfId="0" quotePrefix="1" applyFont="1" applyAlignment="1">
      <alignment horizontal="left" vertical="top" wrapText="1"/>
    </xf>
    <xf numFmtId="0" fontId="97" fillId="0" borderId="15" xfId="0" applyFont="1" applyBorder="1" applyAlignment="1">
      <alignment horizontal="left" vertical="center" wrapText="1"/>
    </xf>
    <xf numFmtId="0" fontId="24" fillId="28" borderId="39" xfId="0" applyFont="1" applyFill="1" applyBorder="1" applyAlignment="1">
      <alignment horizontal="left" vertical="center" wrapText="1"/>
    </xf>
    <xf numFmtId="0" fontId="24" fillId="28" borderId="42" xfId="0" applyFont="1" applyFill="1" applyBorder="1" applyAlignment="1">
      <alignment horizontal="left" vertical="center" wrapText="1"/>
    </xf>
    <xf numFmtId="0" fontId="24" fillId="28" borderId="41" xfId="0" applyFont="1" applyFill="1" applyBorder="1" applyAlignment="1">
      <alignment horizontal="left" vertical="center" wrapText="1"/>
    </xf>
    <xf numFmtId="0" fontId="10" fillId="0" borderId="32" xfId="0" applyFont="1" applyBorder="1" applyAlignment="1">
      <alignment horizontal="center" vertical="center"/>
    </xf>
    <xf numFmtId="0" fontId="10" fillId="0" borderId="15" xfId="0" applyFont="1" applyBorder="1" applyAlignment="1">
      <alignment horizontal="center" vertical="center"/>
    </xf>
    <xf numFmtId="0" fontId="10" fillId="0" borderId="34" xfId="0" applyFont="1" applyBorder="1" applyAlignment="1">
      <alignment horizontal="center" vertical="center"/>
    </xf>
    <xf numFmtId="0" fontId="8" fillId="0" borderId="0" xfId="0" applyFont="1" applyAlignment="1">
      <alignment horizontal="left" vertical="top" wrapText="1"/>
    </xf>
    <xf numFmtId="0" fontId="10" fillId="0" borderId="20" xfId="0" applyFont="1" applyBorder="1" applyAlignment="1">
      <alignment horizontal="center" vertical="center" wrapText="1"/>
    </xf>
    <xf numFmtId="0" fontId="10" fillId="0" borderId="51" xfId="0" applyFont="1" applyBorder="1" applyAlignment="1">
      <alignment horizontal="center" vertical="center" wrapText="1"/>
    </xf>
  </cellXfs>
  <cellStyles count="102">
    <cellStyle name="20% - Accent1" xfId="1" builtinId="30" customBuiltin="1"/>
    <cellStyle name="20% - Accent1 2" xfId="65" xr:uid="{00000000-0005-0000-0000-000001000000}"/>
    <cellStyle name="20% - Accent2" xfId="2" builtinId="34" customBuiltin="1"/>
    <cellStyle name="20% - Accent2 2" xfId="69" xr:uid="{00000000-0005-0000-0000-000003000000}"/>
    <cellStyle name="20% - Accent3" xfId="3" builtinId="38" customBuiltin="1"/>
    <cellStyle name="20% - Accent3 2" xfId="73" xr:uid="{00000000-0005-0000-0000-000005000000}"/>
    <cellStyle name="20% - Accent4" xfId="4" builtinId="42" customBuiltin="1"/>
    <cellStyle name="20% - Accent4 2" xfId="77" xr:uid="{00000000-0005-0000-0000-000007000000}"/>
    <cellStyle name="20% - Accent5" xfId="5" builtinId="46" customBuiltin="1"/>
    <cellStyle name="20% - Accent5 2" xfId="81" xr:uid="{00000000-0005-0000-0000-000009000000}"/>
    <cellStyle name="20% - Accent6" xfId="6" builtinId="50" customBuiltin="1"/>
    <cellStyle name="20% - Accent6 2" xfId="85" xr:uid="{00000000-0005-0000-0000-00000B000000}"/>
    <cellStyle name="40% - Accent1" xfId="7" builtinId="31" customBuiltin="1"/>
    <cellStyle name="40% - Accent1 2" xfId="66" xr:uid="{00000000-0005-0000-0000-00000D000000}"/>
    <cellStyle name="40% - Accent2" xfId="8" builtinId="35" customBuiltin="1"/>
    <cellStyle name="40% - Accent2 2" xfId="70" xr:uid="{00000000-0005-0000-0000-00000F000000}"/>
    <cellStyle name="40% - Accent3" xfId="9" builtinId="39" customBuiltin="1"/>
    <cellStyle name="40% - Accent3 2" xfId="74" xr:uid="{00000000-0005-0000-0000-000011000000}"/>
    <cellStyle name="40% - Accent4" xfId="10" builtinId="43" customBuiltin="1"/>
    <cellStyle name="40% - Accent4 2" xfId="78" xr:uid="{00000000-0005-0000-0000-000013000000}"/>
    <cellStyle name="40% - Accent5" xfId="11" builtinId="47" customBuiltin="1"/>
    <cellStyle name="40% - Accent5 2" xfId="82" xr:uid="{00000000-0005-0000-0000-000015000000}"/>
    <cellStyle name="40% - Accent6" xfId="12" builtinId="51" customBuiltin="1"/>
    <cellStyle name="40% - Accent6 2" xfId="86" xr:uid="{00000000-0005-0000-0000-000017000000}"/>
    <cellStyle name="60% - Accent1" xfId="13" builtinId="32" customBuiltin="1"/>
    <cellStyle name="60% - Accent1 2" xfId="67" xr:uid="{00000000-0005-0000-0000-000019000000}"/>
    <cellStyle name="60% - Accent2" xfId="14" builtinId="36" customBuiltin="1"/>
    <cellStyle name="60% - Accent2 2" xfId="71" xr:uid="{00000000-0005-0000-0000-00001B000000}"/>
    <cellStyle name="60% - Accent3" xfId="15" builtinId="40" customBuiltin="1"/>
    <cellStyle name="60% - Accent3 2" xfId="75" xr:uid="{00000000-0005-0000-0000-00001D000000}"/>
    <cellStyle name="60% - Accent4" xfId="16" builtinId="44" customBuiltin="1"/>
    <cellStyle name="60% - Accent4 2" xfId="79" xr:uid="{00000000-0005-0000-0000-00001F000000}"/>
    <cellStyle name="60% - Accent5" xfId="17" builtinId="48" customBuiltin="1"/>
    <cellStyle name="60% - Accent5 2" xfId="83" xr:uid="{00000000-0005-0000-0000-000021000000}"/>
    <cellStyle name="60% - Accent6" xfId="18" builtinId="52" customBuiltin="1"/>
    <cellStyle name="60% - Accent6 2" xfId="87" xr:uid="{00000000-0005-0000-0000-000023000000}"/>
    <cellStyle name="Accent1" xfId="19" builtinId="29" customBuiltin="1"/>
    <cellStyle name="Accent1 2" xfId="64" xr:uid="{00000000-0005-0000-0000-000025000000}"/>
    <cellStyle name="Accent2" xfId="20" builtinId="33" customBuiltin="1"/>
    <cellStyle name="Accent2 2" xfId="68" xr:uid="{00000000-0005-0000-0000-000027000000}"/>
    <cellStyle name="Accent3" xfId="21" builtinId="37" customBuiltin="1"/>
    <cellStyle name="Accent3 2" xfId="72" xr:uid="{00000000-0005-0000-0000-000029000000}"/>
    <cellStyle name="Accent4" xfId="22" builtinId="41" customBuiltin="1"/>
    <cellStyle name="Accent4 2" xfId="76" xr:uid="{00000000-0005-0000-0000-00002B000000}"/>
    <cellStyle name="Accent5" xfId="23" builtinId="45" customBuiltin="1"/>
    <cellStyle name="Accent5 2" xfId="80" xr:uid="{00000000-0005-0000-0000-00002D000000}"/>
    <cellStyle name="Accent6" xfId="24" builtinId="49" customBuiltin="1"/>
    <cellStyle name="Accent6 2" xfId="84" xr:uid="{00000000-0005-0000-0000-00002F000000}"/>
    <cellStyle name="Bad" xfId="25" builtinId="27" customBuiltin="1"/>
    <cellStyle name="Bad 2" xfId="53" xr:uid="{00000000-0005-0000-0000-000031000000}"/>
    <cellStyle name="Calculation" xfId="26" builtinId="22" customBuiltin="1"/>
    <cellStyle name="Calculation 2" xfId="57" xr:uid="{00000000-0005-0000-0000-000033000000}"/>
    <cellStyle name="Check Cell" xfId="27" builtinId="23" customBuiltin="1"/>
    <cellStyle name="Check Cell 2" xfId="59" xr:uid="{00000000-0005-0000-0000-000035000000}"/>
    <cellStyle name="Explanatory Text" xfId="28" builtinId="53" customBuiltin="1"/>
    <cellStyle name="Explanatory Text 2" xfId="62" xr:uid="{00000000-0005-0000-0000-000037000000}"/>
    <cellStyle name="Good" xfId="29" builtinId="26" customBuiltin="1"/>
    <cellStyle name="Good 2" xfId="52" xr:uid="{00000000-0005-0000-0000-000039000000}"/>
    <cellStyle name="Heading 1" xfId="30" builtinId="16" customBuiltin="1"/>
    <cellStyle name="Heading 1 2" xfId="48" xr:uid="{00000000-0005-0000-0000-00003B000000}"/>
    <cellStyle name="Heading 2" xfId="31" builtinId="17" customBuiltin="1"/>
    <cellStyle name="Heading 2 2" xfId="49" xr:uid="{00000000-0005-0000-0000-00003D000000}"/>
    <cellStyle name="Heading 3" xfId="32" builtinId="18" customBuiltin="1"/>
    <cellStyle name="Heading 3 2" xfId="50" xr:uid="{00000000-0005-0000-0000-00003F000000}"/>
    <cellStyle name="Heading 4" xfId="33" builtinId="19" customBuiltin="1"/>
    <cellStyle name="Heading 4 2" xfId="51" xr:uid="{00000000-0005-0000-0000-000041000000}"/>
    <cellStyle name="Hyperlink" xfId="92" builtinId="8"/>
    <cellStyle name="Input" xfId="34" builtinId="20" customBuiltin="1"/>
    <cellStyle name="Input 2" xfId="55" xr:uid="{00000000-0005-0000-0000-000044000000}"/>
    <cellStyle name="Linked Cell" xfId="35" builtinId="24" customBuiltin="1"/>
    <cellStyle name="Linked Cell 2" xfId="58" xr:uid="{00000000-0005-0000-0000-000046000000}"/>
    <cellStyle name="Neutral" xfId="36" builtinId="28" customBuiltin="1"/>
    <cellStyle name="Neutral 2" xfId="54" xr:uid="{00000000-0005-0000-0000-000048000000}"/>
    <cellStyle name="Normal" xfId="0" builtinId="0"/>
    <cellStyle name="Normal 2" xfId="37" xr:uid="{00000000-0005-0000-0000-00004A000000}"/>
    <cellStyle name="Normal 2 2" xfId="89" xr:uid="{00000000-0005-0000-0000-00004B000000}"/>
    <cellStyle name="Normal 2 3" xfId="93" xr:uid="{C0274E68-C15D-42C1-B5B5-590412F49245}"/>
    <cellStyle name="Normal 2 4" xfId="100" xr:uid="{770515AC-493B-4BBC-8BC4-A0C00F266D64}"/>
    <cellStyle name="Normal 3" xfId="46" xr:uid="{00000000-0005-0000-0000-00004C000000}"/>
    <cellStyle name="Normal 4" xfId="88" xr:uid="{00000000-0005-0000-0000-00004D000000}"/>
    <cellStyle name="Normal 4 2" xfId="97" xr:uid="{1F42E90B-9766-4432-B5C9-9DFCC52D755B}"/>
    <cellStyle name="Normal 4 3" xfId="95" xr:uid="{4944412A-CD65-4A75-A0C6-08CB10675B48}"/>
    <cellStyle name="Normal 5" xfId="96" xr:uid="{6829EC1E-B632-470C-A938-6C0FC5756818}"/>
    <cellStyle name="Normal 5 2" xfId="98" xr:uid="{39CFC073-C40F-4419-9CEB-B70CA1FF4601}"/>
    <cellStyle name="Normal 5 2 2" xfId="101" xr:uid="{AF72C442-42E9-4514-A514-2DFD699B2700}"/>
    <cellStyle name="Normal_e_quest5" xfId="99" xr:uid="{B1554B95-EF57-4CDC-B840-B2D94F9FDF72}"/>
    <cellStyle name="Normal_JFSQ2001e" xfId="38" xr:uid="{00000000-0005-0000-0000-000050000000}"/>
    <cellStyle name="Normal_jqrev" xfId="39" xr:uid="{00000000-0005-0000-0000-000051000000}"/>
    <cellStyle name="Normal_Sheet1" xfId="91" xr:uid="{00000000-0005-0000-0000-000053000000}"/>
    <cellStyle name="Normal_Sheet2" xfId="90" xr:uid="{00000000-0005-0000-0000-000054000000}"/>
    <cellStyle name="Normal_Tropical countries 2" xfId="94" xr:uid="{06E52ECA-A146-4A33-99D9-E936DB83C8B4}"/>
    <cellStyle name="Normal_YBFPQNEW" xfId="40" xr:uid="{00000000-0005-0000-0000-000055000000}"/>
    <cellStyle name="Note" xfId="41" builtinId="10" customBuiltin="1"/>
    <cellStyle name="Note 2" xfId="61" xr:uid="{00000000-0005-0000-0000-000057000000}"/>
    <cellStyle name="Output" xfId="42" builtinId="21" customBuiltin="1"/>
    <cellStyle name="Output 2" xfId="56" xr:uid="{00000000-0005-0000-0000-000059000000}"/>
    <cellStyle name="Title" xfId="43" builtinId="15" customBuiltin="1"/>
    <cellStyle name="Title 2" xfId="47" xr:uid="{00000000-0005-0000-0000-00005C000000}"/>
    <cellStyle name="Total" xfId="44" builtinId="25" customBuiltin="1"/>
    <cellStyle name="Total 2" xfId="63" xr:uid="{00000000-0005-0000-0000-00005E000000}"/>
    <cellStyle name="Warning Text" xfId="45" builtinId="11" customBuiltin="1"/>
    <cellStyle name="Warning Text 2" xfId="60" xr:uid="{00000000-0005-0000-0000-000060000000}"/>
  </cellStyles>
  <dxfs count="5">
    <dxf>
      <font>
        <b/>
        <i val="0"/>
        <condense val="0"/>
        <extend val="0"/>
      </font>
    </dxf>
    <dxf>
      <font>
        <b/>
        <i/>
        <condense val="0"/>
        <extend val="0"/>
      </font>
      <fill>
        <patternFill>
          <bgColor indexed="14"/>
        </patternFill>
      </fill>
    </dxf>
    <dxf>
      <font>
        <b/>
        <i/>
        <condense val="0"/>
        <extend val="0"/>
      </font>
      <fill>
        <patternFill>
          <bgColor indexed="52"/>
        </patternFill>
      </fill>
    </dxf>
    <dxf>
      <font>
        <b/>
        <i val="0"/>
        <color rgb="FFFF0000"/>
      </font>
    </dxf>
    <dxf>
      <font>
        <b/>
        <i val="0"/>
        <color rgb="FFFF0000"/>
      </font>
    </dxf>
  </dxfs>
  <tableStyles count="0" defaultTableStyle="TableStyleMedium2" defaultPivotStyle="PivotStyleLight16"/>
  <colors>
    <mruColors>
      <color rgb="FFEF5A53"/>
      <color rgb="FFCCFFCC"/>
      <color rgb="FF800000"/>
      <color rgb="FF339966"/>
      <color rgb="FFF7DB35"/>
      <color rgb="FFF3F5A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54429</xdr:colOff>
      <xdr:row>1</xdr:row>
      <xdr:rowOff>81642</xdr:rowOff>
    </xdr:from>
    <xdr:to>
      <xdr:col>1</xdr:col>
      <xdr:colOff>2359130</xdr:colOff>
      <xdr:row>2</xdr:row>
      <xdr:rowOff>0</xdr:rowOff>
    </xdr:to>
    <xdr:pic>
      <xdr:nvPicPr>
        <xdr:cNvPr id="2" name="Picture 1">
          <a:extLst>
            <a:ext uri="{FF2B5EF4-FFF2-40B4-BE49-F238E27FC236}">
              <a16:creationId xmlns:a16="http://schemas.microsoft.com/office/drawing/2014/main" id="{6228EA25-1785-42A7-B6F1-3BE4A8292D50}"/>
            </a:ext>
          </a:extLst>
        </xdr:cNvPr>
        <xdr:cNvPicPr>
          <a:picLocks noChangeAspect="1"/>
        </xdr:cNvPicPr>
      </xdr:nvPicPr>
      <xdr:blipFill>
        <a:blip xmlns:r="http://schemas.openxmlformats.org/officeDocument/2006/relationships" r:embed="rId1"/>
        <a:stretch>
          <a:fillRect/>
        </a:stretch>
      </xdr:blipFill>
      <xdr:spPr>
        <a:xfrm>
          <a:off x="387804" y="81642"/>
          <a:ext cx="2304701" cy="928008"/>
        </a:xfrm>
        <a:prstGeom prst="rect">
          <a:avLst/>
        </a:prstGeom>
      </xdr:spPr>
    </xdr:pic>
    <xdr:clientData/>
  </xdr:twoCellAnchor>
  <xdr:twoCellAnchor editAs="oneCell">
    <xdr:from>
      <xdr:col>1</xdr:col>
      <xdr:colOff>30140</xdr:colOff>
      <xdr:row>1</xdr:row>
      <xdr:rowOff>40208</xdr:rowOff>
    </xdr:from>
    <xdr:to>
      <xdr:col>1</xdr:col>
      <xdr:colOff>2791072</xdr:colOff>
      <xdr:row>1</xdr:row>
      <xdr:rowOff>964405</xdr:rowOff>
    </xdr:to>
    <xdr:pic>
      <xdr:nvPicPr>
        <xdr:cNvPr id="3" name="Picture 1">
          <a:extLst>
            <a:ext uri="{FF2B5EF4-FFF2-40B4-BE49-F238E27FC236}">
              <a16:creationId xmlns:a16="http://schemas.microsoft.com/office/drawing/2014/main" id="{48A4CAB4-B228-4C9B-8CA2-E2BE9B15FC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63515" y="40208"/>
          <a:ext cx="2760932" cy="9241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396240</xdr:colOff>
      <xdr:row>2</xdr:row>
      <xdr:rowOff>22860</xdr:rowOff>
    </xdr:from>
    <xdr:to>
      <xdr:col>2</xdr:col>
      <xdr:colOff>1764045</xdr:colOff>
      <xdr:row>4</xdr:row>
      <xdr:rowOff>86888</xdr:rowOff>
    </xdr:to>
    <xdr:pic>
      <xdr:nvPicPr>
        <xdr:cNvPr id="3" name="Picture 2">
          <a:extLst>
            <a:ext uri="{FF2B5EF4-FFF2-40B4-BE49-F238E27FC236}">
              <a16:creationId xmlns:a16="http://schemas.microsoft.com/office/drawing/2014/main" id="{1C228FC5-4D0F-4958-A612-ADAA7971B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7760" y="426720"/>
          <a:ext cx="5414025" cy="6540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170331</xdr:colOff>
      <xdr:row>2</xdr:row>
      <xdr:rowOff>8967</xdr:rowOff>
    </xdr:from>
    <xdr:to>
      <xdr:col>2</xdr:col>
      <xdr:colOff>2195697</xdr:colOff>
      <xdr:row>4</xdr:row>
      <xdr:rowOff>80294</xdr:rowOff>
    </xdr:to>
    <xdr:pic>
      <xdr:nvPicPr>
        <xdr:cNvPr id="3" name="Picture 2">
          <a:extLst>
            <a:ext uri="{FF2B5EF4-FFF2-40B4-BE49-F238E27FC236}">
              <a16:creationId xmlns:a16="http://schemas.microsoft.com/office/drawing/2014/main" id="{CE394152-5FC3-4C13-A100-69B7F89B6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31" y="412379"/>
          <a:ext cx="5414025" cy="6540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3403</xdr:colOff>
      <xdr:row>1</xdr:row>
      <xdr:rowOff>13071</xdr:rowOff>
    </xdr:from>
    <xdr:ext cx="2634872" cy="882000"/>
    <xdr:pic>
      <xdr:nvPicPr>
        <xdr:cNvPr id="2" name="Picture 1">
          <a:extLst>
            <a:ext uri="{FF2B5EF4-FFF2-40B4-BE49-F238E27FC236}">
              <a16:creationId xmlns:a16="http://schemas.microsoft.com/office/drawing/2014/main" id="{F0795BB0-E479-4CDA-BE46-2CB2368859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03" y="13071"/>
          <a:ext cx="2634872" cy="8820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3403</xdr:colOff>
      <xdr:row>1</xdr:row>
      <xdr:rowOff>13071</xdr:rowOff>
    </xdr:from>
    <xdr:ext cx="2634872" cy="882000"/>
    <xdr:pic>
      <xdr:nvPicPr>
        <xdr:cNvPr id="2" name="Picture 1">
          <a:extLst>
            <a:ext uri="{FF2B5EF4-FFF2-40B4-BE49-F238E27FC236}">
              <a16:creationId xmlns:a16="http://schemas.microsoft.com/office/drawing/2014/main" id="{E330ABDD-343B-48BE-806F-AD2E3E58F0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03" y="13071"/>
          <a:ext cx="2634872" cy="8820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276225</xdr:colOff>
      <xdr:row>0</xdr:row>
      <xdr:rowOff>104775</xdr:rowOff>
    </xdr:from>
    <xdr:to>
      <xdr:col>1</xdr:col>
      <xdr:colOff>4208257</xdr:colOff>
      <xdr:row>3</xdr:row>
      <xdr:rowOff>112747</xdr:rowOff>
    </xdr:to>
    <xdr:pic>
      <xdr:nvPicPr>
        <xdr:cNvPr id="3" name="Picture 2">
          <a:extLst>
            <a:ext uri="{FF2B5EF4-FFF2-40B4-BE49-F238E27FC236}">
              <a16:creationId xmlns:a16="http://schemas.microsoft.com/office/drawing/2014/main" id="{F18974BB-5658-46ED-999A-99B025A5A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04775"/>
          <a:ext cx="4560277" cy="5508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70338</xdr:colOff>
      <xdr:row>1</xdr:row>
      <xdr:rowOff>32798</xdr:rowOff>
    </xdr:from>
    <xdr:to>
      <xdr:col>1</xdr:col>
      <xdr:colOff>4630615</xdr:colOff>
      <xdr:row>3</xdr:row>
      <xdr:rowOff>137852</xdr:rowOff>
    </xdr:to>
    <xdr:pic>
      <xdr:nvPicPr>
        <xdr:cNvPr id="3" name="Picture 2">
          <a:extLst>
            <a:ext uri="{FF2B5EF4-FFF2-40B4-BE49-F238E27FC236}">
              <a16:creationId xmlns:a16="http://schemas.microsoft.com/office/drawing/2014/main" id="{B596CCD7-C6A6-4BB7-BEC2-8733A2437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046" y="196921"/>
          <a:ext cx="4560277" cy="5508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152400</xdr:colOff>
      <xdr:row>1</xdr:row>
      <xdr:rowOff>139700</xdr:rowOff>
    </xdr:from>
    <xdr:to>
      <xdr:col>2</xdr:col>
      <xdr:colOff>67325</xdr:colOff>
      <xdr:row>4</xdr:row>
      <xdr:rowOff>146033</xdr:rowOff>
    </xdr:to>
    <xdr:pic>
      <xdr:nvPicPr>
        <xdr:cNvPr id="2" name="Picture 1">
          <a:extLst>
            <a:ext uri="{FF2B5EF4-FFF2-40B4-BE49-F238E27FC236}">
              <a16:creationId xmlns:a16="http://schemas.microsoft.com/office/drawing/2014/main" id="{CD8D2F89-92B4-4376-9953-4BA0363DB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7100" y="304800"/>
          <a:ext cx="5414025" cy="6540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3</xdr:col>
      <xdr:colOff>1248874</xdr:colOff>
      <xdr:row>0</xdr:row>
      <xdr:rowOff>0</xdr:rowOff>
    </xdr:from>
    <xdr:ext cx="7174567" cy="934543"/>
    <xdr:pic>
      <xdr:nvPicPr>
        <xdr:cNvPr id="2" name="Picture 1">
          <a:extLst>
            <a:ext uri="{FF2B5EF4-FFF2-40B4-BE49-F238E27FC236}">
              <a16:creationId xmlns:a16="http://schemas.microsoft.com/office/drawing/2014/main" id="{675FEA30-85B7-46F8-BB9B-E9F4400DC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0249" y="0"/>
          <a:ext cx="7174567" cy="93454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1014202</xdr:colOff>
      <xdr:row>0</xdr:row>
      <xdr:rowOff>0</xdr:rowOff>
    </xdr:from>
    <xdr:ext cx="7176706" cy="931467"/>
    <xdr:pic>
      <xdr:nvPicPr>
        <xdr:cNvPr id="2" name="Picture 1">
          <a:extLst>
            <a:ext uri="{FF2B5EF4-FFF2-40B4-BE49-F238E27FC236}">
              <a16:creationId xmlns:a16="http://schemas.microsoft.com/office/drawing/2014/main" id="{606677BE-43E2-4567-AB72-92A143BEE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5702" y="0"/>
          <a:ext cx="7176706" cy="93146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188026</xdr:colOff>
      <xdr:row>2</xdr:row>
      <xdr:rowOff>178131</xdr:rowOff>
    </xdr:from>
    <xdr:to>
      <xdr:col>1</xdr:col>
      <xdr:colOff>4919220</xdr:colOff>
      <xdr:row>5</xdr:row>
      <xdr:rowOff>179021</xdr:rowOff>
    </xdr:to>
    <xdr:pic>
      <xdr:nvPicPr>
        <xdr:cNvPr id="4" name="Picture 3">
          <a:extLst>
            <a:ext uri="{FF2B5EF4-FFF2-40B4-BE49-F238E27FC236}">
              <a16:creationId xmlns:a16="http://schemas.microsoft.com/office/drawing/2014/main" id="{996BBAE3-7995-41DF-8D48-2D8C5A9EB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026" y="583871"/>
          <a:ext cx="5414025" cy="6540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openknowledge.fao.org/handle/20.500.14283/cb4108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2D454-4D4C-4ECC-AD8C-37F02225D33E}">
  <dimension ref="A2:X1412"/>
  <sheetViews>
    <sheetView tabSelected="1" zoomScale="85" zoomScaleNormal="85" workbookViewId="0">
      <selection activeCell="C7" sqref="C7"/>
    </sheetView>
  </sheetViews>
  <sheetFormatPr defaultColWidth="8.375" defaultRowHeight="12.75" x14ac:dyDescent="0.2"/>
  <cols>
    <col min="1" max="1" width="4.375" style="787" customWidth="1"/>
    <col min="2" max="2" width="50.625" style="787" customWidth="1"/>
    <col min="3" max="3" width="70.625" style="787" customWidth="1"/>
    <col min="4" max="4" width="74.625" style="787" customWidth="1"/>
    <col min="5" max="24" width="8.375" style="786"/>
    <col min="25" max="16384" width="8.375" style="787"/>
  </cols>
  <sheetData>
    <row r="2" spans="1:24" ht="80.099999999999994" customHeight="1" x14ac:dyDescent="0.25">
      <c r="A2" s="926"/>
      <c r="B2" s="933"/>
      <c r="C2" s="934"/>
      <c r="D2" s="935"/>
    </row>
    <row r="3" spans="1:24" ht="48" customHeight="1" x14ac:dyDescent="0.2">
      <c r="A3" s="926"/>
      <c r="B3" s="936" t="s">
        <v>1100</v>
      </c>
      <c r="C3" s="937"/>
      <c r="D3" s="938"/>
    </row>
    <row r="4" spans="1:24" s="788" customFormat="1" ht="80.25" customHeight="1" x14ac:dyDescent="0.2">
      <c r="A4" s="926"/>
      <c r="B4" s="939" t="s">
        <v>0</v>
      </c>
      <c r="C4" s="940"/>
      <c r="D4" s="941"/>
      <c r="E4" s="786"/>
      <c r="F4" s="786"/>
      <c r="G4" s="786"/>
      <c r="H4" s="786"/>
      <c r="I4" s="786"/>
      <c r="J4" s="786"/>
      <c r="K4" s="786"/>
      <c r="L4" s="786"/>
      <c r="M4" s="786"/>
      <c r="N4" s="786"/>
      <c r="O4" s="786"/>
      <c r="P4" s="786"/>
      <c r="Q4" s="786"/>
      <c r="R4" s="786"/>
      <c r="S4" s="786"/>
      <c r="T4" s="786"/>
      <c r="U4" s="786"/>
      <c r="V4" s="786"/>
      <c r="W4" s="786"/>
      <c r="X4" s="786"/>
    </row>
    <row r="5" spans="1:24" s="788" customFormat="1" ht="152.25" customHeight="1" x14ac:dyDescent="0.2">
      <c r="A5" s="926"/>
      <c r="B5" s="942" t="s">
        <v>1</v>
      </c>
      <c r="C5" s="943"/>
      <c r="D5" s="944"/>
      <c r="E5" s="786"/>
      <c r="F5" s="786"/>
      <c r="G5" s="786"/>
      <c r="H5" s="786"/>
      <c r="I5" s="786"/>
      <c r="J5" s="786"/>
      <c r="K5" s="786"/>
      <c r="L5" s="786"/>
      <c r="M5" s="786"/>
      <c r="N5" s="786"/>
      <c r="O5" s="786"/>
      <c r="P5" s="786"/>
      <c r="Q5" s="786"/>
      <c r="R5" s="786"/>
      <c r="S5" s="786"/>
      <c r="T5" s="786"/>
      <c r="U5" s="786"/>
      <c r="V5" s="786"/>
      <c r="W5" s="786"/>
      <c r="X5" s="786"/>
    </row>
    <row r="6" spans="1:24" ht="27.95" customHeight="1" x14ac:dyDescent="0.2">
      <c r="A6" s="926"/>
      <c r="B6" s="919" t="s">
        <v>2</v>
      </c>
      <c r="C6" s="920"/>
      <c r="D6" s="921"/>
    </row>
    <row r="7" spans="1:24" ht="19.899999999999999" customHeight="1" x14ac:dyDescent="0.2">
      <c r="A7" s="926"/>
      <c r="B7" s="789" t="s">
        <v>3</v>
      </c>
      <c r="C7" s="790"/>
      <c r="D7" s="791"/>
    </row>
    <row r="8" spans="1:24" ht="20.100000000000001" customHeight="1" x14ac:dyDescent="0.2">
      <c r="A8" s="926"/>
      <c r="B8" s="792" t="s">
        <v>4</v>
      </c>
      <c r="C8" s="922"/>
      <c r="D8" s="923"/>
    </row>
    <row r="9" spans="1:24" ht="20.100000000000001" customHeight="1" x14ac:dyDescent="0.2">
      <c r="A9" s="926"/>
      <c r="B9" s="793" t="s">
        <v>5</v>
      </c>
      <c r="C9" s="924"/>
      <c r="D9" s="925"/>
    </row>
    <row r="10" spans="1:24" ht="20.100000000000001" customHeight="1" x14ac:dyDescent="0.2">
      <c r="A10" s="926"/>
      <c r="B10" s="793" t="s">
        <v>6</v>
      </c>
      <c r="C10" s="924"/>
      <c r="D10" s="925"/>
    </row>
    <row r="11" spans="1:24" ht="20.100000000000001" customHeight="1" x14ac:dyDescent="0.2">
      <c r="A11" s="926"/>
      <c r="B11" s="793" t="s">
        <v>7</v>
      </c>
      <c r="C11" s="924"/>
      <c r="D11" s="925"/>
    </row>
    <row r="12" spans="1:24" ht="20.100000000000001" customHeight="1" x14ac:dyDescent="0.2">
      <c r="A12" s="926"/>
      <c r="B12" s="793" t="s">
        <v>8</v>
      </c>
      <c r="C12" s="924"/>
      <c r="D12" s="925"/>
    </row>
    <row r="13" spans="1:24" ht="20.100000000000001" customHeight="1" x14ac:dyDescent="0.2">
      <c r="A13" s="926"/>
      <c r="B13" s="793" t="s">
        <v>9</v>
      </c>
      <c r="C13" s="924"/>
      <c r="D13" s="925"/>
    </row>
    <row r="14" spans="1:24" ht="20.100000000000001" customHeight="1" x14ac:dyDescent="0.2">
      <c r="A14" s="926"/>
      <c r="B14" s="793" t="s">
        <v>10</v>
      </c>
      <c r="C14" s="924"/>
      <c r="D14" s="925"/>
    </row>
    <row r="15" spans="1:24" ht="20.100000000000001" customHeight="1" x14ac:dyDescent="0.2">
      <c r="A15" s="926"/>
      <c r="B15" s="793" t="s">
        <v>11</v>
      </c>
      <c r="C15" s="924"/>
      <c r="D15" s="925"/>
    </row>
    <row r="16" spans="1:24" ht="20.100000000000001" customHeight="1" x14ac:dyDescent="0.2">
      <c r="A16" s="926"/>
      <c r="B16" s="794" t="s">
        <v>12</v>
      </c>
      <c r="C16" s="945"/>
      <c r="D16" s="946"/>
    </row>
    <row r="17" spans="1:24" s="795" customFormat="1" ht="24.95" customHeight="1" x14ac:dyDescent="0.2">
      <c r="A17" s="926"/>
      <c r="B17" s="927" t="s">
        <v>1101</v>
      </c>
      <c r="C17" s="928"/>
      <c r="D17" s="929"/>
      <c r="E17" s="786"/>
      <c r="F17" s="786"/>
      <c r="G17" s="786"/>
      <c r="H17" s="786"/>
      <c r="I17" s="786"/>
      <c r="J17" s="786"/>
      <c r="K17" s="786"/>
      <c r="L17" s="786"/>
      <c r="M17" s="786"/>
      <c r="N17" s="786"/>
      <c r="O17" s="786"/>
      <c r="P17" s="786"/>
      <c r="Q17" s="786"/>
      <c r="R17" s="786"/>
      <c r="S17" s="786"/>
      <c r="T17" s="786"/>
      <c r="U17" s="786"/>
      <c r="V17" s="786"/>
      <c r="W17" s="786"/>
      <c r="X17" s="786"/>
    </row>
    <row r="18" spans="1:24" s="795" customFormat="1" ht="78" customHeight="1" x14ac:dyDescent="0.2">
      <c r="A18" s="926"/>
      <c r="B18" s="930" t="s">
        <v>13</v>
      </c>
      <c r="C18" s="931"/>
      <c r="D18" s="932"/>
      <c r="E18" s="786"/>
      <c r="F18" s="786"/>
      <c r="G18" s="786"/>
      <c r="H18" s="786"/>
      <c r="I18" s="786"/>
      <c r="J18" s="786"/>
      <c r="K18" s="786"/>
      <c r="L18" s="786"/>
      <c r="M18" s="786"/>
      <c r="N18" s="786"/>
      <c r="O18" s="786"/>
      <c r="P18" s="786"/>
      <c r="Q18" s="786"/>
      <c r="R18" s="786"/>
      <c r="S18" s="786"/>
      <c r="T18" s="786"/>
      <c r="U18" s="786"/>
      <c r="V18" s="786"/>
      <c r="W18" s="786"/>
      <c r="X18" s="786"/>
    </row>
    <row r="19" spans="1:24" s="786" customFormat="1" x14ac:dyDescent="0.2">
      <c r="A19" s="926"/>
      <c r="B19" s="926"/>
      <c r="C19" s="926"/>
      <c r="D19" s="926"/>
    </row>
    <row r="20" spans="1:24" s="786" customFormat="1" x14ac:dyDescent="0.2">
      <c r="A20" s="926"/>
      <c r="B20" s="926"/>
      <c r="C20" s="926"/>
      <c r="D20" s="926"/>
    </row>
    <row r="21" spans="1:24" s="786" customFormat="1" x14ac:dyDescent="0.2">
      <c r="A21" s="926"/>
      <c r="B21" s="926"/>
      <c r="C21" s="926"/>
      <c r="D21" s="926"/>
    </row>
    <row r="22" spans="1:24" s="786" customFormat="1" x14ac:dyDescent="0.2">
      <c r="A22" s="926"/>
      <c r="B22" s="926"/>
      <c r="C22" s="926"/>
      <c r="D22" s="926"/>
    </row>
    <row r="23" spans="1:24" s="786" customFormat="1" x14ac:dyDescent="0.2">
      <c r="A23" s="926"/>
      <c r="B23" s="926"/>
      <c r="C23" s="926"/>
      <c r="D23" s="926"/>
    </row>
    <row r="24" spans="1:24" s="786" customFormat="1" x14ac:dyDescent="0.2">
      <c r="A24" s="926"/>
      <c r="B24" s="926"/>
      <c r="C24" s="926"/>
      <c r="D24" s="926"/>
    </row>
    <row r="25" spans="1:24" s="786" customFormat="1" x14ac:dyDescent="0.2">
      <c r="A25" s="926"/>
      <c r="B25" s="926"/>
      <c r="C25" s="926"/>
      <c r="D25" s="926"/>
    </row>
    <row r="26" spans="1:24" s="786" customFormat="1" x14ac:dyDescent="0.2">
      <c r="A26" s="926"/>
      <c r="B26" s="926"/>
      <c r="C26" s="926"/>
      <c r="D26" s="926"/>
    </row>
    <row r="27" spans="1:24" s="786" customFormat="1" x14ac:dyDescent="0.2">
      <c r="A27" s="926"/>
      <c r="B27" s="926"/>
      <c r="C27" s="926"/>
      <c r="D27" s="926"/>
    </row>
    <row r="28" spans="1:24" s="786" customFormat="1" x14ac:dyDescent="0.2">
      <c r="A28" s="926"/>
      <c r="B28" s="926"/>
      <c r="C28" s="926"/>
      <c r="D28" s="926"/>
    </row>
    <row r="29" spans="1:24" s="786" customFormat="1" x14ac:dyDescent="0.2">
      <c r="A29" s="926"/>
      <c r="B29" s="926"/>
      <c r="C29" s="926"/>
      <c r="D29" s="926"/>
    </row>
    <row r="30" spans="1:24" s="786" customFormat="1" x14ac:dyDescent="0.2">
      <c r="A30" s="926"/>
      <c r="B30" s="926"/>
      <c r="C30" s="926"/>
      <c r="D30" s="926"/>
    </row>
    <row r="31" spans="1:24" s="786" customFormat="1" x14ac:dyDescent="0.2">
      <c r="A31" s="926"/>
      <c r="B31" s="926"/>
      <c r="C31" s="926"/>
      <c r="D31" s="926"/>
    </row>
    <row r="32" spans="1:24" s="786" customFormat="1" x14ac:dyDescent="0.2">
      <c r="A32" s="926"/>
      <c r="B32" s="926"/>
      <c r="C32" s="926"/>
      <c r="D32" s="926"/>
    </row>
    <row r="33" spans="1:4" s="786" customFormat="1" x14ac:dyDescent="0.2">
      <c r="A33" s="926"/>
      <c r="B33" s="926"/>
      <c r="C33" s="926"/>
      <c r="D33" s="926"/>
    </row>
    <row r="34" spans="1:4" s="786" customFormat="1" x14ac:dyDescent="0.2">
      <c r="A34" s="926"/>
      <c r="B34" s="926"/>
      <c r="C34" s="926"/>
      <c r="D34" s="926"/>
    </row>
    <row r="35" spans="1:4" s="786" customFormat="1" x14ac:dyDescent="0.2">
      <c r="A35" s="926"/>
      <c r="B35" s="926"/>
      <c r="C35" s="926"/>
      <c r="D35" s="926"/>
    </row>
    <row r="36" spans="1:4" s="786" customFormat="1" x14ac:dyDescent="0.2">
      <c r="A36" s="926"/>
      <c r="B36" s="926"/>
      <c r="C36" s="926"/>
      <c r="D36" s="926"/>
    </row>
    <row r="37" spans="1:4" s="786" customFormat="1" x14ac:dyDescent="0.2">
      <c r="A37" s="926"/>
      <c r="B37" s="926"/>
      <c r="C37" s="926"/>
      <c r="D37" s="926"/>
    </row>
    <row r="38" spans="1:4" s="786" customFormat="1" x14ac:dyDescent="0.2">
      <c r="A38" s="926"/>
      <c r="B38" s="926"/>
      <c r="C38" s="926"/>
      <c r="D38" s="926"/>
    </row>
    <row r="39" spans="1:4" s="786" customFormat="1" x14ac:dyDescent="0.2">
      <c r="A39" s="926"/>
      <c r="B39" s="926"/>
      <c r="C39" s="926"/>
      <c r="D39" s="926"/>
    </row>
    <row r="40" spans="1:4" s="786" customFormat="1" x14ac:dyDescent="0.2">
      <c r="A40" s="926"/>
      <c r="B40" s="926"/>
      <c r="C40" s="926"/>
      <c r="D40" s="926"/>
    </row>
    <row r="41" spans="1:4" s="786" customFormat="1" x14ac:dyDescent="0.2">
      <c r="A41" s="926"/>
      <c r="B41" s="926"/>
      <c r="C41" s="926"/>
      <c r="D41" s="926"/>
    </row>
    <row r="42" spans="1:4" s="786" customFormat="1" x14ac:dyDescent="0.2">
      <c r="A42" s="926"/>
      <c r="B42" s="926"/>
      <c r="C42" s="926"/>
      <c r="D42" s="926"/>
    </row>
    <row r="43" spans="1:4" s="786" customFormat="1" x14ac:dyDescent="0.2">
      <c r="A43" s="926"/>
      <c r="B43" s="926"/>
      <c r="C43" s="926"/>
      <c r="D43" s="926"/>
    </row>
    <row r="44" spans="1:4" s="786" customFormat="1" x14ac:dyDescent="0.2">
      <c r="A44" s="926"/>
      <c r="B44" s="926"/>
      <c r="C44" s="926"/>
      <c r="D44" s="926"/>
    </row>
    <row r="45" spans="1:4" s="786" customFormat="1" x14ac:dyDescent="0.2">
      <c r="A45" s="926"/>
      <c r="B45" s="926"/>
      <c r="C45" s="926"/>
      <c r="D45" s="926"/>
    </row>
    <row r="46" spans="1:4" s="786" customFormat="1" x14ac:dyDescent="0.2">
      <c r="A46" s="926"/>
      <c r="B46" s="926"/>
      <c r="C46" s="926"/>
      <c r="D46" s="926"/>
    </row>
    <row r="47" spans="1:4" s="786" customFormat="1" x14ac:dyDescent="0.2">
      <c r="A47" s="926"/>
      <c r="B47" s="926"/>
      <c r="C47" s="926"/>
      <c r="D47" s="926"/>
    </row>
    <row r="48" spans="1:4" s="786" customFormat="1" x14ac:dyDescent="0.2">
      <c r="A48" s="926"/>
      <c r="B48" s="926"/>
      <c r="C48" s="926"/>
      <c r="D48" s="926"/>
    </row>
    <row r="49" spans="1:4" s="786" customFormat="1" x14ac:dyDescent="0.2">
      <c r="A49" s="926"/>
      <c r="B49" s="926"/>
      <c r="C49" s="926"/>
      <c r="D49" s="926"/>
    </row>
    <row r="50" spans="1:4" s="786" customFormat="1" x14ac:dyDescent="0.2">
      <c r="A50" s="926"/>
      <c r="B50" s="926"/>
      <c r="C50" s="926"/>
      <c r="D50" s="926"/>
    </row>
    <row r="51" spans="1:4" s="786" customFormat="1" x14ac:dyDescent="0.2">
      <c r="A51" s="926"/>
      <c r="B51" s="926"/>
      <c r="C51" s="926"/>
      <c r="D51" s="926"/>
    </row>
    <row r="52" spans="1:4" s="786" customFormat="1" x14ac:dyDescent="0.2">
      <c r="A52" s="926"/>
      <c r="B52" s="926"/>
      <c r="C52" s="926"/>
      <c r="D52" s="926"/>
    </row>
    <row r="53" spans="1:4" s="786" customFormat="1" x14ac:dyDescent="0.2">
      <c r="A53" s="926"/>
      <c r="B53" s="926"/>
      <c r="C53" s="926"/>
      <c r="D53" s="926"/>
    </row>
    <row r="54" spans="1:4" s="786" customFormat="1" x14ac:dyDescent="0.2">
      <c r="A54" s="926"/>
      <c r="B54" s="926"/>
      <c r="C54" s="926"/>
      <c r="D54" s="926"/>
    </row>
    <row r="55" spans="1:4" s="786" customFormat="1" x14ac:dyDescent="0.2">
      <c r="A55" s="926"/>
      <c r="B55" s="926"/>
      <c r="C55" s="926"/>
      <c r="D55" s="926"/>
    </row>
    <row r="56" spans="1:4" s="786" customFormat="1" x14ac:dyDescent="0.2">
      <c r="A56" s="926"/>
      <c r="B56" s="926"/>
      <c r="C56" s="926"/>
      <c r="D56" s="926"/>
    </row>
    <row r="57" spans="1:4" s="786" customFormat="1" x14ac:dyDescent="0.2">
      <c r="A57" s="926"/>
      <c r="B57" s="926"/>
      <c r="C57" s="926"/>
      <c r="D57" s="926"/>
    </row>
    <row r="58" spans="1:4" s="786" customFormat="1" x14ac:dyDescent="0.2">
      <c r="A58" s="926"/>
      <c r="B58" s="926"/>
      <c r="C58" s="926"/>
      <c r="D58" s="926"/>
    </row>
    <row r="59" spans="1:4" s="786" customFormat="1" x14ac:dyDescent="0.2">
      <c r="A59" s="926"/>
      <c r="B59" s="926"/>
      <c r="C59" s="926"/>
      <c r="D59" s="926"/>
    </row>
    <row r="60" spans="1:4" s="786" customFormat="1" x14ac:dyDescent="0.2">
      <c r="A60" s="926"/>
      <c r="B60" s="926"/>
      <c r="C60" s="926"/>
      <c r="D60" s="926"/>
    </row>
    <row r="61" spans="1:4" s="786" customFormat="1" x14ac:dyDescent="0.2">
      <c r="A61" s="926"/>
      <c r="B61" s="926"/>
      <c r="C61" s="926"/>
      <c r="D61" s="926"/>
    </row>
    <row r="62" spans="1:4" s="786" customFormat="1" x14ac:dyDescent="0.2">
      <c r="A62" s="926"/>
      <c r="B62" s="926"/>
      <c r="C62" s="926"/>
      <c r="D62" s="926"/>
    </row>
    <row r="63" spans="1:4" s="786" customFormat="1" x14ac:dyDescent="0.2">
      <c r="A63" s="926"/>
      <c r="B63" s="926"/>
      <c r="C63" s="926"/>
      <c r="D63" s="926"/>
    </row>
    <row r="64" spans="1:4" s="786" customFormat="1" x14ac:dyDescent="0.2">
      <c r="A64" s="926"/>
      <c r="B64" s="926"/>
      <c r="C64" s="926"/>
      <c r="D64" s="926"/>
    </row>
    <row r="65" spans="1:4" s="786" customFormat="1" x14ac:dyDescent="0.2">
      <c r="A65" s="926"/>
      <c r="B65" s="926"/>
      <c r="C65" s="926"/>
      <c r="D65" s="926"/>
    </row>
    <row r="66" spans="1:4" s="786" customFormat="1" x14ac:dyDescent="0.2">
      <c r="A66" s="926"/>
      <c r="B66" s="926"/>
      <c r="C66" s="926"/>
      <c r="D66" s="926"/>
    </row>
    <row r="67" spans="1:4" s="786" customFormat="1" x14ac:dyDescent="0.2">
      <c r="A67" s="926"/>
      <c r="B67" s="926"/>
      <c r="C67" s="926"/>
      <c r="D67" s="926"/>
    </row>
    <row r="68" spans="1:4" s="786" customFormat="1" x14ac:dyDescent="0.2">
      <c r="A68" s="926"/>
      <c r="B68" s="926"/>
      <c r="C68" s="926"/>
      <c r="D68" s="926"/>
    </row>
    <row r="69" spans="1:4" s="786" customFormat="1" x14ac:dyDescent="0.2">
      <c r="A69" s="926"/>
      <c r="B69" s="926"/>
      <c r="C69" s="926"/>
      <c r="D69" s="926"/>
    </row>
    <row r="70" spans="1:4" s="786" customFormat="1" x14ac:dyDescent="0.2">
      <c r="A70" s="926"/>
      <c r="B70" s="926"/>
      <c r="C70" s="926"/>
      <c r="D70" s="926"/>
    </row>
    <row r="71" spans="1:4" s="786" customFormat="1" x14ac:dyDescent="0.2">
      <c r="A71" s="926"/>
      <c r="B71" s="926"/>
      <c r="C71" s="926"/>
      <c r="D71" s="926"/>
    </row>
    <row r="72" spans="1:4" s="786" customFormat="1" x14ac:dyDescent="0.2">
      <c r="A72" s="926"/>
      <c r="B72" s="926"/>
      <c r="C72" s="926"/>
      <c r="D72" s="926"/>
    </row>
    <row r="73" spans="1:4" s="786" customFormat="1" x14ac:dyDescent="0.2">
      <c r="A73" s="926"/>
      <c r="B73" s="926"/>
      <c r="C73" s="926"/>
      <c r="D73" s="926"/>
    </row>
    <row r="74" spans="1:4" s="786" customFormat="1" x14ac:dyDescent="0.2">
      <c r="A74" s="926"/>
      <c r="B74" s="926"/>
      <c r="C74" s="926"/>
      <c r="D74" s="926"/>
    </row>
    <row r="75" spans="1:4" s="786" customFormat="1" x14ac:dyDescent="0.2">
      <c r="A75" s="926"/>
      <c r="B75" s="926"/>
      <c r="C75" s="926"/>
      <c r="D75" s="926"/>
    </row>
    <row r="76" spans="1:4" s="786" customFormat="1" x14ac:dyDescent="0.2">
      <c r="A76" s="926"/>
      <c r="B76" s="926"/>
      <c r="C76" s="926"/>
      <c r="D76" s="926"/>
    </row>
    <row r="77" spans="1:4" s="786" customFormat="1" x14ac:dyDescent="0.2">
      <c r="A77" s="926"/>
      <c r="B77" s="926"/>
      <c r="C77" s="926"/>
      <c r="D77" s="926"/>
    </row>
    <row r="78" spans="1:4" s="786" customFormat="1" x14ac:dyDescent="0.2">
      <c r="A78" s="926"/>
      <c r="B78" s="926"/>
      <c r="C78" s="926"/>
      <c r="D78" s="926"/>
    </row>
    <row r="79" spans="1:4" s="786" customFormat="1" x14ac:dyDescent="0.2">
      <c r="A79" s="926"/>
      <c r="B79" s="926"/>
      <c r="C79" s="926"/>
      <c r="D79" s="926"/>
    </row>
    <row r="80" spans="1:4" s="786" customFormat="1" x14ac:dyDescent="0.2">
      <c r="A80" s="926"/>
      <c r="B80" s="926"/>
      <c r="C80" s="926"/>
      <c r="D80" s="926"/>
    </row>
    <row r="81" spans="1:4" s="786" customFormat="1" x14ac:dyDescent="0.2">
      <c r="A81" s="926"/>
      <c r="B81" s="926"/>
      <c r="C81" s="926"/>
      <c r="D81" s="926"/>
    </row>
    <row r="82" spans="1:4" s="786" customFormat="1" x14ac:dyDescent="0.2">
      <c r="A82" s="926"/>
      <c r="B82" s="926"/>
      <c r="C82" s="926"/>
      <c r="D82" s="926"/>
    </row>
    <row r="83" spans="1:4" s="786" customFormat="1" x14ac:dyDescent="0.2">
      <c r="A83" s="926"/>
      <c r="B83" s="926"/>
      <c r="C83" s="926"/>
      <c r="D83" s="926"/>
    </row>
    <row r="84" spans="1:4" s="786" customFormat="1" x14ac:dyDescent="0.2">
      <c r="A84" s="926"/>
      <c r="B84" s="926"/>
      <c r="C84" s="926"/>
      <c r="D84" s="926"/>
    </row>
    <row r="85" spans="1:4" s="786" customFormat="1" x14ac:dyDescent="0.2">
      <c r="A85" s="926"/>
      <c r="B85" s="926"/>
      <c r="C85" s="926"/>
      <c r="D85" s="926"/>
    </row>
    <row r="86" spans="1:4" s="786" customFormat="1" x14ac:dyDescent="0.2">
      <c r="A86" s="926"/>
      <c r="B86" s="926"/>
      <c r="C86" s="926"/>
      <c r="D86" s="926"/>
    </row>
    <row r="87" spans="1:4" s="786" customFormat="1" x14ac:dyDescent="0.2">
      <c r="A87" s="926"/>
      <c r="B87" s="926"/>
      <c r="C87" s="926"/>
      <c r="D87" s="926"/>
    </row>
    <row r="88" spans="1:4" s="786" customFormat="1" x14ac:dyDescent="0.2">
      <c r="A88" s="926"/>
      <c r="B88" s="926"/>
      <c r="C88" s="926"/>
      <c r="D88" s="926"/>
    </row>
    <row r="89" spans="1:4" s="786" customFormat="1" x14ac:dyDescent="0.2">
      <c r="A89" s="926"/>
      <c r="B89" s="926"/>
      <c r="C89" s="926"/>
      <c r="D89" s="926"/>
    </row>
    <row r="90" spans="1:4" s="786" customFormat="1" x14ac:dyDescent="0.2">
      <c r="A90" s="926"/>
      <c r="B90" s="926"/>
      <c r="C90" s="926"/>
      <c r="D90" s="926"/>
    </row>
    <row r="91" spans="1:4" s="786" customFormat="1" x14ac:dyDescent="0.2">
      <c r="A91" s="926"/>
      <c r="B91" s="926"/>
      <c r="C91" s="926"/>
      <c r="D91" s="926"/>
    </row>
    <row r="92" spans="1:4" s="786" customFormat="1" x14ac:dyDescent="0.2">
      <c r="A92" s="926"/>
      <c r="B92" s="926"/>
      <c r="C92" s="926"/>
      <c r="D92" s="926"/>
    </row>
    <row r="93" spans="1:4" s="786" customFormat="1" x14ac:dyDescent="0.2">
      <c r="A93" s="926"/>
      <c r="B93" s="926"/>
      <c r="C93" s="926"/>
      <c r="D93" s="926"/>
    </row>
    <row r="94" spans="1:4" s="786" customFormat="1" x14ac:dyDescent="0.2">
      <c r="A94" s="926"/>
      <c r="B94" s="926"/>
      <c r="C94" s="926"/>
      <c r="D94" s="926"/>
    </row>
    <row r="95" spans="1:4" s="786" customFormat="1" x14ac:dyDescent="0.2">
      <c r="A95" s="926"/>
      <c r="B95" s="926"/>
      <c r="C95" s="926"/>
      <c r="D95" s="926"/>
    </row>
    <row r="96" spans="1:4" s="786" customFormat="1" x14ac:dyDescent="0.2">
      <c r="A96" s="926"/>
      <c r="B96" s="926"/>
      <c r="C96" s="926"/>
      <c r="D96" s="926"/>
    </row>
    <row r="97" spans="1:4" s="786" customFormat="1" x14ac:dyDescent="0.2">
      <c r="A97" s="926"/>
      <c r="B97" s="926"/>
      <c r="C97" s="926"/>
      <c r="D97" s="926"/>
    </row>
    <row r="98" spans="1:4" s="786" customFormat="1" x14ac:dyDescent="0.2">
      <c r="A98" s="926"/>
      <c r="B98" s="926"/>
      <c r="C98" s="926"/>
      <c r="D98" s="926"/>
    </row>
    <row r="99" spans="1:4" s="786" customFormat="1" x14ac:dyDescent="0.2">
      <c r="A99" s="926"/>
      <c r="B99" s="926"/>
      <c r="C99" s="926"/>
      <c r="D99" s="926"/>
    </row>
    <row r="100" spans="1:4" s="786" customFormat="1" x14ac:dyDescent="0.2">
      <c r="A100" s="926"/>
      <c r="B100" s="926"/>
      <c r="C100" s="926"/>
      <c r="D100" s="926"/>
    </row>
    <row r="101" spans="1:4" s="786" customFormat="1" x14ac:dyDescent="0.2">
      <c r="A101" s="926"/>
      <c r="B101" s="926"/>
      <c r="C101" s="926"/>
      <c r="D101" s="926"/>
    </row>
    <row r="102" spans="1:4" s="786" customFormat="1" x14ac:dyDescent="0.2">
      <c r="A102" s="926"/>
      <c r="B102" s="926"/>
      <c r="C102" s="926"/>
      <c r="D102" s="926"/>
    </row>
    <row r="103" spans="1:4" s="786" customFormat="1" x14ac:dyDescent="0.2">
      <c r="A103" s="926"/>
      <c r="B103" s="926"/>
      <c r="C103" s="926"/>
      <c r="D103" s="926"/>
    </row>
    <row r="104" spans="1:4" s="786" customFormat="1" x14ac:dyDescent="0.2">
      <c r="A104" s="926"/>
      <c r="B104" s="926"/>
      <c r="C104" s="926"/>
      <c r="D104" s="926"/>
    </row>
    <row r="105" spans="1:4" s="786" customFormat="1" x14ac:dyDescent="0.2">
      <c r="A105" s="926"/>
      <c r="B105" s="926"/>
      <c r="C105" s="926"/>
      <c r="D105" s="926"/>
    </row>
    <row r="106" spans="1:4" s="786" customFormat="1" x14ac:dyDescent="0.2">
      <c r="A106" s="926"/>
      <c r="B106" s="926"/>
      <c r="C106" s="926"/>
      <c r="D106" s="926"/>
    </row>
    <row r="107" spans="1:4" s="786" customFormat="1" x14ac:dyDescent="0.2">
      <c r="A107" s="926"/>
      <c r="B107" s="926"/>
      <c r="C107" s="926"/>
      <c r="D107" s="926"/>
    </row>
    <row r="108" spans="1:4" s="786" customFormat="1" x14ac:dyDescent="0.2">
      <c r="A108" s="926"/>
      <c r="B108" s="926"/>
      <c r="C108" s="926"/>
      <c r="D108" s="926"/>
    </row>
    <row r="109" spans="1:4" s="786" customFormat="1" x14ac:dyDescent="0.2">
      <c r="A109" s="926"/>
      <c r="B109" s="926"/>
      <c r="C109" s="926"/>
      <c r="D109" s="926"/>
    </row>
    <row r="110" spans="1:4" s="786" customFormat="1" x14ac:dyDescent="0.2">
      <c r="A110" s="926"/>
      <c r="B110" s="926"/>
      <c r="C110" s="926"/>
      <c r="D110" s="926"/>
    </row>
    <row r="111" spans="1:4" s="786" customFormat="1" x14ac:dyDescent="0.2">
      <c r="A111" s="926"/>
      <c r="B111" s="926"/>
      <c r="C111" s="926"/>
      <c r="D111" s="926"/>
    </row>
    <row r="112" spans="1:4" s="786" customFormat="1" x14ac:dyDescent="0.2">
      <c r="A112" s="926"/>
      <c r="B112" s="926"/>
      <c r="C112" s="926"/>
      <c r="D112" s="926"/>
    </row>
    <row r="113" spans="1:4" s="786" customFormat="1" x14ac:dyDescent="0.2">
      <c r="A113" s="926"/>
      <c r="B113" s="926"/>
      <c r="C113" s="926"/>
      <c r="D113" s="926"/>
    </row>
    <row r="114" spans="1:4" s="786" customFormat="1" x14ac:dyDescent="0.2">
      <c r="A114" s="926"/>
      <c r="B114" s="926"/>
      <c r="C114" s="926"/>
      <c r="D114" s="926"/>
    </row>
    <row r="115" spans="1:4" s="786" customFormat="1" x14ac:dyDescent="0.2">
      <c r="A115" s="926"/>
      <c r="B115" s="926"/>
      <c r="C115" s="926"/>
      <c r="D115" s="926"/>
    </row>
    <row r="116" spans="1:4" s="786" customFormat="1" x14ac:dyDescent="0.2">
      <c r="A116" s="926"/>
      <c r="B116" s="926"/>
      <c r="C116" s="926"/>
      <c r="D116" s="926"/>
    </row>
    <row r="117" spans="1:4" s="786" customFormat="1" x14ac:dyDescent="0.2">
      <c r="A117" s="926"/>
      <c r="B117" s="926"/>
      <c r="C117" s="926"/>
      <c r="D117" s="926"/>
    </row>
    <row r="118" spans="1:4" s="786" customFormat="1" x14ac:dyDescent="0.2">
      <c r="A118" s="926"/>
      <c r="B118" s="926"/>
      <c r="C118" s="926"/>
      <c r="D118" s="926"/>
    </row>
    <row r="119" spans="1:4" s="786" customFormat="1" x14ac:dyDescent="0.2">
      <c r="A119" s="926"/>
      <c r="B119" s="926"/>
      <c r="C119" s="926"/>
      <c r="D119" s="926"/>
    </row>
    <row r="120" spans="1:4" s="786" customFormat="1" x14ac:dyDescent="0.2">
      <c r="A120" s="926"/>
      <c r="B120" s="926"/>
      <c r="C120" s="926"/>
      <c r="D120" s="926"/>
    </row>
    <row r="121" spans="1:4" s="786" customFormat="1" x14ac:dyDescent="0.2">
      <c r="A121" s="926"/>
      <c r="B121" s="926"/>
      <c r="C121" s="926"/>
      <c r="D121" s="926"/>
    </row>
    <row r="122" spans="1:4" s="786" customFormat="1" x14ac:dyDescent="0.2">
      <c r="A122" s="926"/>
      <c r="B122" s="926"/>
      <c r="C122" s="926"/>
      <c r="D122" s="926"/>
    </row>
    <row r="123" spans="1:4" s="786" customFormat="1" x14ac:dyDescent="0.2">
      <c r="A123" s="926"/>
      <c r="B123" s="926"/>
      <c r="C123" s="926"/>
      <c r="D123" s="926"/>
    </row>
    <row r="124" spans="1:4" s="786" customFormat="1" x14ac:dyDescent="0.2">
      <c r="A124" s="926"/>
      <c r="B124" s="926"/>
      <c r="C124" s="926"/>
      <c r="D124" s="926"/>
    </row>
    <row r="125" spans="1:4" s="786" customFormat="1" x14ac:dyDescent="0.2">
      <c r="A125" s="926"/>
      <c r="B125" s="926"/>
      <c r="C125" s="926"/>
      <c r="D125" s="926"/>
    </row>
    <row r="126" spans="1:4" s="786" customFormat="1" x14ac:dyDescent="0.2">
      <c r="A126" s="926"/>
      <c r="B126" s="926"/>
      <c r="C126" s="926"/>
      <c r="D126" s="926"/>
    </row>
    <row r="127" spans="1:4" s="786" customFormat="1" x14ac:dyDescent="0.2">
      <c r="A127" s="926"/>
      <c r="B127" s="926"/>
      <c r="C127" s="926"/>
      <c r="D127" s="926"/>
    </row>
    <row r="128" spans="1:4" s="786" customFormat="1" x14ac:dyDescent="0.2">
      <c r="A128" s="926"/>
      <c r="B128" s="926"/>
      <c r="C128" s="926"/>
      <c r="D128" s="926"/>
    </row>
    <row r="129" spans="1:4" s="786" customFormat="1" x14ac:dyDescent="0.2">
      <c r="A129" s="926"/>
      <c r="B129" s="926"/>
      <c r="C129" s="926"/>
      <c r="D129" s="926"/>
    </row>
    <row r="130" spans="1:4" s="786" customFormat="1" x14ac:dyDescent="0.2">
      <c r="A130" s="926"/>
      <c r="B130" s="926"/>
      <c r="C130" s="926"/>
      <c r="D130" s="926"/>
    </row>
    <row r="131" spans="1:4" s="786" customFormat="1" x14ac:dyDescent="0.2">
      <c r="A131" s="926"/>
      <c r="B131" s="926"/>
      <c r="C131" s="926"/>
      <c r="D131" s="926"/>
    </row>
    <row r="132" spans="1:4" s="786" customFormat="1" x14ac:dyDescent="0.2">
      <c r="A132" s="926"/>
      <c r="B132" s="926"/>
      <c r="C132" s="926"/>
      <c r="D132" s="926"/>
    </row>
    <row r="133" spans="1:4" s="786" customFormat="1" x14ac:dyDescent="0.2">
      <c r="A133" s="926"/>
      <c r="B133" s="926"/>
      <c r="C133" s="926"/>
      <c r="D133" s="926"/>
    </row>
    <row r="134" spans="1:4" s="786" customFormat="1" x14ac:dyDescent="0.2">
      <c r="A134" s="926"/>
      <c r="B134" s="926"/>
      <c r="C134" s="926"/>
      <c r="D134" s="926"/>
    </row>
    <row r="135" spans="1:4" s="786" customFormat="1" x14ac:dyDescent="0.2">
      <c r="A135" s="926"/>
      <c r="B135" s="926"/>
      <c r="C135" s="926"/>
      <c r="D135" s="926"/>
    </row>
    <row r="136" spans="1:4" s="786" customFormat="1" x14ac:dyDescent="0.2">
      <c r="A136" s="926"/>
      <c r="B136" s="926"/>
      <c r="C136" s="926"/>
      <c r="D136" s="926"/>
    </row>
    <row r="137" spans="1:4" s="786" customFormat="1" x14ac:dyDescent="0.2">
      <c r="A137" s="926"/>
      <c r="B137" s="926"/>
      <c r="C137" s="926"/>
      <c r="D137" s="926"/>
    </row>
    <row r="138" spans="1:4" s="786" customFormat="1" x14ac:dyDescent="0.2">
      <c r="A138" s="926"/>
      <c r="B138" s="926"/>
      <c r="C138" s="926"/>
      <c r="D138" s="926"/>
    </row>
    <row r="139" spans="1:4" s="786" customFormat="1" x14ac:dyDescent="0.2">
      <c r="A139" s="926"/>
      <c r="B139" s="926"/>
      <c r="C139" s="926"/>
      <c r="D139" s="926"/>
    </row>
    <row r="140" spans="1:4" s="786" customFormat="1" x14ac:dyDescent="0.2">
      <c r="A140" s="926"/>
      <c r="B140" s="926"/>
      <c r="C140" s="926"/>
      <c r="D140" s="926"/>
    </row>
    <row r="141" spans="1:4" s="786" customFormat="1" x14ac:dyDescent="0.2">
      <c r="A141" s="926"/>
      <c r="B141" s="926"/>
      <c r="C141" s="926"/>
      <c r="D141" s="926"/>
    </row>
    <row r="142" spans="1:4" s="786" customFormat="1" x14ac:dyDescent="0.2">
      <c r="A142" s="926"/>
      <c r="B142" s="926"/>
      <c r="C142" s="926"/>
      <c r="D142" s="926"/>
    </row>
    <row r="143" spans="1:4" s="786" customFormat="1" x14ac:dyDescent="0.2">
      <c r="A143" s="926"/>
      <c r="B143" s="926"/>
      <c r="C143" s="926"/>
      <c r="D143" s="926"/>
    </row>
    <row r="144" spans="1:4" s="786" customFormat="1" x14ac:dyDescent="0.2">
      <c r="A144" s="926"/>
      <c r="B144" s="926"/>
      <c r="C144" s="926"/>
      <c r="D144" s="926"/>
    </row>
    <row r="145" spans="1:4" s="786" customFormat="1" x14ac:dyDescent="0.2">
      <c r="A145" s="926"/>
      <c r="B145" s="926"/>
      <c r="C145" s="926"/>
      <c r="D145" s="926"/>
    </row>
    <row r="146" spans="1:4" s="786" customFormat="1" x14ac:dyDescent="0.2">
      <c r="A146" s="926"/>
      <c r="B146" s="926"/>
      <c r="C146" s="926"/>
      <c r="D146" s="926"/>
    </row>
    <row r="147" spans="1:4" s="786" customFormat="1" x14ac:dyDescent="0.2">
      <c r="A147" s="926"/>
      <c r="B147" s="926"/>
      <c r="C147" s="926"/>
      <c r="D147" s="926"/>
    </row>
    <row r="148" spans="1:4" s="786" customFormat="1" x14ac:dyDescent="0.2">
      <c r="A148" s="926"/>
      <c r="B148" s="926"/>
      <c r="C148" s="926"/>
      <c r="D148" s="926"/>
    </row>
    <row r="149" spans="1:4" s="786" customFormat="1" x14ac:dyDescent="0.2">
      <c r="A149" s="926"/>
      <c r="B149" s="926"/>
      <c r="C149" s="926"/>
      <c r="D149" s="926"/>
    </row>
    <row r="150" spans="1:4" s="786" customFormat="1" x14ac:dyDescent="0.2">
      <c r="A150" s="926"/>
      <c r="B150" s="926"/>
      <c r="C150" s="926"/>
      <c r="D150" s="926"/>
    </row>
    <row r="151" spans="1:4" s="786" customFormat="1" x14ac:dyDescent="0.2">
      <c r="A151" s="926"/>
      <c r="B151" s="926"/>
      <c r="C151" s="926"/>
      <c r="D151" s="926"/>
    </row>
    <row r="152" spans="1:4" s="786" customFormat="1" x14ac:dyDescent="0.2">
      <c r="A152" s="926"/>
      <c r="B152" s="926"/>
      <c r="C152" s="926"/>
      <c r="D152" s="926"/>
    </row>
    <row r="153" spans="1:4" s="786" customFormat="1" x14ac:dyDescent="0.2">
      <c r="A153" s="926"/>
      <c r="B153" s="926"/>
      <c r="C153" s="926"/>
      <c r="D153" s="926"/>
    </row>
    <row r="154" spans="1:4" s="786" customFormat="1" x14ac:dyDescent="0.2">
      <c r="A154" s="926"/>
      <c r="B154" s="926"/>
      <c r="C154" s="926"/>
      <c r="D154" s="926"/>
    </row>
    <row r="155" spans="1:4" s="786" customFormat="1" x14ac:dyDescent="0.2">
      <c r="A155" s="926"/>
      <c r="B155" s="926"/>
      <c r="C155" s="926"/>
      <c r="D155" s="926"/>
    </row>
    <row r="156" spans="1:4" s="786" customFormat="1" x14ac:dyDescent="0.2">
      <c r="A156" s="926"/>
      <c r="B156" s="926"/>
      <c r="C156" s="926"/>
      <c r="D156" s="926"/>
    </row>
    <row r="157" spans="1:4" s="786" customFormat="1" x14ac:dyDescent="0.2">
      <c r="A157" s="926"/>
      <c r="B157" s="926"/>
      <c r="C157" s="926"/>
      <c r="D157" s="926"/>
    </row>
    <row r="158" spans="1:4" s="786" customFormat="1" x14ac:dyDescent="0.2">
      <c r="A158" s="926"/>
      <c r="B158" s="926"/>
      <c r="C158" s="926"/>
      <c r="D158" s="926"/>
    </row>
    <row r="159" spans="1:4" s="786" customFormat="1" x14ac:dyDescent="0.2">
      <c r="A159" s="926"/>
      <c r="B159" s="926"/>
      <c r="C159" s="926"/>
      <c r="D159" s="926"/>
    </row>
    <row r="160" spans="1:4" s="786" customFormat="1" x14ac:dyDescent="0.2">
      <c r="A160" s="926"/>
      <c r="B160" s="926"/>
      <c r="C160" s="926"/>
      <c r="D160" s="926"/>
    </row>
    <row r="161" spans="1:4" s="786" customFormat="1" x14ac:dyDescent="0.2">
      <c r="A161" s="926"/>
      <c r="B161" s="926"/>
      <c r="C161" s="926"/>
      <c r="D161" s="926"/>
    </row>
    <row r="162" spans="1:4" s="786" customFormat="1" x14ac:dyDescent="0.2">
      <c r="A162" s="926"/>
      <c r="B162" s="926"/>
      <c r="C162" s="926"/>
      <c r="D162" s="926"/>
    </row>
    <row r="163" spans="1:4" s="786" customFormat="1" x14ac:dyDescent="0.2">
      <c r="A163" s="926"/>
      <c r="B163" s="926"/>
      <c r="C163" s="926"/>
      <c r="D163" s="926"/>
    </row>
    <row r="164" spans="1:4" s="786" customFormat="1" x14ac:dyDescent="0.2">
      <c r="A164" s="926"/>
      <c r="B164" s="926"/>
      <c r="C164" s="926"/>
      <c r="D164" s="926"/>
    </row>
    <row r="165" spans="1:4" s="786" customFormat="1" x14ac:dyDescent="0.2">
      <c r="A165" s="926"/>
      <c r="B165" s="926"/>
      <c r="C165" s="926"/>
      <c r="D165" s="926"/>
    </row>
    <row r="166" spans="1:4" s="786" customFormat="1" x14ac:dyDescent="0.2">
      <c r="A166" s="926"/>
      <c r="B166" s="926"/>
      <c r="C166" s="926"/>
      <c r="D166" s="926"/>
    </row>
    <row r="167" spans="1:4" s="786" customFormat="1" x14ac:dyDescent="0.2">
      <c r="A167" s="926"/>
      <c r="B167" s="926"/>
      <c r="C167" s="926"/>
      <c r="D167" s="926"/>
    </row>
    <row r="168" spans="1:4" s="786" customFormat="1" x14ac:dyDescent="0.2">
      <c r="A168" s="926"/>
      <c r="B168" s="926"/>
      <c r="C168" s="926"/>
      <c r="D168" s="926"/>
    </row>
    <row r="169" spans="1:4" s="786" customFormat="1" x14ac:dyDescent="0.2">
      <c r="A169" s="926"/>
      <c r="B169" s="926"/>
      <c r="C169" s="926"/>
      <c r="D169" s="926"/>
    </row>
    <row r="170" spans="1:4" s="786" customFormat="1" x14ac:dyDescent="0.2">
      <c r="A170" s="926"/>
      <c r="B170" s="926"/>
      <c r="C170" s="926"/>
      <c r="D170" s="926"/>
    </row>
    <row r="171" spans="1:4" s="786" customFormat="1" x14ac:dyDescent="0.2">
      <c r="A171" s="926"/>
      <c r="B171" s="926"/>
      <c r="C171" s="926"/>
      <c r="D171" s="926"/>
    </row>
    <row r="172" spans="1:4" s="786" customFormat="1" x14ac:dyDescent="0.2">
      <c r="A172" s="926"/>
      <c r="B172" s="926"/>
      <c r="C172" s="926"/>
      <c r="D172" s="926"/>
    </row>
    <row r="173" spans="1:4" s="786" customFormat="1" x14ac:dyDescent="0.2">
      <c r="A173" s="926"/>
      <c r="B173" s="926"/>
      <c r="C173" s="926"/>
      <c r="D173" s="926"/>
    </row>
    <row r="174" spans="1:4" s="786" customFormat="1" x14ac:dyDescent="0.2">
      <c r="A174" s="926"/>
      <c r="B174" s="926"/>
      <c r="C174" s="926"/>
      <c r="D174" s="926"/>
    </row>
    <row r="175" spans="1:4" s="786" customFormat="1" x14ac:dyDescent="0.2">
      <c r="A175" s="926"/>
      <c r="B175" s="926"/>
      <c r="C175" s="926"/>
      <c r="D175" s="926"/>
    </row>
    <row r="176" spans="1:4" s="786" customFormat="1" x14ac:dyDescent="0.2">
      <c r="A176" s="926"/>
      <c r="B176" s="926"/>
      <c r="C176" s="926"/>
      <c r="D176" s="926"/>
    </row>
    <row r="177" spans="1:4" s="786" customFormat="1" x14ac:dyDescent="0.2">
      <c r="A177" s="926"/>
      <c r="B177" s="926"/>
      <c r="C177" s="926"/>
      <c r="D177" s="926"/>
    </row>
    <row r="178" spans="1:4" s="786" customFormat="1" x14ac:dyDescent="0.2">
      <c r="A178" s="926"/>
      <c r="B178" s="926"/>
      <c r="C178" s="926"/>
      <c r="D178" s="926"/>
    </row>
    <row r="179" spans="1:4" s="786" customFormat="1" x14ac:dyDescent="0.2">
      <c r="A179" s="926"/>
      <c r="B179" s="926"/>
      <c r="C179" s="926"/>
      <c r="D179" s="926"/>
    </row>
    <row r="180" spans="1:4" s="786" customFormat="1" x14ac:dyDescent="0.2">
      <c r="A180" s="926"/>
      <c r="B180" s="926"/>
      <c r="C180" s="926"/>
      <c r="D180" s="926"/>
    </row>
    <row r="181" spans="1:4" s="786" customFormat="1" x14ac:dyDescent="0.2">
      <c r="A181" s="926"/>
      <c r="B181" s="926"/>
      <c r="C181" s="926"/>
      <c r="D181" s="926"/>
    </row>
    <row r="182" spans="1:4" s="786" customFormat="1" x14ac:dyDescent="0.2">
      <c r="A182" s="926"/>
      <c r="B182" s="926"/>
      <c r="C182" s="926"/>
      <c r="D182" s="926"/>
    </row>
    <row r="183" spans="1:4" s="786" customFormat="1" x14ac:dyDescent="0.2">
      <c r="A183" s="926"/>
      <c r="B183" s="926"/>
      <c r="C183" s="926"/>
      <c r="D183" s="926"/>
    </row>
    <row r="184" spans="1:4" s="786" customFormat="1" x14ac:dyDescent="0.2">
      <c r="A184" s="926"/>
      <c r="B184" s="926"/>
      <c r="C184" s="926"/>
      <c r="D184" s="926"/>
    </row>
    <row r="185" spans="1:4" s="786" customFormat="1" x14ac:dyDescent="0.2">
      <c r="A185" s="926"/>
      <c r="B185" s="926"/>
      <c r="C185" s="926"/>
      <c r="D185" s="926"/>
    </row>
    <row r="186" spans="1:4" s="786" customFormat="1" x14ac:dyDescent="0.2">
      <c r="A186" s="926"/>
      <c r="B186" s="926"/>
      <c r="C186" s="926"/>
      <c r="D186" s="926"/>
    </row>
    <row r="187" spans="1:4" s="786" customFormat="1" x14ac:dyDescent="0.2">
      <c r="A187" s="926"/>
      <c r="B187" s="926"/>
      <c r="C187" s="926"/>
      <c r="D187" s="926"/>
    </row>
    <row r="188" spans="1:4" s="786" customFormat="1" x14ac:dyDescent="0.2">
      <c r="A188" s="926"/>
      <c r="B188" s="926"/>
      <c r="C188" s="926"/>
      <c r="D188" s="926"/>
    </row>
    <row r="189" spans="1:4" s="786" customFormat="1" x14ac:dyDescent="0.2">
      <c r="A189" s="926"/>
      <c r="B189" s="926"/>
      <c r="C189" s="926"/>
      <c r="D189" s="926"/>
    </row>
    <row r="190" spans="1:4" s="786" customFormat="1" x14ac:dyDescent="0.2">
      <c r="A190" s="926"/>
      <c r="B190" s="926"/>
      <c r="C190" s="926"/>
      <c r="D190" s="926"/>
    </row>
    <row r="191" spans="1:4" s="786" customFormat="1" x14ac:dyDescent="0.2">
      <c r="A191" s="926"/>
      <c r="B191" s="926"/>
      <c r="C191" s="926"/>
      <c r="D191" s="926"/>
    </row>
    <row r="192" spans="1:4" s="786" customFormat="1" x14ac:dyDescent="0.2">
      <c r="A192" s="926"/>
      <c r="B192" s="926"/>
      <c r="C192" s="926"/>
      <c r="D192" s="926"/>
    </row>
    <row r="193" spans="1:4" s="786" customFormat="1" x14ac:dyDescent="0.2">
      <c r="A193" s="926"/>
      <c r="B193" s="926"/>
      <c r="C193" s="926"/>
      <c r="D193" s="926"/>
    </row>
    <row r="194" spans="1:4" s="786" customFormat="1" x14ac:dyDescent="0.2">
      <c r="A194" s="926"/>
      <c r="B194" s="926"/>
      <c r="C194" s="926"/>
      <c r="D194" s="926"/>
    </row>
    <row r="195" spans="1:4" s="786" customFormat="1" x14ac:dyDescent="0.2">
      <c r="A195" s="926"/>
      <c r="B195" s="926"/>
      <c r="C195" s="926"/>
      <c r="D195" s="926"/>
    </row>
    <row r="196" spans="1:4" s="786" customFormat="1" x14ac:dyDescent="0.2">
      <c r="A196" s="926"/>
      <c r="B196" s="926"/>
      <c r="C196" s="926"/>
      <c r="D196" s="926"/>
    </row>
    <row r="197" spans="1:4" s="786" customFormat="1" x14ac:dyDescent="0.2">
      <c r="A197" s="926"/>
      <c r="B197" s="926"/>
      <c r="C197" s="926"/>
      <c r="D197" s="926"/>
    </row>
    <row r="198" spans="1:4" s="786" customFormat="1" x14ac:dyDescent="0.2">
      <c r="A198" s="926"/>
      <c r="B198" s="926"/>
      <c r="C198" s="926"/>
      <c r="D198" s="926"/>
    </row>
    <row r="199" spans="1:4" s="786" customFormat="1" x14ac:dyDescent="0.2">
      <c r="A199" s="926"/>
      <c r="B199" s="926"/>
      <c r="C199" s="926"/>
      <c r="D199" s="926"/>
    </row>
    <row r="200" spans="1:4" s="786" customFormat="1" x14ac:dyDescent="0.2">
      <c r="A200" s="926"/>
      <c r="B200" s="926"/>
      <c r="C200" s="926"/>
      <c r="D200" s="926"/>
    </row>
    <row r="201" spans="1:4" s="786" customFormat="1" x14ac:dyDescent="0.2">
      <c r="A201" s="926"/>
      <c r="B201" s="926"/>
      <c r="C201" s="926"/>
      <c r="D201" s="926"/>
    </row>
    <row r="202" spans="1:4" s="786" customFormat="1" x14ac:dyDescent="0.2">
      <c r="A202" s="926"/>
      <c r="B202" s="926"/>
      <c r="C202" s="926"/>
      <c r="D202" s="926"/>
    </row>
    <row r="203" spans="1:4" s="786" customFormat="1" x14ac:dyDescent="0.2">
      <c r="A203" s="926"/>
      <c r="B203" s="926"/>
      <c r="C203" s="926"/>
      <c r="D203" s="926"/>
    </row>
    <row r="204" spans="1:4" s="786" customFormat="1" x14ac:dyDescent="0.2">
      <c r="A204" s="926"/>
      <c r="B204" s="926"/>
      <c r="C204" s="926"/>
      <c r="D204" s="926"/>
    </row>
    <row r="205" spans="1:4" s="786" customFormat="1" x14ac:dyDescent="0.2">
      <c r="A205" s="926"/>
      <c r="B205" s="926"/>
      <c r="C205" s="926"/>
      <c r="D205" s="926"/>
    </row>
    <row r="206" spans="1:4" s="786" customFormat="1" x14ac:dyDescent="0.2">
      <c r="A206" s="926"/>
      <c r="B206" s="926"/>
      <c r="C206" s="926"/>
      <c r="D206" s="926"/>
    </row>
    <row r="207" spans="1:4" s="786" customFormat="1" x14ac:dyDescent="0.2">
      <c r="A207" s="926"/>
      <c r="B207" s="926"/>
      <c r="C207" s="926"/>
      <c r="D207" s="926"/>
    </row>
    <row r="208" spans="1:4" s="786" customFormat="1" x14ac:dyDescent="0.2">
      <c r="A208" s="926"/>
      <c r="B208" s="926"/>
      <c r="C208" s="926"/>
      <c r="D208" s="926"/>
    </row>
    <row r="209" spans="1:4" s="786" customFormat="1" x14ac:dyDescent="0.2">
      <c r="A209" s="926"/>
      <c r="B209" s="926"/>
      <c r="C209" s="926"/>
      <c r="D209" s="926"/>
    </row>
    <row r="210" spans="1:4" s="786" customFormat="1" x14ac:dyDescent="0.2">
      <c r="A210" s="926"/>
      <c r="B210" s="926"/>
      <c r="C210" s="926"/>
      <c r="D210" s="926"/>
    </row>
    <row r="211" spans="1:4" s="786" customFormat="1" x14ac:dyDescent="0.2">
      <c r="A211" s="926"/>
      <c r="B211" s="926"/>
      <c r="C211" s="926"/>
      <c r="D211" s="926"/>
    </row>
    <row r="212" spans="1:4" s="786" customFormat="1" x14ac:dyDescent="0.2">
      <c r="A212" s="926"/>
      <c r="B212" s="926"/>
      <c r="C212" s="926"/>
      <c r="D212" s="926"/>
    </row>
    <row r="213" spans="1:4" s="786" customFormat="1" x14ac:dyDescent="0.2">
      <c r="A213" s="926"/>
      <c r="B213" s="926"/>
      <c r="C213" s="926"/>
      <c r="D213" s="926"/>
    </row>
    <row r="214" spans="1:4" s="786" customFormat="1" x14ac:dyDescent="0.2">
      <c r="A214" s="926"/>
      <c r="B214" s="926"/>
      <c r="C214" s="926"/>
      <c r="D214" s="926"/>
    </row>
    <row r="215" spans="1:4" s="786" customFormat="1" x14ac:dyDescent="0.2">
      <c r="A215" s="926"/>
      <c r="B215" s="926"/>
      <c r="C215" s="926"/>
      <c r="D215" s="926"/>
    </row>
    <row r="216" spans="1:4" s="786" customFormat="1" x14ac:dyDescent="0.2">
      <c r="A216" s="926"/>
      <c r="B216" s="926"/>
      <c r="C216" s="926"/>
      <c r="D216" s="926"/>
    </row>
    <row r="217" spans="1:4" s="786" customFormat="1" x14ac:dyDescent="0.2">
      <c r="A217" s="926"/>
      <c r="B217" s="926"/>
      <c r="C217" s="926"/>
      <c r="D217" s="926"/>
    </row>
    <row r="218" spans="1:4" s="786" customFormat="1" x14ac:dyDescent="0.2">
      <c r="A218" s="926"/>
      <c r="B218" s="926"/>
      <c r="C218" s="926"/>
      <c r="D218" s="926"/>
    </row>
    <row r="219" spans="1:4" s="786" customFormat="1" x14ac:dyDescent="0.2">
      <c r="A219" s="926"/>
      <c r="B219" s="926"/>
      <c r="C219" s="926"/>
      <c r="D219" s="926"/>
    </row>
    <row r="220" spans="1:4" s="786" customFormat="1" x14ac:dyDescent="0.2">
      <c r="A220" s="926"/>
      <c r="B220" s="926"/>
      <c r="C220" s="926"/>
      <c r="D220" s="926"/>
    </row>
    <row r="221" spans="1:4" s="786" customFormat="1" x14ac:dyDescent="0.2">
      <c r="A221" s="926"/>
      <c r="B221" s="926"/>
      <c r="C221" s="926"/>
      <c r="D221" s="926"/>
    </row>
    <row r="222" spans="1:4" s="786" customFormat="1" x14ac:dyDescent="0.2">
      <c r="A222" s="926"/>
      <c r="B222" s="926"/>
      <c r="C222" s="926"/>
      <c r="D222" s="926"/>
    </row>
    <row r="223" spans="1:4" s="786" customFormat="1" x14ac:dyDescent="0.2">
      <c r="A223" s="926"/>
      <c r="B223" s="926"/>
      <c r="C223" s="926"/>
      <c r="D223" s="926"/>
    </row>
    <row r="224" spans="1:4" s="786" customFormat="1" x14ac:dyDescent="0.2">
      <c r="A224" s="926"/>
      <c r="B224" s="926"/>
      <c r="C224" s="926"/>
      <c r="D224" s="926"/>
    </row>
    <row r="225" spans="1:4" s="786" customFormat="1" x14ac:dyDescent="0.2">
      <c r="A225" s="926"/>
      <c r="B225" s="926"/>
      <c r="C225" s="926"/>
      <c r="D225" s="926"/>
    </row>
    <row r="226" spans="1:4" s="786" customFormat="1" x14ac:dyDescent="0.2">
      <c r="A226" s="926"/>
      <c r="B226" s="926"/>
      <c r="C226" s="926"/>
      <c r="D226" s="926"/>
    </row>
    <row r="227" spans="1:4" s="786" customFormat="1" x14ac:dyDescent="0.2">
      <c r="A227" s="926"/>
      <c r="B227" s="926"/>
      <c r="C227" s="926"/>
      <c r="D227" s="926"/>
    </row>
    <row r="228" spans="1:4" s="786" customFormat="1" x14ac:dyDescent="0.2">
      <c r="A228" s="926"/>
      <c r="B228" s="926"/>
      <c r="C228" s="926"/>
      <c r="D228" s="926"/>
    </row>
    <row r="229" spans="1:4" s="786" customFormat="1" x14ac:dyDescent="0.2">
      <c r="A229" s="926"/>
      <c r="B229" s="926"/>
      <c r="C229" s="926"/>
      <c r="D229" s="926"/>
    </row>
    <row r="230" spans="1:4" s="786" customFormat="1" x14ac:dyDescent="0.2">
      <c r="A230" s="926"/>
      <c r="B230" s="926"/>
      <c r="C230" s="926"/>
      <c r="D230" s="926"/>
    </row>
    <row r="231" spans="1:4" s="786" customFormat="1" x14ac:dyDescent="0.2">
      <c r="A231" s="926"/>
      <c r="B231" s="926"/>
      <c r="C231" s="926"/>
      <c r="D231" s="926"/>
    </row>
    <row r="232" spans="1:4" s="786" customFormat="1" x14ac:dyDescent="0.2">
      <c r="A232" s="926"/>
      <c r="B232" s="926"/>
      <c r="C232" s="926"/>
      <c r="D232" s="926"/>
    </row>
    <row r="233" spans="1:4" s="786" customFormat="1" x14ac:dyDescent="0.2">
      <c r="A233" s="926"/>
      <c r="B233" s="926"/>
      <c r="C233" s="926"/>
      <c r="D233" s="926"/>
    </row>
    <row r="234" spans="1:4" s="786" customFormat="1" x14ac:dyDescent="0.2">
      <c r="A234" s="926"/>
      <c r="B234" s="926"/>
      <c r="C234" s="926"/>
      <c r="D234" s="926"/>
    </row>
    <row r="235" spans="1:4" s="786" customFormat="1" x14ac:dyDescent="0.2">
      <c r="A235" s="926"/>
      <c r="B235" s="926"/>
      <c r="C235" s="926"/>
      <c r="D235" s="926"/>
    </row>
    <row r="236" spans="1:4" s="786" customFormat="1" x14ac:dyDescent="0.2">
      <c r="A236" s="926"/>
      <c r="B236" s="926"/>
      <c r="C236" s="926"/>
      <c r="D236" s="926"/>
    </row>
    <row r="237" spans="1:4" s="786" customFormat="1" x14ac:dyDescent="0.2">
      <c r="A237" s="926"/>
      <c r="B237" s="926"/>
      <c r="C237" s="926"/>
      <c r="D237" s="926"/>
    </row>
    <row r="238" spans="1:4" s="786" customFormat="1" x14ac:dyDescent="0.2">
      <c r="A238" s="926"/>
      <c r="B238" s="926"/>
      <c r="C238" s="926"/>
      <c r="D238" s="926"/>
    </row>
    <row r="239" spans="1:4" s="786" customFormat="1" x14ac:dyDescent="0.2">
      <c r="A239" s="926"/>
      <c r="B239" s="926"/>
      <c r="C239" s="926"/>
      <c r="D239" s="926"/>
    </row>
    <row r="240" spans="1:4" s="786" customFormat="1" x14ac:dyDescent="0.2">
      <c r="A240" s="926"/>
      <c r="B240" s="926"/>
      <c r="C240" s="926"/>
      <c r="D240" s="926"/>
    </row>
    <row r="241" spans="1:4" s="786" customFormat="1" x14ac:dyDescent="0.2">
      <c r="A241" s="926"/>
      <c r="B241" s="926"/>
      <c r="C241" s="926"/>
      <c r="D241" s="926"/>
    </row>
    <row r="242" spans="1:4" s="786" customFormat="1" x14ac:dyDescent="0.2">
      <c r="A242" s="926"/>
      <c r="B242" s="926"/>
      <c r="C242" s="926"/>
      <c r="D242" s="926"/>
    </row>
    <row r="243" spans="1:4" s="786" customFormat="1" x14ac:dyDescent="0.2">
      <c r="A243" s="926"/>
      <c r="B243" s="926"/>
      <c r="C243" s="926"/>
      <c r="D243" s="926"/>
    </row>
    <row r="244" spans="1:4" s="786" customFormat="1" x14ac:dyDescent="0.2">
      <c r="A244" s="926"/>
      <c r="B244" s="926"/>
      <c r="C244" s="926"/>
      <c r="D244" s="926"/>
    </row>
    <row r="245" spans="1:4" s="786" customFormat="1" x14ac:dyDescent="0.2">
      <c r="A245" s="926"/>
      <c r="B245" s="926"/>
      <c r="C245" s="926"/>
      <c r="D245" s="926"/>
    </row>
    <row r="246" spans="1:4" s="786" customFormat="1" x14ac:dyDescent="0.2">
      <c r="A246" s="926"/>
      <c r="B246" s="926"/>
      <c r="C246" s="926"/>
      <c r="D246" s="926"/>
    </row>
    <row r="247" spans="1:4" s="786" customFormat="1" x14ac:dyDescent="0.2">
      <c r="A247" s="926"/>
      <c r="B247" s="926"/>
      <c r="C247" s="926"/>
      <c r="D247" s="926"/>
    </row>
    <row r="248" spans="1:4" s="786" customFormat="1" x14ac:dyDescent="0.2">
      <c r="A248" s="926"/>
      <c r="B248" s="926"/>
      <c r="C248" s="926"/>
      <c r="D248" s="926"/>
    </row>
    <row r="249" spans="1:4" s="786" customFormat="1" x14ac:dyDescent="0.2">
      <c r="A249" s="926"/>
      <c r="B249" s="926"/>
      <c r="C249" s="926"/>
      <c r="D249" s="926"/>
    </row>
    <row r="250" spans="1:4" s="786" customFormat="1" x14ac:dyDescent="0.2">
      <c r="A250" s="926"/>
      <c r="B250" s="926"/>
      <c r="C250" s="926"/>
      <c r="D250" s="926"/>
    </row>
    <row r="251" spans="1:4" s="786" customFormat="1" x14ac:dyDescent="0.2">
      <c r="A251" s="926"/>
      <c r="B251" s="926"/>
      <c r="C251" s="926"/>
      <c r="D251" s="926"/>
    </row>
    <row r="252" spans="1:4" s="786" customFormat="1" x14ac:dyDescent="0.2">
      <c r="A252" s="926"/>
      <c r="B252" s="926"/>
      <c r="C252" s="926"/>
      <c r="D252" s="926"/>
    </row>
    <row r="253" spans="1:4" s="786" customFormat="1" x14ac:dyDescent="0.2">
      <c r="A253" s="926"/>
      <c r="B253" s="926"/>
      <c r="C253" s="926"/>
      <c r="D253" s="926"/>
    </row>
    <row r="254" spans="1:4" s="786" customFormat="1" x14ac:dyDescent="0.2">
      <c r="A254" s="926"/>
      <c r="B254" s="926"/>
      <c r="C254" s="926"/>
      <c r="D254" s="926"/>
    </row>
    <row r="255" spans="1:4" s="786" customFormat="1" x14ac:dyDescent="0.2">
      <c r="A255" s="926"/>
      <c r="B255" s="926"/>
      <c r="C255" s="926"/>
      <c r="D255" s="926"/>
    </row>
    <row r="256" spans="1:4" s="786" customFormat="1" x14ac:dyDescent="0.2">
      <c r="A256" s="926"/>
      <c r="B256" s="926"/>
      <c r="C256" s="926"/>
      <c r="D256" s="926"/>
    </row>
    <row r="257" spans="1:4" s="786" customFormat="1" x14ac:dyDescent="0.2">
      <c r="A257" s="926"/>
      <c r="B257" s="926"/>
      <c r="C257" s="926"/>
      <c r="D257" s="926"/>
    </row>
    <row r="258" spans="1:4" s="786" customFormat="1" x14ac:dyDescent="0.2">
      <c r="A258" s="926"/>
      <c r="B258" s="926"/>
      <c r="C258" s="926"/>
      <c r="D258" s="926"/>
    </row>
    <row r="259" spans="1:4" s="786" customFormat="1" x14ac:dyDescent="0.2">
      <c r="A259" s="926"/>
      <c r="B259" s="926"/>
      <c r="C259" s="926"/>
      <c r="D259" s="926"/>
    </row>
    <row r="260" spans="1:4" s="786" customFormat="1" x14ac:dyDescent="0.2">
      <c r="A260" s="926"/>
      <c r="B260" s="926"/>
      <c r="C260" s="926"/>
      <c r="D260" s="926"/>
    </row>
    <row r="261" spans="1:4" s="786" customFormat="1" x14ac:dyDescent="0.2">
      <c r="A261" s="926"/>
      <c r="B261" s="926"/>
      <c r="C261" s="926"/>
      <c r="D261" s="926"/>
    </row>
    <row r="262" spans="1:4" s="786" customFormat="1" x14ac:dyDescent="0.2">
      <c r="A262" s="926"/>
      <c r="B262" s="926"/>
      <c r="C262" s="926"/>
      <c r="D262" s="926"/>
    </row>
    <row r="263" spans="1:4" s="786" customFormat="1" x14ac:dyDescent="0.2">
      <c r="A263" s="926"/>
      <c r="B263" s="926"/>
      <c r="C263" s="926"/>
      <c r="D263" s="926"/>
    </row>
    <row r="264" spans="1:4" s="786" customFormat="1" x14ac:dyDescent="0.2">
      <c r="A264" s="926"/>
      <c r="B264" s="926"/>
      <c r="C264" s="926"/>
      <c r="D264" s="926"/>
    </row>
    <row r="265" spans="1:4" s="786" customFormat="1" x14ac:dyDescent="0.2">
      <c r="A265" s="926"/>
      <c r="B265" s="926"/>
      <c r="C265" s="926"/>
      <c r="D265" s="926"/>
    </row>
    <row r="266" spans="1:4" s="786" customFormat="1" x14ac:dyDescent="0.2">
      <c r="A266" s="926"/>
      <c r="B266" s="926"/>
      <c r="C266" s="926"/>
      <c r="D266" s="926"/>
    </row>
    <row r="267" spans="1:4" s="786" customFormat="1" x14ac:dyDescent="0.2">
      <c r="A267" s="926"/>
      <c r="B267" s="926"/>
      <c r="C267" s="926"/>
      <c r="D267" s="926"/>
    </row>
    <row r="268" spans="1:4" s="786" customFormat="1" x14ac:dyDescent="0.2">
      <c r="A268" s="926"/>
      <c r="B268" s="926"/>
      <c r="C268" s="926"/>
      <c r="D268" s="926"/>
    </row>
    <row r="269" spans="1:4" s="786" customFormat="1" x14ac:dyDescent="0.2">
      <c r="A269" s="926"/>
      <c r="B269" s="926"/>
      <c r="C269" s="926"/>
      <c r="D269" s="926"/>
    </row>
    <row r="270" spans="1:4" s="786" customFormat="1" x14ac:dyDescent="0.2">
      <c r="A270" s="926"/>
      <c r="B270" s="926"/>
      <c r="C270" s="926"/>
      <c r="D270" s="926"/>
    </row>
    <row r="271" spans="1:4" s="786" customFormat="1" x14ac:dyDescent="0.2">
      <c r="A271" s="926"/>
      <c r="B271" s="926"/>
      <c r="C271" s="926"/>
      <c r="D271" s="926"/>
    </row>
    <row r="272" spans="1:4" s="786" customFormat="1" x14ac:dyDescent="0.2">
      <c r="A272" s="926"/>
      <c r="B272" s="926"/>
      <c r="C272" s="926"/>
      <c r="D272" s="926"/>
    </row>
    <row r="273" spans="1:4" s="786" customFormat="1" x14ac:dyDescent="0.2">
      <c r="A273" s="926"/>
      <c r="B273" s="926"/>
      <c r="C273" s="926"/>
      <c r="D273" s="926"/>
    </row>
    <row r="274" spans="1:4" s="786" customFormat="1" x14ac:dyDescent="0.2">
      <c r="A274" s="926"/>
      <c r="B274" s="926"/>
      <c r="C274" s="926"/>
      <c r="D274" s="926"/>
    </row>
    <row r="275" spans="1:4" s="786" customFormat="1" x14ac:dyDescent="0.2">
      <c r="A275" s="926"/>
      <c r="B275" s="926"/>
      <c r="C275" s="926"/>
      <c r="D275" s="926"/>
    </row>
    <row r="276" spans="1:4" s="786" customFormat="1" x14ac:dyDescent="0.2">
      <c r="A276" s="926"/>
      <c r="B276" s="926"/>
      <c r="C276" s="926"/>
      <c r="D276" s="926"/>
    </row>
    <row r="277" spans="1:4" s="786" customFormat="1" x14ac:dyDescent="0.2">
      <c r="A277" s="926"/>
      <c r="B277" s="926"/>
      <c r="C277" s="926"/>
      <c r="D277" s="926"/>
    </row>
    <row r="278" spans="1:4" s="786" customFormat="1" x14ac:dyDescent="0.2">
      <c r="A278" s="926"/>
      <c r="B278" s="926"/>
      <c r="C278" s="926"/>
      <c r="D278" s="926"/>
    </row>
    <row r="279" spans="1:4" s="786" customFormat="1" x14ac:dyDescent="0.2">
      <c r="A279" s="926"/>
      <c r="B279" s="926"/>
      <c r="C279" s="926"/>
      <c r="D279" s="926"/>
    </row>
    <row r="280" spans="1:4" s="786" customFormat="1" x14ac:dyDescent="0.2">
      <c r="A280" s="926"/>
      <c r="B280" s="926"/>
      <c r="C280" s="926"/>
      <c r="D280" s="926"/>
    </row>
    <row r="281" spans="1:4" s="786" customFormat="1" x14ac:dyDescent="0.2">
      <c r="A281" s="926"/>
      <c r="B281" s="926"/>
      <c r="C281" s="926"/>
      <c r="D281" s="926"/>
    </row>
    <row r="282" spans="1:4" s="786" customFormat="1" x14ac:dyDescent="0.2">
      <c r="A282" s="926"/>
      <c r="B282" s="926"/>
      <c r="C282" s="926"/>
      <c r="D282" s="926"/>
    </row>
    <row r="283" spans="1:4" s="786" customFormat="1" x14ac:dyDescent="0.2">
      <c r="A283" s="926"/>
      <c r="B283" s="926"/>
      <c r="C283" s="926"/>
      <c r="D283" s="926"/>
    </row>
    <row r="284" spans="1:4" s="786" customFormat="1" x14ac:dyDescent="0.2">
      <c r="A284" s="926"/>
      <c r="B284" s="926"/>
      <c r="C284" s="926"/>
      <c r="D284" s="926"/>
    </row>
    <row r="285" spans="1:4" s="786" customFormat="1" x14ac:dyDescent="0.2">
      <c r="A285" s="926"/>
      <c r="B285" s="926"/>
      <c r="C285" s="926"/>
      <c r="D285" s="926"/>
    </row>
    <row r="286" spans="1:4" s="786" customFormat="1" x14ac:dyDescent="0.2">
      <c r="A286" s="926"/>
      <c r="B286" s="926"/>
      <c r="C286" s="926"/>
      <c r="D286" s="926"/>
    </row>
    <row r="287" spans="1:4" s="786" customFormat="1" x14ac:dyDescent="0.2">
      <c r="A287" s="926"/>
      <c r="B287" s="926"/>
      <c r="C287" s="926"/>
      <c r="D287" s="926"/>
    </row>
    <row r="288" spans="1:4" s="786" customFormat="1" x14ac:dyDescent="0.2">
      <c r="A288" s="926"/>
      <c r="B288" s="926"/>
      <c r="C288" s="926"/>
      <c r="D288" s="926"/>
    </row>
    <row r="289" spans="1:4" s="786" customFormat="1" x14ac:dyDescent="0.2">
      <c r="A289" s="926"/>
      <c r="B289" s="926"/>
      <c r="C289" s="926"/>
      <c r="D289" s="926"/>
    </row>
    <row r="290" spans="1:4" s="786" customFormat="1" x14ac:dyDescent="0.2">
      <c r="A290" s="926"/>
      <c r="B290" s="926"/>
      <c r="C290" s="926"/>
      <c r="D290" s="926"/>
    </row>
    <row r="291" spans="1:4" s="786" customFormat="1" x14ac:dyDescent="0.2">
      <c r="A291" s="926"/>
      <c r="B291" s="926"/>
      <c r="C291" s="926"/>
      <c r="D291" s="926"/>
    </row>
    <row r="292" spans="1:4" s="786" customFormat="1" x14ac:dyDescent="0.2">
      <c r="A292" s="926"/>
      <c r="B292" s="926"/>
      <c r="C292" s="926"/>
      <c r="D292" s="926"/>
    </row>
    <row r="293" spans="1:4" s="786" customFormat="1" x14ac:dyDescent="0.2">
      <c r="A293" s="926"/>
      <c r="B293" s="926"/>
      <c r="C293" s="926"/>
      <c r="D293" s="926"/>
    </row>
    <row r="294" spans="1:4" s="786" customFormat="1" x14ac:dyDescent="0.2">
      <c r="A294" s="926"/>
      <c r="B294" s="926"/>
      <c r="C294" s="926"/>
      <c r="D294" s="926"/>
    </row>
    <row r="295" spans="1:4" s="786" customFormat="1" x14ac:dyDescent="0.2">
      <c r="A295" s="926"/>
      <c r="B295" s="926"/>
      <c r="C295" s="926"/>
      <c r="D295" s="926"/>
    </row>
    <row r="296" spans="1:4" s="786" customFormat="1" x14ac:dyDescent="0.2">
      <c r="A296" s="926"/>
      <c r="B296" s="926"/>
      <c r="C296" s="926"/>
      <c r="D296" s="926"/>
    </row>
    <row r="297" spans="1:4" s="786" customFormat="1" x14ac:dyDescent="0.2">
      <c r="A297" s="926"/>
      <c r="B297" s="926"/>
      <c r="C297" s="926"/>
      <c r="D297" s="926"/>
    </row>
    <row r="298" spans="1:4" s="786" customFormat="1" x14ac:dyDescent="0.2">
      <c r="A298" s="926"/>
      <c r="B298" s="926"/>
      <c r="C298" s="926"/>
      <c r="D298" s="926"/>
    </row>
    <row r="299" spans="1:4" s="786" customFormat="1" x14ac:dyDescent="0.2">
      <c r="A299" s="926"/>
      <c r="B299" s="926"/>
      <c r="C299" s="926"/>
      <c r="D299" s="926"/>
    </row>
    <row r="300" spans="1:4" s="786" customFormat="1" x14ac:dyDescent="0.2">
      <c r="A300" s="926"/>
      <c r="B300" s="926"/>
      <c r="C300" s="926"/>
      <c r="D300" s="926"/>
    </row>
    <row r="301" spans="1:4" s="786" customFormat="1" x14ac:dyDescent="0.2">
      <c r="A301" s="926"/>
      <c r="B301" s="926"/>
      <c r="C301" s="926"/>
      <c r="D301" s="926"/>
    </row>
    <row r="302" spans="1:4" s="786" customFormat="1" x14ac:dyDescent="0.2">
      <c r="A302" s="926"/>
      <c r="B302" s="926"/>
      <c r="C302" s="926"/>
      <c r="D302" s="926"/>
    </row>
    <row r="303" spans="1:4" s="786" customFormat="1" x14ac:dyDescent="0.2">
      <c r="A303" s="926"/>
      <c r="B303" s="926"/>
      <c r="C303" s="926"/>
      <c r="D303" s="926"/>
    </row>
    <row r="304" spans="1:4" s="786" customFormat="1" x14ac:dyDescent="0.2">
      <c r="A304" s="926"/>
      <c r="B304" s="926"/>
      <c r="C304" s="926"/>
      <c r="D304" s="926"/>
    </row>
    <row r="305" spans="1:4" s="786" customFormat="1" x14ac:dyDescent="0.2">
      <c r="A305" s="926"/>
      <c r="B305" s="926"/>
      <c r="C305" s="926"/>
      <c r="D305" s="926"/>
    </row>
    <row r="306" spans="1:4" s="786" customFormat="1" x14ac:dyDescent="0.2">
      <c r="A306" s="926"/>
      <c r="B306" s="926"/>
      <c r="C306" s="926"/>
      <c r="D306" s="926"/>
    </row>
    <row r="307" spans="1:4" s="786" customFormat="1" x14ac:dyDescent="0.2">
      <c r="A307" s="926"/>
      <c r="B307" s="926"/>
      <c r="C307" s="926"/>
      <c r="D307" s="926"/>
    </row>
    <row r="308" spans="1:4" s="786" customFormat="1" x14ac:dyDescent="0.2">
      <c r="A308" s="926"/>
      <c r="B308" s="926"/>
      <c r="C308" s="926"/>
      <c r="D308" s="926"/>
    </row>
    <row r="309" spans="1:4" s="786" customFormat="1" x14ac:dyDescent="0.2">
      <c r="A309" s="926"/>
      <c r="B309" s="926"/>
      <c r="C309" s="926"/>
      <c r="D309" s="926"/>
    </row>
    <row r="310" spans="1:4" s="786" customFormat="1" x14ac:dyDescent="0.2">
      <c r="A310" s="926"/>
      <c r="B310" s="926"/>
      <c r="C310" s="926"/>
      <c r="D310" s="926"/>
    </row>
    <row r="311" spans="1:4" s="786" customFormat="1" x14ac:dyDescent="0.2">
      <c r="A311" s="926"/>
      <c r="B311" s="926"/>
      <c r="C311" s="926"/>
      <c r="D311" s="926"/>
    </row>
    <row r="312" spans="1:4" s="786" customFormat="1" x14ac:dyDescent="0.2">
      <c r="A312" s="926"/>
      <c r="B312" s="926"/>
      <c r="C312" s="926"/>
      <c r="D312" s="926"/>
    </row>
    <row r="313" spans="1:4" s="786" customFormat="1" x14ac:dyDescent="0.2">
      <c r="A313" s="926"/>
      <c r="B313" s="926"/>
      <c r="C313" s="926"/>
      <c r="D313" s="926"/>
    </row>
    <row r="314" spans="1:4" s="786" customFormat="1" x14ac:dyDescent="0.2">
      <c r="A314" s="926"/>
      <c r="B314" s="926"/>
      <c r="C314" s="926"/>
      <c r="D314" s="926"/>
    </row>
    <row r="315" spans="1:4" s="786" customFormat="1" x14ac:dyDescent="0.2">
      <c r="A315" s="926"/>
      <c r="B315" s="926"/>
      <c r="C315" s="926"/>
      <c r="D315" s="926"/>
    </row>
    <row r="316" spans="1:4" s="786" customFormat="1" x14ac:dyDescent="0.2">
      <c r="A316" s="926"/>
      <c r="B316" s="926"/>
      <c r="C316" s="926"/>
      <c r="D316" s="926"/>
    </row>
    <row r="317" spans="1:4" s="786" customFormat="1" x14ac:dyDescent="0.2">
      <c r="A317" s="926"/>
      <c r="B317" s="926"/>
      <c r="C317" s="926"/>
      <c r="D317" s="926"/>
    </row>
    <row r="318" spans="1:4" s="786" customFormat="1" x14ac:dyDescent="0.2">
      <c r="A318" s="926"/>
      <c r="B318" s="926"/>
      <c r="C318" s="926"/>
      <c r="D318" s="926"/>
    </row>
    <row r="319" spans="1:4" s="786" customFormat="1" x14ac:dyDescent="0.2">
      <c r="A319" s="926"/>
      <c r="B319" s="926"/>
      <c r="C319" s="926"/>
      <c r="D319" s="926"/>
    </row>
    <row r="320" spans="1:4" s="786" customFormat="1" x14ac:dyDescent="0.2">
      <c r="A320" s="926"/>
      <c r="B320" s="926"/>
      <c r="C320" s="926"/>
      <c r="D320" s="926"/>
    </row>
    <row r="321" spans="1:4" s="786" customFormat="1" x14ac:dyDescent="0.2">
      <c r="A321" s="926"/>
      <c r="B321" s="926"/>
      <c r="C321" s="926"/>
      <c r="D321" s="926"/>
    </row>
    <row r="322" spans="1:4" s="786" customFormat="1" x14ac:dyDescent="0.2">
      <c r="A322" s="926"/>
      <c r="B322" s="926"/>
      <c r="C322" s="926"/>
      <c r="D322" s="926"/>
    </row>
    <row r="323" spans="1:4" s="786" customFormat="1" x14ac:dyDescent="0.2">
      <c r="A323" s="926"/>
      <c r="B323" s="926"/>
      <c r="C323" s="926"/>
      <c r="D323" s="926"/>
    </row>
    <row r="324" spans="1:4" s="786" customFormat="1" x14ac:dyDescent="0.2">
      <c r="A324" s="926"/>
      <c r="B324" s="926"/>
      <c r="C324" s="926"/>
      <c r="D324" s="926"/>
    </row>
    <row r="325" spans="1:4" s="786" customFormat="1" x14ac:dyDescent="0.2">
      <c r="A325" s="926"/>
      <c r="B325" s="926"/>
      <c r="C325" s="926"/>
      <c r="D325" s="926"/>
    </row>
    <row r="326" spans="1:4" s="786" customFormat="1" x14ac:dyDescent="0.2">
      <c r="A326" s="926"/>
      <c r="B326" s="926"/>
      <c r="C326" s="926"/>
      <c r="D326" s="926"/>
    </row>
    <row r="327" spans="1:4" s="786" customFormat="1" x14ac:dyDescent="0.2">
      <c r="A327" s="926"/>
      <c r="B327" s="926"/>
      <c r="C327" s="926"/>
      <c r="D327" s="926"/>
    </row>
    <row r="328" spans="1:4" s="786" customFormat="1" x14ac:dyDescent="0.2">
      <c r="A328" s="926"/>
      <c r="B328" s="926"/>
      <c r="C328" s="926"/>
      <c r="D328" s="926"/>
    </row>
    <row r="329" spans="1:4" s="786" customFormat="1" x14ac:dyDescent="0.2">
      <c r="A329" s="926"/>
      <c r="B329" s="926"/>
      <c r="C329" s="926"/>
      <c r="D329" s="926"/>
    </row>
    <row r="330" spans="1:4" s="786" customFormat="1" x14ac:dyDescent="0.2">
      <c r="A330" s="926"/>
      <c r="B330" s="926"/>
      <c r="C330" s="926"/>
      <c r="D330" s="926"/>
    </row>
    <row r="331" spans="1:4" s="786" customFormat="1" x14ac:dyDescent="0.2">
      <c r="A331" s="926"/>
      <c r="B331" s="926"/>
      <c r="C331" s="926"/>
      <c r="D331" s="926"/>
    </row>
    <row r="332" spans="1:4" s="786" customFormat="1" x14ac:dyDescent="0.2">
      <c r="A332" s="926"/>
      <c r="B332" s="926"/>
      <c r="C332" s="926"/>
      <c r="D332" s="926"/>
    </row>
    <row r="333" spans="1:4" s="786" customFormat="1" x14ac:dyDescent="0.2">
      <c r="A333" s="926"/>
      <c r="B333" s="926"/>
      <c r="C333" s="926"/>
      <c r="D333" s="926"/>
    </row>
    <row r="334" spans="1:4" s="786" customFormat="1" x14ac:dyDescent="0.2">
      <c r="A334" s="926"/>
      <c r="B334" s="926"/>
      <c r="C334" s="926"/>
      <c r="D334" s="926"/>
    </row>
    <row r="335" spans="1:4" s="786" customFormat="1" x14ac:dyDescent="0.2">
      <c r="A335" s="926"/>
      <c r="B335" s="926"/>
      <c r="C335" s="926"/>
      <c r="D335" s="926"/>
    </row>
    <row r="336" spans="1:4" s="786" customFormat="1" x14ac:dyDescent="0.2">
      <c r="A336" s="926"/>
      <c r="B336" s="926"/>
      <c r="C336" s="926"/>
      <c r="D336" s="926"/>
    </row>
    <row r="337" spans="1:4" s="786" customFormat="1" x14ac:dyDescent="0.2">
      <c r="A337" s="926"/>
      <c r="B337" s="926"/>
      <c r="C337" s="926"/>
      <c r="D337" s="926"/>
    </row>
    <row r="338" spans="1:4" s="786" customFormat="1" x14ac:dyDescent="0.2">
      <c r="A338" s="926"/>
      <c r="B338" s="926"/>
      <c r="C338" s="926"/>
      <c r="D338" s="926"/>
    </row>
    <row r="339" spans="1:4" s="786" customFormat="1" x14ac:dyDescent="0.2">
      <c r="A339" s="926"/>
      <c r="B339" s="926"/>
      <c r="C339" s="926"/>
      <c r="D339" s="926"/>
    </row>
    <row r="340" spans="1:4" s="786" customFormat="1" x14ac:dyDescent="0.2">
      <c r="A340" s="926"/>
      <c r="B340" s="926"/>
      <c r="C340" s="926"/>
      <c r="D340" s="926"/>
    </row>
    <row r="341" spans="1:4" s="786" customFormat="1" x14ac:dyDescent="0.2">
      <c r="A341" s="926"/>
      <c r="B341" s="926"/>
      <c r="C341" s="926"/>
      <c r="D341" s="926"/>
    </row>
    <row r="342" spans="1:4" s="786" customFormat="1" x14ac:dyDescent="0.2">
      <c r="A342" s="926"/>
      <c r="B342" s="926"/>
      <c r="C342" s="926"/>
      <c r="D342" s="926"/>
    </row>
    <row r="343" spans="1:4" s="786" customFormat="1" x14ac:dyDescent="0.2">
      <c r="A343" s="926"/>
      <c r="B343" s="926"/>
      <c r="C343" s="926"/>
      <c r="D343" s="926"/>
    </row>
    <row r="344" spans="1:4" s="786" customFormat="1" x14ac:dyDescent="0.2">
      <c r="A344" s="926"/>
      <c r="B344" s="926"/>
      <c r="C344" s="926"/>
      <c r="D344" s="926"/>
    </row>
    <row r="345" spans="1:4" s="786" customFormat="1" x14ac:dyDescent="0.2">
      <c r="A345" s="926"/>
      <c r="B345" s="926"/>
      <c r="C345" s="926"/>
      <c r="D345" s="926"/>
    </row>
    <row r="346" spans="1:4" s="786" customFormat="1" x14ac:dyDescent="0.2">
      <c r="A346" s="926"/>
      <c r="B346" s="926"/>
      <c r="C346" s="926"/>
      <c r="D346" s="926"/>
    </row>
    <row r="347" spans="1:4" s="786" customFormat="1" x14ac:dyDescent="0.2">
      <c r="A347" s="926"/>
      <c r="B347" s="926"/>
      <c r="C347" s="926"/>
      <c r="D347" s="926"/>
    </row>
    <row r="348" spans="1:4" s="786" customFormat="1" x14ac:dyDescent="0.2">
      <c r="A348" s="926"/>
      <c r="B348" s="926"/>
      <c r="C348" s="926"/>
      <c r="D348" s="926"/>
    </row>
    <row r="349" spans="1:4" s="786" customFormat="1" x14ac:dyDescent="0.2">
      <c r="A349" s="926"/>
      <c r="B349" s="926"/>
      <c r="C349" s="926"/>
      <c r="D349" s="926"/>
    </row>
    <row r="350" spans="1:4" s="786" customFormat="1" x14ac:dyDescent="0.2">
      <c r="A350" s="926"/>
      <c r="B350" s="926"/>
      <c r="C350" s="926"/>
      <c r="D350" s="926"/>
    </row>
    <row r="351" spans="1:4" s="786" customFormat="1" x14ac:dyDescent="0.2">
      <c r="A351" s="926"/>
      <c r="B351" s="926"/>
      <c r="C351" s="926"/>
      <c r="D351" s="926"/>
    </row>
    <row r="352" spans="1:4" s="786" customFormat="1" x14ac:dyDescent="0.2">
      <c r="A352" s="926"/>
      <c r="B352" s="926"/>
      <c r="C352" s="926"/>
      <c r="D352" s="926"/>
    </row>
    <row r="353" spans="1:4" s="786" customFormat="1" x14ac:dyDescent="0.2">
      <c r="A353" s="926"/>
      <c r="B353" s="926"/>
      <c r="C353" s="926"/>
      <c r="D353" s="926"/>
    </row>
    <row r="354" spans="1:4" s="786" customFormat="1" x14ac:dyDescent="0.2">
      <c r="A354" s="926"/>
      <c r="B354" s="926"/>
      <c r="C354" s="926"/>
      <c r="D354" s="926"/>
    </row>
    <row r="355" spans="1:4" s="786" customFormat="1" x14ac:dyDescent="0.2">
      <c r="A355" s="926"/>
      <c r="B355" s="926"/>
      <c r="C355" s="926"/>
      <c r="D355" s="926"/>
    </row>
    <row r="356" spans="1:4" s="786" customFormat="1" x14ac:dyDescent="0.2">
      <c r="A356" s="926"/>
      <c r="B356" s="926"/>
      <c r="C356" s="926"/>
      <c r="D356" s="926"/>
    </row>
    <row r="357" spans="1:4" s="786" customFormat="1" x14ac:dyDescent="0.2">
      <c r="A357" s="926"/>
      <c r="B357" s="926"/>
      <c r="C357" s="926"/>
      <c r="D357" s="926"/>
    </row>
    <row r="358" spans="1:4" s="786" customFormat="1" x14ac:dyDescent="0.2">
      <c r="A358" s="926"/>
      <c r="B358" s="926"/>
      <c r="C358" s="926"/>
      <c r="D358" s="926"/>
    </row>
    <row r="359" spans="1:4" s="786" customFormat="1" x14ac:dyDescent="0.2">
      <c r="A359" s="926"/>
      <c r="B359" s="926"/>
      <c r="C359" s="926"/>
      <c r="D359" s="926"/>
    </row>
    <row r="360" spans="1:4" s="786" customFormat="1" x14ac:dyDescent="0.2">
      <c r="A360" s="926"/>
      <c r="B360" s="926"/>
      <c r="C360" s="926"/>
      <c r="D360" s="926"/>
    </row>
    <row r="361" spans="1:4" s="786" customFormat="1" x14ac:dyDescent="0.2">
      <c r="A361" s="926"/>
      <c r="B361" s="926"/>
      <c r="C361" s="926"/>
      <c r="D361" s="926"/>
    </row>
    <row r="362" spans="1:4" s="786" customFormat="1" x14ac:dyDescent="0.2">
      <c r="A362" s="926"/>
      <c r="B362" s="926"/>
      <c r="C362" s="926"/>
      <c r="D362" s="926"/>
    </row>
    <row r="363" spans="1:4" s="786" customFormat="1" x14ac:dyDescent="0.2">
      <c r="A363" s="926"/>
      <c r="B363" s="926"/>
      <c r="C363" s="926"/>
      <c r="D363" s="926"/>
    </row>
    <row r="364" spans="1:4" s="786" customFormat="1" x14ac:dyDescent="0.2">
      <c r="A364" s="926"/>
      <c r="B364" s="926"/>
      <c r="C364" s="926"/>
      <c r="D364" s="926"/>
    </row>
    <row r="365" spans="1:4" s="786" customFormat="1" x14ac:dyDescent="0.2">
      <c r="A365" s="926"/>
      <c r="B365" s="926"/>
      <c r="C365" s="926"/>
      <c r="D365" s="926"/>
    </row>
    <row r="366" spans="1:4" s="786" customFormat="1" x14ac:dyDescent="0.2">
      <c r="A366" s="926"/>
      <c r="B366" s="926"/>
      <c r="C366" s="926"/>
      <c r="D366" s="926"/>
    </row>
    <row r="367" spans="1:4" s="786" customFormat="1" x14ac:dyDescent="0.2">
      <c r="A367" s="926"/>
      <c r="B367" s="926"/>
      <c r="C367" s="926"/>
      <c r="D367" s="926"/>
    </row>
    <row r="368" spans="1:4" s="786" customFormat="1" x14ac:dyDescent="0.2">
      <c r="A368" s="926"/>
      <c r="B368" s="926"/>
      <c r="C368" s="926"/>
      <c r="D368" s="926"/>
    </row>
    <row r="369" spans="1:4" s="786" customFormat="1" x14ac:dyDescent="0.2">
      <c r="A369" s="926"/>
      <c r="B369" s="926"/>
      <c r="C369" s="926"/>
      <c r="D369" s="926"/>
    </row>
    <row r="370" spans="1:4" s="786" customFormat="1" x14ac:dyDescent="0.2">
      <c r="A370" s="926"/>
      <c r="B370" s="926"/>
      <c r="C370" s="926"/>
      <c r="D370" s="926"/>
    </row>
    <row r="371" spans="1:4" s="786" customFormat="1" x14ac:dyDescent="0.2">
      <c r="A371" s="926"/>
      <c r="B371" s="926"/>
      <c r="C371" s="926"/>
      <c r="D371" s="926"/>
    </row>
    <row r="372" spans="1:4" s="786" customFormat="1" x14ac:dyDescent="0.2">
      <c r="A372" s="926"/>
      <c r="B372" s="926"/>
      <c r="C372" s="926"/>
      <c r="D372" s="926"/>
    </row>
    <row r="373" spans="1:4" s="786" customFormat="1" x14ac:dyDescent="0.2">
      <c r="A373" s="926"/>
      <c r="B373" s="926"/>
      <c r="C373" s="926"/>
      <c r="D373" s="926"/>
    </row>
    <row r="374" spans="1:4" s="786" customFormat="1" x14ac:dyDescent="0.2">
      <c r="A374" s="926"/>
      <c r="B374" s="926"/>
      <c r="C374" s="926"/>
      <c r="D374" s="926"/>
    </row>
    <row r="375" spans="1:4" s="786" customFormat="1" x14ac:dyDescent="0.2">
      <c r="A375" s="926"/>
      <c r="B375" s="926"/>
      <c r="C375" s="926"/>
      <c r="D375" s="926"/>
    </row>
    <row r="376" spans="1:4" s="786" customFormat="1" x14ac:dyDescent="0.2">
      <c r="A376" s="926"/>
      <c r="B376" s="926"/>
      <c r="C376" s="926"/>
      <c r="D376" s="926"/>
    </row>
    <row r="377" spans="1:4" s="786" customFormat="1" x14ac:dyDescent="0.2">
      <c r="A377" s="926"/>
      <c r="B377" s="926"/>
      <c r="C377" s="926"/>
      <c r="D377" s="926"/>
    </row>
    <row r="378" spans="1:4" s="786" customFormat="1" x14ac:dyDescent="0.2">
      <c r="A378" s="926"/>
      <c r="B378" s="926"/>
      <c r="C378" s="926"/>
      <c r="D378" s="926"/>
    </row>
    <row r="379" spans="1:4" s="786" customFormat="1" x14ac:dyDescent="0.2">
      <c r="A379" s="926"/>
      <c r="B379" s="926"/>
      <c r="C379" s="926"/>
      <c r="D379" s="926"/>
    </row>
    <row r="380" spans="1:4" s="786" customFormat="1" x14ac:dyDescent="0.2">
      <c r="A380" s="926"/>
      <c r="B380" s="926"/>
      <c r="C380" s="926"/>
      <c r="D380" s="926"/>
    </row>
    <row r="381" spans="1:4" s="786" customFormat="1" x14ac:dyDescent="0.2">
      <c r="A381" s="926"/>
      <c r="B381" s="926"/>
      <c r="C381" s="926"/>
      <c r="D381" s="926"/>
    </row>
    <row r="382" spans="1:4" s="786" customFormat="1" x14ac:dyDescent="0.2">
      <c r="A382" s="926"/>
      <c r="B382" s="926"/>
      <c r="C382" s="926"/>
      <c r="D382" s="926"/>
    </row>
    <row r="383" spans="1:4" s="786" customFormat="1" x14ac:dyDescent="0.2">
      <c r="A383" s="926"/>
      <c r="B383" s="926"/>
      <c r="C383" s="926"/>
      <c r="D383" s="926"/>
    </row>
    <row r="384" spans="1:4" s="786" customFormat="1" x14ac:dyDescent="0.2">
      <c r="A384" s="926"/>
      <c r="B384" s="926"/>
      <c r="C384" s="926"/>
      <c r="D384" s="926"/>
    </row>
    <row r="385" spans="1:4" s="786" customFormat="1" x14ac:dyDescent="0.2">
      <c r="A385" s="926"/>
      <c r="B385" s="926"/>
      <c r="C385" s="926"/>
      <c r="D385" s="926"/>
    </row>
    <row r="386" spans="1:4" s="786" customFormat="1" x14ac:dyDescent="0.2">
      <c r="A386" s="926"/>
      <c r="B386" s="926"/>
      <c r="C386" s="926"/>
      <c r="D386" s="926"/>
    </row>
    <row r="387" spans="1:4" s="786" customFormat="1" x14ac:dyDescent="0.2">
      <c r="A387" s="926"/>
      <c r="B387" s="926"/>
      <c r="C387" s="926"/>
      <c r="D387" s="926"/>
    </row>
    <row r="388" spans="1:4" s="786" customFormat="1" x14ac:dyDescent="0.2">
      <c r="A388" s="926"/>
      <c r="B388" s="926"/>
      <c r="C388" s="926"/>
      <c r="D388" s="926"/>
    </row>
    <row r="389" spans="1:4" s="786" customFormat="1" x14ac:dyDescent="0.2">
      <c r="A389" s="926"/>
      <c r="B389" s="926"/>
      <c r="C389" s="926"/>
      <c r="D389" s="926"/>
    </row>
    <row r="390" spans="1:4" s="786" customFormat="1" x14ac:dyDescent="0.2">
      <c r="A390" s="926"/>
      <c r="B390" s="926"/>
      <c r="C390" s="926"/>
      <c r="D390" s="926"/>
    </row>
    <row r="391" spans="1:4" s="786" customFormat="1" x14ac:dyDescent="0.2">
      <c r="A391" s="926"/>
      <c r="B391" s="926"/>
      <c r="C391" s="926"/>
      <c r="D391" s="926"/>
    </row>
    <row r="392" spans="1:4" s="786" customFormat="1" x14ac:dyDescent="0.2">
      <c r="A392" s="926"/>
      <c r="B392" s="926"/>
      <c r="C392" s="926"/>
      <c r="D392" s="926"/>
    </row>
    <row r="393" spans="1:4" s="786" customFormat="1" x14ac:dyDescent="0.2">
      <c r="A393" s="926"/>
      <c r="B393" s="926"/>
      <c r="C393" s="926"/>
      <c r="D393" s="926"/>
    </row>
    <row r="394" spans="1:4" s="786" customFormat="1" x14ac:dyDescent="0.2">
      <c r="A394" s="926"/>
      <c r="B394" s="926"/>
      <c r="C394" s="926"/>
      <c r="D394" s="926"/>
    </row>
    <row r="395" spans="1:4" s="786" customFormat="1" x14ac:dyDescent="0.2">
      <c r="A395" s="926"/>
      <c r="B395" s="926"/>
      <c r="C395" s="926"/>
      <c r="D395" s="926"/>
    </row>
    <row r="396" spans="1:4" s="786" customFormat="1" x14ac:dyDescent="0.2">
      <c r="A396" s="926"/>
      <c r="B396" s="926"/>
      <c r="C396" s="926"/>
      <c r="D396" s="926"/>
    </row>
    <row r="397" spans="1:4" s="786" customFormat="1" x14ac:dyDescent="0.2">
      <c r="A397" s="926"/>
      <c r="B397" s="926"/>
      <c r="C397" s="926"/>
      <c r="D397" s="926"/>
    </row>
    <row r="398" spans="1:4" s="786" customFormat="1" x14ac:dyDescent="0.2">
      <c r="A398" s="926"/>
      <c r="B398" s="926"/>
      <c r="C398" s="926"/>
      <c r="D398" s="926"/>
    </row>
    <row r="399" spans="1:4" s="786" customFormat="1" x14ac:dyDescent="0.2">
      <c r="A399" s="926"/>
      <c r="B399" s="926"/>
      <c r="C399" s="926"/>
      <c r="D399" s="926"/>
    </row>
    <row r="400" spans="1:4" s="786" customFormat="1" x14ac:dyDescent="0.2">
      <c r="A400" s="926"/>
      <c r="B400" s="926"/>
      <c r="C400" s="926"/>
      <c r="D400" s="926"/>
    </row>
    <row r="401" spans="1:4" s="786" customFormat="1" x14ac:dyDescent="0.2">
      <c r="A401" s="926"/>
      <c r="B401" s="926"/>
      <c r="C401" s="926"/>
      <c r="D401" s="926"/>
    </row>
    <row r="402" spans="1:4" s="786" customFormat="1" x14ac:dyDescent="0.2">
      <c r="A402" s="926"/>
      <c r="B402" s="926"/>
      <c r="C402" s="926"/>
      <c r="D402" s="926"/>
    </row>
    <row r="403" spans="1:4" s="786" customFormat="1" x14ac:dyDescent="0.2">
      <c r="A403" s="926"/>
      <c r="B403" s="926"/>
      <c r="C403" s="926"/>
      <c r="D403" s="926"/>
    </row>
    <row r="404" spans="1:4" s="786" customFormat="1" x14ac:dyDescent="0.2">
      <c r="A404" s="926"/>
      <c r="B404" s="926"/>
      <c r="C404" s="926"/>
      <c r="D404" s="926"/>
    </row>
    <row r="405" spans="1:4" s="786" customFormat="1" x14ac:dyDescent="0.2">
      <c r="A405" s="926"/>
      <c r="B405" s="926"/>
      <c r="C405" s="926"/>
      <c r="D405" s="926"/>
    </row>
    <row r="406" spans="1:4" s="786" customFormat="1" x14ac:dyDescent="0.2">
      <c r="A406" s="926"/>
      <c r="B406" s="926"/>
      <c r="C406" s="926"/>
      <c r="D406" s="926"/>
    </row>
    <row r="407" spans="1:4" s="786" customFormat="1" x14ac:dyDescent="0.2">
      <c r="A407" s="926"/>
      <c r="B407" s="926"/>
      <c r="C407" s="926"/>
      <c r="D407" s="926"/>
    </row>
    <row r="408" spans="1:4" s="786" customFormat="1" x14ac:dyDescent="0.2">
      <c r="A408" s="926"/>
      <c r="B408" s="926"/>
      <c r="C408" s="926"/>
      <c r="D408" s="926"/>
    </row>
    <row r="409" spans="1:4" s="786" customFormat="1" x14ac:dyDescent="0.2">
      <c r="A409" s="926"/>
      <c r="B409" s="926"/>
      <c r="C409" s="926"/>
      <c r="D409" s="926"/>
    </row>
    <row r="410" spans="1:4" s="786" customFormat="1" x14ac:dyDescent="0.2">
      <c r="A410" s="926"/>
      <c r="B410" s="926"/>
      <c r="C410" s="926"/>
      <c r="D410" s="926"/>
    </row>
    <row r="411" spans="1:4" s="786" customFormat="1" x14ac:dyDescent="0.2">
      <c r="A411" s="926"/>
      <c r="B411" s="926"/>
      <c r="C411" s="926"/>
      <c r="D411" s="926"/>
    </row>
    <row r="412" spans="1:4" s="786" customFormat="1" x14ac:dyDescent="0.2">
      <c r="A412" s="926"/>
      <c r="B412" s="926"/>
      <c r="C412" s="926"/>
      <c r="D412" s="926"/>
    </row>
    <row r="413" spans="1:4" s="786" customFormat="1" x14ac:dyDescent="0.2">
      <c r="A413" s="926"/>
      <c r="B413" s="926"/>
      <c r="C413" s="926"/>
      <c r="D413" s="926"/>
    </row>
    <row r="414" spans="1:4" s="786" customFormat="1" x14ac:dyDescent="0.2">
      <c r="A414" s="926"/>
      <c r="B414" s="926"/>
      <c r="C414" s="926"/>
      <c r="D414" s="926"/>
    </row>
    <row r="415" spans="1:4" s="786" customFormat="1" x14ac:dyDescent="0.2">
      <c r="A415" s="926"/>
      <c r="B415" s="926"/>
      <c r="C415" s="926"/>
      <c r="D415" s="926"/>
    </row>
    <row r="416" spans="1:4" s="786" customFormat="1" x14ac:dyDescent="0.2">
      <c r="A416" s="926"/>
      <c r="B416" s="926"/>
      <c r="C416" s="926"/>
      <c r="D416" s="926"/>
    </row>
    <row r="417" spans="1:4" s="786" customFormat="1" x14ac:dyDescent="0.2">
      <c r="A417" s="926"/>
      <c r="B417" s="926"/>
      <c r="C417" s="926"/>
      <c r="D417" s="926"/>
    </row>
    <row r="418" spans="1:4" s="786" customFormat="1" x14ac:dyDescent="0.2">
      <c r="A418" s="926"/>
      <c r="B418" s="926"/>
      <c r="C418" s="926"/>
      <c r="D418" s="926"/>
    </row>
    <row r="419" spans="1:4" s="786" customFormat="1" x14ac:dyDescent="0.2">
      <c r="A419" s="926"/>
      <c r="B419" s="926"/>
      <c r="C419" s="926"/>
      <c r="D419" s="926"/>
    </row>
    <row r="420" spans="1:4" s="786" customFormat="1" x14ac:dyDescent="0.2">
      <c r="A420" s="926"/>
      <c r="B420" s="926"/>
      <c r="C420" s="926"/>
      <c r="D420" s="926"/>
    </row>
    <row r="421" spans="1:4" s="786" customFormat="1" x14ac:dyDescent="0.2">
      <c r="A421" s="926"/>
      <c r="B421" s="926"/>
      <c r="C421" s="926"/>
      <c r="D421" s="926"/>
    </row>
    <row r="422" spans="1:4" s="786" customFormat="1" x14ac:dyDescent="0.2">
      <c r="A422" s="926"/>
      <c r="B422" s="926"/>
      <c r="C422" s="926"/>
      <c r="D422" s="926"/>
    </row>
    <row r="423" spans="1:4" s="786" customFormat="1" x14ac:dyDescent="0.2">
      <c r="A423" s="926"/>
      <c r="B423" s="926"/>
      <c r="C423" s="926"/>
      <c r="D423" s="926"/>
    </row>
    <row r="424" spans="1:4" s="786" customFormat="1" x14ac:dyDescent="0.2">
      <c r="A424" s="926"/>
      <c r="B424" s="926"/>
      <c r="C424" s="926"/>
      <c r="D424" s="926"/>
    </row>
    <row r="425" spans="1:4" s="786" customFormat="1" x14ac:dyDescent="0.2">
      <c r="A425" s="926"/>
      <c r="B425" s="926"/>
      <c r="C425" s="926"/>
      <c r="D425" s="926"/>
    </row>
    <row r="426" spans="1:4" s="786" customFormat="1" x14ac:dyDescent="0.2">
      <c r="A426" s="926"/>
      <c r="B426" s="926"/>
      <c r="C426" s="926"/>
      <c r="D426" s="926"/>
    </row>
    <row r="427" spans="1:4" s="786" customFormat="1" x14ac:dyDescent="0.2">
      <c r="A427" s="926"/>
      <c r="B427" s="926"/>
      <c r="C427" s="926"/>
      <c r="D427" s="926"/>
    </row>
    <row r="428" spans="1:4" s="786" customFormat="1" x14ac:dyDescent="0.2">
      <c r="A428" s="926"/>
      <c r="B428" s="926"/>
      <c r="C428" s="926"/>
      <c r="D428" s="926"/>
    </row>
    <row r="429" spans="1:4" s="786" customFormat="1" x14ac:dyDescent="0.2">
      <c r="A429" s="926"/>
      <c r="B429" s="926"/>
      <c r="C429" s="926"/>
      <c r="D429" s="926"/>
    </row>
    <row r="430" spans="1:4" s="786" customFormat="1" x14ac:dyDescent="0.2">
      <c r="A430" s="926"/>
      <c r="B430" s="926"/>
      <c r="C430" s="926"/>
      <c r="D430" s="926"/>
    </row>
    <row r="431" spans="1:4" s="786" customFormat="1" x14ac:dyDescent="0.2">
      <c r="A431" s="926"/>
      <c r="B431" s="926"/>
      <c r="C431" s="926"/>
      <c r="D431" s="926"/>
    </row>
    <row r="432" spans="1:4" s="786" customFormat="1" x14ac:dyDescent="0.2">
      <c r="A432" s="926"/>
      <c r="B432" s="926"/>
      <c r="C432" s="926"/>
      <c r="D432" s="926"/>
    </row>
    <row r="433" spans="1:4" s="786" customFormat="1" x14ac:dyDescent="0.2">
      <c r="A433" s="926"/>
      <c r="B433" s="926"/>
      <c r="C433" s="926"/>
      <c r="D433" s="926"/>
    </row>
    <row r="434" spans="1:4" s="786" customFormat="1" x14ac:dyDescent="0.2">
      <c r="A434" s="926"/>
      <c r="B434" s="926"/>
      <c r="C434" s="926"/>
      <c r="D434" s="926"/>
    </row>
    <row r="435" spans="1:4" s="786" customFormat="1" x14ac:dyDescent="0.2">
      <c r="A435" s="926"/>
      <c r="B435" s="926"/>
      <c r="C435" s="926"/>
      <c r="D435" s="926"/>
    </row>
    <row r="436" spans="1:4" s="786" customFormat="1" x14ac:dyDescent="0.2">
      <c r="A436" s="926"/>
      <c r="B436" s="926"/>
      <c r="C436" s="926"/>
      <c r="D436" s="926"/>
    </row>
    <row r="437" spans="1:4" s="786" customFormat="1" x14ac:dyDescent="0.2">
      <c r="A437" s="926"/>
      <c r="B437" s="926"/>
      <c r="C437" s="926"/>
      <c r="D437" s="926"/>
    </row>
    <row r="438" spans="1:4" s="786" customFormat="1" x14ac:dyDescent="0.2">
      <c r="A438" s="926"/>
      <c r="B438" s="926"/>
      <c r="C438" s="926"/>
      <c r="D438" s="926"/>
    </row>
    <row r="439" spans="1:4" s="786" customFormat="1" x14ac:dyDescent="0.2">
      <c r="A439" s="926"/>
      <c r="B439" s="926"/>
      <c r="C439" s="926"/>
      <c r="D439" s="926"/>
    </row>
    <row r="440" spans="1:4" s="786" customFormat="1" x14ac:dyDescent="0.2">
      <c r="A440" s="926"/>
      <c r="B440" s="926"/>
      <c r="C440" s="926"/>
      <c r="D440" s="926"/>
    </row>
    <row r="441" spans="1:4" s="786" customFormat="1" x14ac:dyDescent="0.2">
      <c r="A441" s="926"/>
      <c r="B441" s="926"/>
      <c r="C441" s="926"/>
      <c r="D441" s="926"/>
    </row>
    <row r="442" spans="1:4" s="786" customFormat="1" x14ac:dyDescent="0.2">
      <c r="A442" s="926"/>
      <c r="B442" s="926"/>
      <c r="C442" s="926"/>
      <c r="D442" s="926"/>
    </row>
    <row r="443" spans="1:4" s="786" customFormat="1" x14ac:dyDescent="0.2">
      <c r="A443" s="926"/>
      <c r="B443" s="926"/>
      <c r="C443" s="926"/>
      <c r="D443" s="926"/>
    </row>
    <row r="444" spans="1:4" s="786" customFormat="1" x14ac:dyDescent="0.2">
      <c r="A444" s="926"/>
      <c r="B444" s="926"/>
      <c r="C444" s="926"/>
      <c r="D444" s="926"/>
    </row>
    <row r="445" spans="1:4" s="786" customFormat="1" x14ac:dyDescent="0.2">
      <c r="A445" s="926"/>
      <c r="B445" s="926"/>
      <c r="C445" s="926"/>
      <c r="D445" s="926"/>
    </row>
    <row r="446" spans="1:4" s="786" customFormat="1" x14ac:dyDescent="0.2">
      <c r="A446" s="926"/>
      <c r="B446" s="926"/>
      <c r="C446" s="926"/>
      <c r="D446" s="926"/>
    </row>
    <row r="447" spans="1:4" s="786" customFormat="1" x14ac:dyDescent="0.2">
      <c r="A447" s="926"/>
      <c r="B447" s="926"/>
      <c r="C447" s="926"/>
      <c r="D447" s="926"/>
    </row>
    <row r="448" spans="1:4" s="786" customFormat="1" x14ac:dyDescent="0.2">
      <c r="A448" s="926"/>
      <c r="B448" s="926"/>
      <c r="C448" s="926"/>
      <c r="D448" s="926"/>
    </row>
    <row r="449" spans="1:4" s="786" customFormat="1" x14ac:dyDescent="0.2">
      <c r="A449" s="926"/>
      <c r="B449" s="926"/>
      <c r="C449" s="926"/>
      <c r="D449" s="926"/>
    </row>
    <row r="450" spans="1:4" s="786" customFormat="1" x14ac:dyDescent="0.2">
      <c r="A450" s="926"/>
      <c r="B450" s="926"/>
      <c r="C450" s="926"/>
      <c r="D450" s="926"/>
    </row>
    <row r="451" spans="1:4" s="786" customFormat="1" x14ac:dyDescent="0.2">
      <c r="A451" s="926"/>
      <c r="B451" s="926"/>
      <c r="C451" s="926"/>
      <c r="D451" s="926"/>
    </row>
    <row r="452" spans="1:4" s="786" customFormat="1" x14ac:dyDescent="0.2">
      <c r="A452" s="926"/>
      <c r="B452" s="926"/>
      <c r="C452" s="926"/>
      <c r="D452" s="926"/>
    </row>
    <row r="453" spans="1:4" s="786" customFormat="1" x14ac:dyDescent="0.2">
      <c r="A453" s="926"/>
      <c r="B453" s="926"/>
      <c r="C453" s="926"/>
      <c r="D453" s="926"/>
    </row>
    <row r="454" spans="1:4" s="786" customFormat="1" x14ac:dyDescent="0.2">
      <c r="A454" s="926"/>
      <c r="B454" s="926"/>
      <c r="C454" s="926"/>
      <c r="D454" s="926"/>
    </row>
    <row r="455" spans="1:4" s="786" customFormat="1" x14ac:dyDescent="0.2">
      <c r="A455" s="926"/>
      <c r="B455" s="926"/>
      <c r="C455" s="926"/>
      <c r="D455" s="926"/>
    </row>
    <row r="456" spans="1:4" s="786" customFormat="1" x14ac:dyDescent="0.2">
      <c r="A456" s="926"/>
      <c r="B456" s="926"/>
      <c r="C456" s="926"/>
      <c r="D456" s="926"/>
    </row>
    <row r="457" spans="1:4" s="786" customFormat="1" x14ac:dyDescent="0.2">
      <c r="A457" s="926"/>
      <c r="B457" s="926"/>
      <c r="C457" s="926"/>
      <c r="D457" s="926"/>
    </row>
    <row r="458" spans="1:4" s="786" customFormat="1" x14ac:dyDescent="0.2">
      <c r="A458" s="926"/>
      <c r="B458" s="926"/>
      <c r="C458" s="926"/>
      <c r="D458" s="926"/>
    </row>
    <row r="459" spans="1:4" s="786" customFormat="1" x14ac:dyDescent="0.2">
      <c r="A459" s="926"/>
      <c r="B459" s="926"/>
      <c r="C459" s="926"/>
      <c r="D459" s="926"/>
    </row>
    <row r="460" spans="1:4" s="786" customFormat="1" x14ac:dyDescent="0.2">
      <c r="A460" s="926"/>
      <c r="B460" s="926"/>
      <c r="C460" s="926"/>
      <c r="D460" s="926"/>
    </row>
    <row r="461" spans="1:4" s="786" customFormat="1" x14ac:dyDescent="0.2">
      <c r="A461" s="926"/>
      <c r="B461" s="926"/>
      <c r="C461" s="926"/>
      <c r="D461" s="926"/>
    </row>
    <row r="462" spans="1:4" s="786" customFormat="1" x14ac:dyDescent="0.2">
      <c r="A462" s="926"/>
      <c r="B462" s="926"/>
      <c r="C462" s="926"/>
      <c r="D462" s="926"/>
    </row>
    <row r="463" spans="1:4" s="786" customFormat="1" x14ac:dyDescent="0.2">
      <c r="A463" s="926"/>
      <c r="B463" s="926"/>
      <c r="C463" s="926"/>
      <c r="D463" s="926"/>
    </row>
    <row r="464" spans="1:4" s="786" customFormat="1" x14ac:dyDescent="0.2">
      <c r="A464" s="926"/>
      <c r="B464" s="926"/>
      <c r="C464" s="926"/>
      <c r="D464" s="926"/>
    </row>
    <row r="465" spans="1:4" s="786" customFormat="1" x14ac:dyDescent="0.2">
      <c r="A465" s="926"/>
      <c r="B465" s="926"/>
      <c r="C465" s="926"/>
      <c r="D465" s="926"/>
    </row>
    <row r="466" spans="1:4" s="786" customFormat="1" x14ac:dyDescent="0.2">
      <c r="A466" s="926"/>
      <c r="B466" s="926"/>
      <c r="C466" s="926"/>
      <c r="D466" s="926"/>
    </row>
    <row r="467" spans="1:4" s="786" customFormat="1" x14ac:dyDescent="0.2">
      <c r="A467" s="926"/>
      <c r="B467" s="926"/>
      <c r="C467" s="926"/>
      <c r="D467" s="926"/>
    </row>
    <row r="468" spans="1:4" s="786" customFormat="1" x14ac:dyDescent="0.2">
      <c r="A468" s="926"/>
      <c r="B468" s="926"/>
      <c r="C468" s="926"/>
      <c r="D468" s="926"/>
    </row>
    <row r="469" spans="1:4" s="786" customFormat="1" x14ac:dyDescent="0.2">
      <c r="A469" s="926"/>
      <c r="B469" s="926"/>
      <c r="C469" s="926"/>
      <c r="D469" s="926"/>
    </row>
    <row r="470" spans="1:4" s="786" customFormat="1" x14ac:dyDescent="0.2">
      <c r="A470" s="926"/>
      <c r="B470" s="926"/>
      <c r="C470" s="926"/>
      <c r="D470" s="926"/>
    </row>
    <row r="471" spans="1:4" s="786" customFormat="1" x14ac:dyDescent="0.2">
      <c r="A471" s="926"/>
      <c r="B471" s="926"/>
      <c r="C471" s="926"/>
      <c r="D471" s="926"/>
    </row>
    <row r="472" spans="1:4" s="786" customFormat="1" x14ac:dyDescent="0.2">
      <c r="A472" s="926"/>
      <c r="B472" s="926"/>
      <c r="C472" s="926"/>
      <c r="D472" s="926"/>
    </row>
    <row r="473" spans="1:4" s="786" customFormat="1" x14ac:dyDescent="0.2">
      <c r="A473" s="926"/>
      <c r="B473" s="926"/>
      <c r="C473" s="926"/>
      <c r="D473" s="926"/>
    </row>
    <row r="474" spans="1:4" s="786" customFormat="1" x14ac:dyDescent="0.2">
      <c r="A474" s="926"/>
      <c r="B474" s="926"/>
      <c r="C474" s="926"/>
      <c r="D474" s="926"/>
    </row>
    <row r="475" spans="1:4" s="786" customFormat="1" x14ac:dyDescent="0.2">
      <c r="A475" s="926"/>
      <c r="B475" s="926"/>
      <c r="C475" s="926"/>
      <c r="D475" s="926"/>
    </row>
    <row r="476" spans="1:4" s="786" customFormat="1" x14ac:dyDescent="0.2">
      <c r="A476" s="926"/>
      <c r="B476" s="926"/>
      <c r="C476" s="926"/>
      <c r="D476" s="926"/>
    </row>
    <row r="477" spans="1:4" s="786" customFormat="1" x14ac:dyDescent="0.2">
      <c r="A477" s="926"/>
      <c r="B477" s="926"/>
      <c r="C477" s="926"/>
      <c r="D477" s="926"/>
    </row>
    <row r="478" spans="1:4" s="786" customFormat="1" x14ac:dyDescent="0.2">
      <c r="A478" s="926"/>
      <c r="B478" s="926"/>
      <c r="C478" s="926"/>
      <c r="D478" s="926"/>
    </row>
    <row r="479" spans="1:4" s="786" customFormat="1" x14ac:dyDescent="0.2">
      <c r="A479" s="926"/>
      <c r="B479" s="926"/>
      <c r="C479" s="926"/>
      <c r="D479" s="926"/>
    </row>
    <row r="480" spans="1:4" s="786" customFormat="1" x14ac:dyDescent="0.2">
      <c r="A480" s="926"/>
      <c r="B480" s="926"/>
      <c r="C480" s="926"/>
      <c r="D480" s="926"/>
    </row>
    <row r="481" spans="1:4" s="786" customFormat="1" x14ac:dyDescent="0.2">
      <c r="A481" s="926"/>
      <c r="B481" s="926"/>
      <c r="C481" s="926"/>
      <c r="D481" s="926"/>
    </row>
    <row r="482" spans="1:4" s="786" customFormat="1" x14ac:dyDescent="0.2">
      <c r="A482" s="926"/>
      <c r="B482" s="926"/>
      <c r="C482" s="926"/>
      <c r="D482" s="926"/>
    </row>
    <row r="483" spans="1:4" s="786" customFormat="1" x14ac:dyDescent="0.2">
      <c r="A483" s="926"/>
      <c r="B483" s="926"/>
      <c r="C483" s="926"/>
      <c r="D483" s="926"/>
    </row>
    <row r="484" spans="1:4" s="786" customFormat="1" x14ac:dyDescent="0.2">
      <c r="A484" s="926"/>
      <c r="B484" s="926"/>
      <c r="C484" s="926"/>
      <c r="D484" s="926"/>
    </row>
    <row r="485" spans="1:4" s="786" customFormat="1" x14ac:dyDescent="0.2">
      <c r="A485" s="926"/>
      <c r="B485" s="926"/>
      <c r="C485" s="926"/>
      <c r="D485" s="926"/>
    </row>
    <row r="486" spans="1:4" s="786" customFormat="1" x14ac:dyDescent="0.2">
      <c r="A486" s="926"/>
      <c r="B486" s="926"/>
      <c r="C486" s="926"/>
      <c r="D486" s="926"/>
    </row>
    <row r="487" spans="1:4" s="786" customFormat="1" x14ac:dyDescent="0.2">
      <c r="A487" s="926"/>
      <c r="B487" s="926"/>
      <c r="C487" s="926"/>
      <c r="D487" s="926"/>
    </row>
    <row r="488" spans="1:4" s="786" customFormat="1" x14ac:dyDescent="0.2">
      <c r="A488" s="926"/>
      <c r="B488" s="926"/>
      <c r="C488" s="926"/>
      <c r="D488" s="926"/>
    </row>
    <row r="489" spans="1:4" s="786" customFormat="1" x14ac:dyDescent="0.2">
      <c r="A489" s="926"/>
      <c r="B489" s="926"/>
      <c r="C489" s="926"/>
      <c r="D489" s="926"/>
    </row>
    <row r="490" spans="1:4" s="786" customFormat="1" x14ac:dyDescent="0.2">
      <c r="A490" s="926"/>
      <c r="B490" s="926"/>
      <c r="C490" s="926"/>
      <c r="D490" s="926"/>
    </row>
    <row r="491" spans="1:4" s="786" customFormat="1" x14ac:dyDescent="0.2">
      <c r="A491" s="926"/>
      <c r="B491" s="926"/>
      <c r="C491" s="926"/>
      <c r="D491" s="926"/>
    </row>
    <row r="492" spans="1:4" s="786" customFormat="1" x14ac:dyDescent="0.2">
      <c r="A492" s="926"/>
      <c r="B492" s="926"/>
      <c r="C492" s="926"/>
      <c r="D492" s="926"/>
    </row>
    <row r="493" spans="1:4" s="786" customFormat="1" x14ac:dyDescent="0.2">
      <c r="A493" s="926"/>
      <c r="B493" s="926"/>
      <c r="C493" s="926"/>
      <c r="D493" s="926"/>
    </row>
    <row r="494" spans="1:4" s="786" customFormat="1" x14ac:dyDescent="0.2">
      <c r="A494" s="926"/>
      <c r="B494" s="926"/>
      <c r="C494" s="926"/>
      <c r="D494" s="926"/>
    </row>
    <row r="495" spans="1:4" s="786" customFormat="1" x14ac:dyDescent="0.2">
      <c r="A495" s="926"/>
      <c r="B495" s="926"/>
      <c r="C495" s="926"/>
      <c r="D495" s="926"/>
    </row>
    <row r="496" spans="1:4" s="786" customFormat="1" x14ac:dyDescent="0.2">
      <c r="A496" s="926"/>
      <c r="B496" s="926"/>
      <c r="C496" s="926"/>
      <c r="D496" s="926"/>
    </row>
    <row r="497" spans="1:4" s="786" customFormat="1" x14ac:dyDescent="0.2">
      <c r="A497" s="926"/>
      <c r="B497" s="926"/>
      <c r="C497" s="926"/>
      <c r="D497" s="926"/>
    </row>
    <row r="498" spans="1:4" s="786" customFormat="1" x14ac:dyDescent="0.2">
      <c r="A498" s="926"/>
      <c r="B498" s="926"/>
      <c r="C498" s="926"/>
      <c r="D498" s="926"/>
    </row>
    <row r="499" spans="1:4" s="786" customFormat="1" x14ac:dyDescent="0.2">
      <c r="A499" s="926"/>
      <c r="B499" s="926"/>
      <c r="C499" s="926"/>
      <c r="D499" s="926"/>
    </row>
    <row r="500" spans="1:4" s="786" customFormat="1" x14ac:dyDescent="0.2">
      <c r="A500" s="926"/>
      <c r="B500" s="926"/>
      <c r="C500" s="926"/>
      <c r="D500" s="926"/>
    </row>
    <row r="501" spans="1:4" s="786" customFormat="1" x14ac:dyDescent="0.2">
      <c r="A501" s="926"/>
      <c r="B501" s="926"/>
      <c r="C501" s="926"/>
      <c r="D501" s="926"/>
    </row>
    <row r="502" spans="1:4" s="786" customFormat="1" x14ac:dyDescent="0.2">
      <c r="A502" s="926"/>
      <c r="B502" s="926"/>
      <c r="C502" s="926"/>
      <c r="D502" s="926"/>
    </row>
    <row r="503" spans="1:4" s="786" customFormat="1" x14ac:dyDescent="0.2">
      <c r="A503" s="926"/>
      <c r="B503" s="926"/>
      <c r="C503" s="926"/>
      <c r="D503" s="926"/>
    </row>
    <row r="504" spans="1:4" s="786" customFormat="1" x14ac:dyDescent="0.2">
      <c r="A504" s="926"/>
      <c r="B504" s="926"/>
      <c r="C504" s="926"/>
      <c r="D504" s="926"/>
    </row>
    <row r="505" spans="1:4" s="786" customFormat="1" x14ac:dyDescent="0.2">
      <c r="A505" s="926"/>
      <c r="B505" s="926"/>
      <c r="C505" s="926"/>
      <c r="D505" s="926"/>
    </row>
    <row r="506" spans="1:4" s="786" customFormat="1" x14ac:dyDescent="0.2">
      <c r="A506" s="926"/>
      <c r="B506" s="926"/>
      <c r="C506" s="926"/>
      <c r="D506" s="926"/>
    </row>
    <row r="507" spans="1:4" s="786" customFormat="1" x14ac:dyDescent="0.2">
      <c r="A507" s="926"/>
      <c r="B507" s="926"/>
      <c r="C507" s="926"/>
      <c r="D507" s="926"/>
    </row>
    <row r="508" spans="1:4" s="786" customFormat="1" x14ac:dyDescent="0.2">
      <c r="A508" s="926"/>
      <c r="B508" s="926"/>
      <c r="C508" s="926"/>
      <c r="D508" s="926"/>
    </row>
    <row r="509" spans="1:4" s="786" customFormat="1" x14ac:dyDescent="0.2">
      <c r="A509" s="926"/>
      <c r="B509" s="926"/>
      <c r="C509" s="926"/>
      <c r="D509" s="926"/>
    </row>
    <row r="510" spans="1:4" s="786" customFormat="1" x14ac:dyDescent="0.2">
      <c r="A510" s="926"/>
      <c r="B510" s="926"/>
      <c r="C510" s="926"/>
      <c r="D510" s="926"/>
    </row>
    <row r="511" spans="1:4" s="786" customFormat="1" x14ac:dyDescent="0.2">
      <c r="A511" s="926"/>
      <c r="B511" s="926"/>
      <c r="C511" s="926"/>
      <c r="D511" s="926"/>
    </row>
    <row r="512" spans="1:4" s="786" customFormat="1" x14ac:dyDescent="0.2">
      <c r="A512" s="926"/>
      <c r="B512" s="926"/>
      <c r="C512" s="926"/>
      <c r="D512" s="926"/>
    </row>
    <row r="513" spans="1:4" s="786" customFormat="1" x14ac:dyDescent="0.2">
      <c r="A513" s="926"/>
      <c r="B513" s="926"/>
      <c r="C513" s="926"/>
      <c r="D513" s="926"/>
    </row>
    <row r="514" spans="1:4" s="786" customFormat="1" x14ac:dyDescent="0.2">
      <c r="A514" s="926"/>
      <c r="B514" s="926"/>
      <c r="C514" s="926"/>
      <c r="D514" s="926"/>
    </row>
    <row r="515" spans="1:4" s="786" customFormat="1" x14ac:dyDescent="0.2">
      <c r="A515" s="926"/>
      <c r="B515" s="926"/>
      <c r="C515" s="926"/>
      <c r="D515" s="926"/>
    </row>
    <row r="516" spans="1:4" s="786" customFormat="1" x14ac:dyDescent="0.2">
      <c r="A516" s="926"/>
      <c r="B516" s="926"/>
      <c r="C516" s="926"/>
      <c r="D516" s="926"/>
    </row>
    <row r="517" spans="1:4" s="786" customFormat="1" x14ac:dyDescent="0.2">
      <c r="A517" s="926"/>
      <c r="B517" s="926"/>
      <c r="C517" s="926"/>
      <c r="D517" s="926"/>
    </row>
    <row r="518" spans="1:4" s="786" customFormat="1" x14ac:dyDescent="0.2">
      <c r="A518" s="926"/>
      <c r="B518" s="926"/>
      <c r="C518" s="926"/>
      <c r="D518" s="926"/>
    </row>
    <row r="519" spans="1:4" s="786" customFormat="1" x14ac:dyDescent="0.2">
      <c r="A519" s="926"/>
      <c r="B519" s="926"/>
      <c r="C519" s="926"/>
      <c r="D519" s="926"/>
    </row>
    <row r="520" spans="1:4" s="786" customFormat="1" x14ac:dyDescent="0.2">
      <c r="A520" s="926"/>
      <c r="B520" s="926"/>
      <c r="C520" s="926"/>
      <c r="D520" s="926"/>
    </row>
    <row r="521" spans="1:4" s="786" customFormat="1" x14ac:dyDescent="0.2">
      <c r="A521" s="926"/>
      <c r="B521" s="926"/>
      <c r="C521" s="926"/>
      <c r="D521" s="926"/>
    </row>
    <row r="522" spans="1:4" s="786" customFormat="1" x14ac:dyDescent="0.2">
      <c r="A522" s="926"/>
      <c r="B522" s="926"/>
      <c r="C522" s="926"/>
      <c r="D522" s="926"/>
    </row>
    <row r="523" spans="1:4" s="786" customFormat="1" x14ac:dyDescent="0.2">
      <c r="A523" s="926"/>
      <c r="B523" s="926"/>
      <c r="C523" s="926"/>
      <c r="D523" s="926"/>
    </row>
    <row r="524" spans="1:4" s="786" customFormat="1" x14ac:dyDescent="0.2">
      <c r="A524" s="926"/>
      <c r="B524" s="926"/>
      <c r="C524" s="926"/>
      <c r="D524" s="926"/>
    </row>
    <row r="525" spans="1:4" s="786" customFormat="1" x14ac:dyDescent="0.2">
      <c r="A525" s="926"/>
      <c r="B525" s="926"/>
      <c r="C525" s="926"/>
      <c r="D525" s="926"/>
    </row>
    <row r="526" spans="1:4" s="786" customFormat="1" x14ac:dyDescent="0.2">
      <c r="A526" s="926"/>
      <c r="B526" s="926"/>
      <c r="C526" s="926"/>
      <c r="D526" s="926"/>
    </row>
    <row r="527" spans="1:4" s="786" customFormat="1" x14ac:dyDescent="0.2">
      <c r="A527" s="926"/>
      <c r="B527" s="926"/>
      <c r="C527" s="926"/>
      <c r="D527" s="926"/>
    </row>
    <row r="528" spans="1:4" s="786" customFormat="1" x14ac:dyDescent="0.2">
      <c r="A528" s="926"/>
      <c r="B528" s="926"/>
      <c r="C528" s="926"/>
      <c r="D528" s="926"/>
    </row>
    <row r="529" spans="1:4" s="786" customFormat="1" x14ac:dyDescent="0.2">
      <c r="A529" s="926"/>
      <c r="B529" s="926"/>
      <c r="C529" s="926"/>
      <c r="D529" s="926"/>
    </row>
    <row r="530" spans="1:4" s="786" customFormat="1" x14ac:dyDescent="0.2">
      <c r="A530" s="926"/>
      <c r="B530" s="926"/>
      <c r="C530" s="926"/>
      <c r="D530" s="926"/>
    </row>
    <row r="531" spans="1:4" s="786" customFormat="1" x14ac:dyDescent="0.2">
      <c r="A531" s="926"/>
      <c r="B531" s="926"/>
      <c r="C531" s="926"/>
      <c r="D531" s="926"/>
    </row>
    <row r="532" spans="1:4" s="786" customFormat="1" x14ac:dyDescent="0.2">
      <c r="A532" s="926"/>
      <c r="B532" s="926"/>
      <c r="C532" s="926"/>
      <c r="D532" s="926"/>
    </row>
    <row r="533" spans="1:4" s="786" customFormat="1" x14ac:dyDescent="0.2">
      <c r="A533" s="926"/>
      <c r="B533" s="926"/>
      <c r="C533" s="926"/>
      <c r="D533" s="926"/>
    </row>
    <row r="534" spans="1:4" s="786" customFormat="1" x14ac:dyDescent="0.2">
      <c r="A534" s="926"/>
      <c r="B534" s="926"/>
      <c r="C534" s="926"/>
      <c r="D534" s="926"/>
    </row>
    <row r="535" spans="1:4" s="786" customFormat="1" x14ac:dyDescent="0.2">
      <c r="A535" s="926"/>
      <c r="B535" s="926"/>
      <c r="C535" s="926"/>
      <c r="D535" s="926"/>
    </row>
    <row r="536" spans="1:4" s="786" customFormat="1" x14ac:dyDescent="0.2">
      <c r="A536" s="926"/>
      <c r="B536" s="926"/>
      <c r="C536" s="926"/>
      <c r="D536" s="926"/>
    </row>
    <row r="537" spans="1:4" s="786" customFormat="1" x14ac:dyDescent="0.2">
      <c r="A537" s="926"/>
      <c r="B537" s="926"/>
      <c r="C537" s="926"/>
      <c r="D537" s="926"/>
    </row>
    <row r="538" spans="1:4" s="786" customFormat="1" x14ac:dyDescent="0.2">
      <c r="A538" s="926"/>
      <c r="B538" s="926"/>
      <c r="C538" s="926"/>
      <c r="D538" s="926"/>
    </row>
    <row r="539" spans="1:4" s="786" customFormat="1" x14ac:dyDescent="0.2">
      <c r="A539" s="926"/>
      <c r="B539" s="926"/>
      <c r="C539" s="926"/>
      <c r="D539" s="926"/>
    </row>
    <row r="540" spans="1:4" s="786" customFormat="1" x14ac:dyDescent="0.2">
      <c r="A540" s="926"/>
      <c r="B540" s="926"/>
      <c r="C540" s="926"/>
      <c r="D540" s="926"/>
    </row>
    <row r="541" spans="1:4" s="786" customFormat="1" x14ac:dyDescent="0.2">
      <c r="A541" s="926"/>
      <c r="B541" s="926"/>
      <c r="C541" s="926"/>
      <c r="D541" s="926"/>
    </row>
    <row r="542" spans="1:4" s="786" customFormat="1" x14ac:dyDescent="0.2">
      <c r="A542" s="926"/>
      <c r="B542" s="926"/>
      <c r="C542" s="926"/>
      <c r="D542" s="926"/>
    </row>
    <row r="543" spans="1:4" s="786" customFormat="1" x14ac:dyDescent="0.2">
      <c r="A543" s="926"/>
      <c r="B543" s="926"/>
      <c r="C543" s="926"/>
      <c r="D543" s="926"/>
    </row>
    <row r="544" spans="1:4" s="786" customFormat="1" x14ac:dyDescent="0.2">
      <c r="A544" s="926"/>
      <c r="B544" s="926"/>
      <c r="C544" s="926"/>
      <c r="D544" s="926"/>
    </row>
    <row r="545" spans="1:4" s="786" customFormat="1" x14ac:dyDescent="0.2">
      <c r="A545" s="926"/>
      <c r="B545" s="926"/>
      <c r="C545" s="926"/>
      <c r="D545" s="926"/>
    </row>
    <row r="546" spans="1:4" s="786" customFormat="1" x14ac:dyDescent="0.2">
      <c r="A546" s="926"/>
      <c r="B546" s="926"/>
      <c r="C546" s="926"/>
      <c r="D546" s="926"/>
    </row>
    <row r="547" spans="1:4" s="786" customFormat="1" x14ac:dyDescent="0.2">
      <c r="A547" s="926"/>
      <c r="B547" s="926"/>
      <c r="C547" s="926"/>
      <c r="D547" s="926"/>
    </row>
    <row r="548" spans="1:4" s="786" customFormat="1" x14ac:dyDescent="0.2">
      <c r="A548" s="926"/>
      <c r="B548" s="926"/>
      <c r="C548" s="926"/>
      <c r="D548" s="926"/>
    </row>
    <row r="549" spans="1:4" s="786" customFormat="1" x14ac:dyDescent="0.2">
      <c r="A549" s="926"/>
      <c r="B549" s="926"/>
      <c r="C549" s="926"/>
      <c r="D549" s="926"/>
    </row>
    <row r="550" spans="1:4" s="786" customFormat="1" x14ac:dyDescent="0.2">
      <c r="A550" s="926"/>
      <c r="B550" s="926"/>
      <c r="C550" s="926"/>
      <c r="D550" s="926"/>
    </row>
    <row r="551" spans="1:4" s="786" customFormat="1" x14ac:dyDescent="0.2">
      <c r="A551" s="926"/>
      <c r="B551" s="926"/>
      <c r="C551" s="926"/>
      <c r="D551" s="926"/>
    </row>
    <row r="552" spans="1:4" s="786" customFormat="1" x14ac:dyDescent="0.2">
      <c r="A552" s="926"/>
      <c r="B552" s="926"/>
      <c r="C552" s="926"/>
      <c r="D552" s="926"/>
    </row>
    <row r="553" spans="1:4" s="786" customFormat="1" x14ac:dyDescent="0.2">
      <c r="A553" s="926"/>
      <c r="B553" s="926"/>
      <c r="C553" s="926"/>
      <c r="D553" s="926"/>
    </row>
    <row r="554" spans="1:4" s="786" customFormat="1" x14ac:dyDescent="0.2">
      <c r="A554" s="926"/>
      <c r="B554" s="926"/>
      <c r="C554" s="926"/>
      <c r="D554" s="926"/>
    </row>
    <row r="555" spans="1:4" s="786" customFormat="1" x14ac:dyDescent="0.2">
      <c r="A555" s="926"/>
      <c r="B555" s="926"/>
      <c r="C555" s="926"/>
      <c r="D555" s="926"/>
    </row>
    <row r="556" spans="1:4" s="786" customFormat="1" x14ac:dyDescent="0.2">
      <c r="A556" s="926"/>
      <c r="B556" s="926"/>
      <c r="C556" s="926"/>
      <c r="D556" s="926"/>
    </row>
    <row r="557" spans="1:4" s="786" customFormat="1" x14ac:dyDescent="0.2">
      <c r="A557" s="926"/>
      <c r="B557" s="926"/>
      <c r="C557" s="926"/>
      <c r="D557" s="926"/>
    </row>
    <row r="558" spans="1:4" s="786" customFormat="1" x14ac:dyDescent="0.2">
      <c r="A558" s="926"/>
      <c r="B558" s="926"/>
      <c r="C558" s="926"/>
      <c r="D558" s="926"/>
    </row>
    <row r="559" spans="1:4" s="786" customFormat="1" x14ac:dyDescent="0.2">
      <c r="A559" s="926"/>
      <c r="B559" s="926"/>
      <c r="C559" s="926"/>
      <c r="D559" s="926"/>
    </row>
    <row r="560" spans="1:4" s="786" customFormat="1" x14ac:dyDescent="0.2">
      <c r="A560" s="926"/>
      <c r="B560" s="926"/>
      <c r="C560" s="926"/>
      <c r="D560" s="926"/>
    </row>
    <row r="561" spans="1:4" s="786" customFormat="1" x14ac:dyDescent="0.2">
      <c r="A561" s="926"/>
      <c r="B561" s="926"/>
      <c r="C561" s="926"/>
      <c r="D561" s="926"/>
    </row>
    <row r="562" spans="1:4" s="786" customFormat="1" x14ac:dyDescent="0.2">
      <c r="A562" s="926"/>
      <c r="B562" s="926"/>
      <c r="C562" s="926"/>
      <c r="D562" s="926"/>
    </row>
    <row r="563" spans="1:4" s="786" customFormat="1" x14ac:dyDescent="0.2">
      <c r="A563" s="926"/>
      <c r="B563" s="926"/>
      <c r="C563" s="926"/>
      <c r="D563" s="926"/>
    </row>
    <row r="564" spans="1:4" s="786" customFormat="1" x14ac:dyDescent="0.2">
      <c r="A564" s="926"/>
      <c r="B564" s="926"/>
      <c r="C564" s="926"/>
      <c r="D564" s="926"/>
    </row>
    <row r="565" spans="1:4" s="786" customFormat="1" x14ac:dyDescent="0.2">
      <c r="A565" s="926"/>
      <c r="B565" s="926"/>
      <c r="C565" s="926"/>
      <c r="D565" s="926"/>
    </row>
    <row r="566" spans="1:4" s="786" customFormat="1" x14ac:dyDescent="0.2">
      <c r="A566" s="926"/>
      <c r="B566" s="926"/>
      <c r="C566" s="926"/>
      <c r="D566" s="926"/>
    </row>
    <row r="567" spans="1:4" s="786" customFormat="1" x14ac:dyDescent="0.2">
      <c r="A567" s="926"/>
      <c r="B567" s="926"/>
      <c r="C567" s="926"/>
      <c r="D567" s="926"/>
    </row>
    <row r="568" spans="1:4" s="786" customFormat="1" x14ac:dyDescent="0.2">
      <c r="A568" s="926"/>
      <c r="B568" s="926"/>
      <c r="C568" s="926"/>
      <c r="D568" s="926"/>
    </row>
    <row r="569" spans="1:4" s="786" customFormat="1" x14ac:dyDescent="0.2">
      <c r="A569" s="926"/>
      <c r="B569" s="926"/>
      <c r="C569" s="926"/>
      <c r="D569" s="926"/>
    </row>
    <row r="570" spans="1:4" s="786" customFormat="1" x14ac:dyDescent="0.2">
      <c r="A570" s="926"/>
      <c r="B570" s="926"/>
      <c r="C570" s="926"/>
      <c r="D570" s="926"/>
    </row>
    <row r="571" spans="1:4" s="786" customFormat="1" x14ac:dyDescent="0.2">
      <c r="A571" s="926"/>
      <c r="B571" s="926"/>
      <c r="C571" s="926"/>
      <c r="D571" s="926"/>
    </row>
    <row r="572" spans="1:4" s="786" customFormat="1" x14ac:dyDescent="0.2">
      <c r="A572" s="926"/>
      <c r="B572" s="926"/>
      <c r="C572" s="926"/>
      <c r="D572" s="926"/>
    </row>
    <row r="573" spans="1:4" s="786" customFormat="1" x14ac:dyDescent="0.2">
      <c r="A573" s="926"/>
      <c r="B573" s="926"/>
      <c r="C573" s="926"/>
      <c r="D573" s="926"/>
    </row>
    <row r="574" spans="1:4" s="786" customFormat="1" x14ac:dyDescent="0.2">
      <c r="A574" s="926"/>
      <c r="B574" s="926"/>
      <c r="C574" s="926"/>
      <c r="D574" s="926"/>
    </row>
    <row r="575" spans="1:4" s="786" customFormat="1" x14ac:dyDescent="0.2">
      <c r="A575" s="926"/>
      <c r="B575" s="926"/>
      <c r="C575" s="926"/>
      <c r="D575" s="926"/>
    </row>
    <row r="576" spans="1:4" s="786" customFormat="1" x14ac:dyDescent="0.2">
      <c r="A576" s="926"/>
      <c r="B576" s="926"/>
      <c r="C576" s="926"/>
      <c r="D576" s="926"/>
    </row>
    <row r="577" spans="1:4" s="786" customFormat="1" x14ac:dyDescent="0.2">
      <c r="A577" s="926"/>
      <c r="B577" s="926"/>
      <c r="C577" s="926"/>
      <c r="D577" s="926"/>
    </row>
    <row r="578" spans="1:4" s="786" customFormat="1" x14ac:dyDescent="0.2">
      <c r="A578" s="926"/>
      <c r="B578" s="926"/>
      <c r="C578" s="926"/>
      <c r="D578" s="926"/>
    </row>
    <row r="579" spans="1:4" s="786" customFormat="1" x14ac:dyDescent="0.2">
      <c r="A579" s="926"/>
      <c r="B579" s="926"/>
      <c r="C579" s="926"/>
      <c r="D579" s="926"/>
    </row>
    <row r="580" spans="1:4" s="786" customFormat="1" x14ac:dyDescent="0.2">
      <c r="A580" s="926"/>
      <c r="B580" s="926"/>
      <c r="C580" s="926"/>
      <c r="D580" s="926"/>
    </row>
    <row r="581" spans="1:4" s="786" customFormat="1" x14ac:dyDescent="0.2">
      <c r="A581" s="926"/>
      <c r="B581" s="926"/>
      <c r="C581" s="926"/>
      <c r="D581" s="926"/>
    </row>
    <row r="582" spans="1:4" s="786" customFormat="1" x14ac:dyDescent="0.2">
      <c r="A582" s="926"/>
      <c r="B582" s="926"/>
      <c r="C582" s="926"/>
      <c r="D582" s="926"/>
    </row>
    <row r="583" spans="1:4" s="786" customFormat="1" x14ac:dyDescent="0.2">
      <c r="A583" s="926"/>
      <c r="B583" s="926"/>
      <c r="C583" s="926"/>
      <c r="D583" s="926"/>
    </row>
    <row r="584" spans="1:4" s="786" customFormat="1" x14ac:dyDescent="0.2">
      <c r="A584" s="926"/>
      <c r="B584" s="926"/>
      <c r="C584" s="926"/>
      <c r="D584" s="926"/>
    </row>
    <row r="585" spans="1:4" s="786" customFormat="1" x14ac:dyDescent="0.2">
      <c r="A585" s="926"/>
      <c r="B585" s="926"/>
      <c r="C585" s="926"/>
      <c r="D585" s="926"/>
    </row>
    <row r="586" spans="1:4" s="786" customFormat="1" x14ac:dyDescent="0.2">
      <c r="A586" s="926"/>
      <c r="B586" s="926"/>
      <c r="C586" s="926"/>
      <c r="D586" s="926"/>
    </row>
    <row r="587" spans="1:4" s="786" customFormat="1" x14ac:dyDescent="0.2">
      <c r="A587" s="926"/>
      <c r="B587" s="926"/>
      <c r="C587" s="926"/>
      <c r="D587" s="926"/>
    </row>
    <row r="588" spans="1:4" s="786" customFormat="1" x14ac:dyDescent="0.2">
      <c r="A588" s="926"/>
      <c r="B588" s="926"/>
      <c r="C588" s="926"/>
      <c r="D588" s="926"/>
    </row>
    <row r="589" spans="1:4" s="786" customFormat="1" x14ac:dyDescent="0.2">
      <c r="A589" s="926"/>
      <c r="B589" s="926"/>
      <c r="C589" s="926"/>
      <c r="D589" s="926"/>
    </row>
    <row r="590" spans="1:4" s="786" customFormat="1" x14ac:dyDescent="0.2">
      <c r="A590" s="926"/>
      <c r="B590" s="926"/>
      <c r="C590" s="926"/>
      <c r="D590" s="926"/>
    </row>
    <row r="591" spans="1:4" s="786" customFormat="1" x14ac:dyDescent="0.2">
      <c r="A591" s="926"/>
      <c r="B591" s="926"/>
      <c r="C591" s="926"/>
      <c r="D591" s="926"/>
    </row>
    <row r="592" spans="1:4" s="786" customFormat="1" x14ac:dyDescent="0.2">
      <c r="A592" s="926"/>
      <c r="B592" s="926"/>
      <c r="C592" s="926"/>
      <c r="D592" s="926"/>
    </row>
    <row r="593" spans="1:4" s="786" customFormat="1" x14ac:dyDescent="0.2">
      <c r="A593" s="926"/>
      <c r="B593" s="926"/>
      <c r="C593" s="926"/>
      <c r="D593" s="926"/>
    </row>
    <row r="594" spans="1:4" s="786" customFormat="1" x14ac:dyDescent="0.2">
      <c r="A594" s="926"/>
      <c r="B594" s="926"/>
      <c r="C594" s="926"/>
      <c r="D594" s="926"/>
    </row>
    <row r="595" spans="1:4" s="786" customFormat="1" x14ac:dyDescent="0.2">
      <c r="A595" s="926"/>
      <c r="B595" s="926"/>
      <c r="C595" s="926"/>
      <c r="D595" s="926"/>
    </row>
    <row r="596" spans="1:4" s="786" customFormat="1" x14ac:dyDescent="0.2">
      <c r="A596" s="926"/>
      <c r="B596" s="926"/>
      <c r="C596" s="926"/>
      <c r="D596" s="926"/>
    </row>
    <row r="597" spans="1:4" s="786" customFormat="1" x14ac:dyDescent="0.2">
      <c r="A597" s="926"/>
      <c r="B597" s="926"/>
      <c r="C597" s="926"/>
      <c r="D597" s="926"/>
    </row>
    <row r="598" spans="1:4" s="786" customFormat="1" x14ac:dyDescent="0.2">
      <c r="A598" s="926"/>
      <c r="B598" s="926"/>
      <c r="C598" s="926"/>
      <c r="D598" s="926"/>
    </row>
    <row r="599" spans="1:4" s="786" customFormat="1" x14ac:dyDescent="0.2">
      <c r="A599" s="926"/>
      <c r="B599" s="926"/>
      <c r="C599" s="926"/>
      <c r="D599" s="926"/>
    </row>
    <row r="600" spans="1:4" s="786" customFormat="1" x14ac:dyDescent="0.2">
      <c r="A600" s="926"/>
      <c r="B600" s="926"/>
      <c r="C600" s="926"/>
      <c r="D600" s="926"/>
    </row>
    <row r="601" spans="1:4" s="786" customFormat="1" x14ac:dyDescent="0.2">
      <c r="A601" s="926"/>
      <c r="B601" s="926"/>
      <c r="C601" s="926"/>
      <c r="D601" s="926"/>
    </row>
    <row r="602" spans="1:4" s="786" customFormat="1" x14ac:dyDescent="0.2">
      <c r="A602" s="926"/>
      <c r="B602" s="926"/>
      <c r="C602" s="926"/>
      <c r="D602" s="926"/>
    </row>
    <row r="603" spans="1:4" s="786" customFormat="1" x14ac:dyDescent="0.2">
      <c r="A603" s="926"/>
      <c r="B603" s="926"/>
      <c r="C603" s="926"/>
      <c r="D603" s="926"/>
    </row>
    <row r="604" spans="1:4" s="786" customFormat="1" x14ac:dyDescent="0.2">
      <c r="A604" s="926"/>
      <c r="B604" s="926"/>
      <c r="C604" s="926"/>
      <c r="D604" s="926"/>
    </row>
    <row r="605" spans="1:4" s="786" customFormat="1" x14ac:dyDescent="0.2">
      <c r="A605" s="926"/>
      <c r="B605" s="926"/>
      <c r="C605" s="926"/>
      <c r="D605" s="926"/>
    </row>
    <row r="606" spans="1:4" s="786" customFormat="1" x14ac:dyDescent="0.2">
      <c r="A606" s="926"/>
      <c r="B606" s="926"/>
      <c r="C606" s="926"/>
      <c r="D606" s="926"/>
    </row>
    <row r="607" spans="1:4" s="786" customFormat="1" x14ac:dyDescent="0.2">
      <c r="A607" s="926"/>
      <c r="B607" s="926"/>
      <c r="C607" s="926"/>
      <c r="D607" s="926"/>
    </row>
    <row r="608" spans="1:4" s="786" customFormat="1" x14ac:dyDescent="0.2">
      <c r="A608" s="926"/>
      <c r="B608" s="926"/>
      <c r="C608" s="926"/>
      <c r="D608" s="926"/>
    </row>
    <row r="609" spans="1:4" s="786" customFormat="1" x14ac:dyDescent="0.2">
      <c r="A609" s="926"/>
      <c r="B609" s="926"/>
      <c r="C609" s="926"/>
      <c r="D609" s="926"/>
    </row>
    <row r="610" spans="1:4" s="786" customFormat="1" x14ac:dyDescent="0.2">
      <c r="A610" s="926"/>
      <c r="B610" s="926"/>
      <c r="C610" s="926"/>
      <c r="D610" s="926"/>
    </row>
    <row r="611" spans="1:4" s="786" customFormat="1" x14ac:dyDescent="0.2">
      <c r="A611" s="926"/>
      <c r="B611" s="926"/>
      <c r="C611" s="926"/>
      <c r="D611" s="926"/>
    </row>
    <row r="612" spans="1:4" s="786" customFormat="1" x14ac:dyDescent="0.2">
      <c r="A612" s="926"/>
      <c r="B612" s="926"/>
      <c r="C612" s="926"/>
      <c r="D612" s="926"/>
    </row>
    <row r="613" spans="1:4" s="786" customFormat="1" x14ac:dyDescent="0.2">
      <c r="A613" s="926"/>
      <c r="B613" s="926"/>
      <c r="C613" s="926"/>
      <c r="D613" s="926"/>
    </row>
    <row r="614" spans="1:4" s="786" customFormat="1" x14ac:dyDescent="0.2">
      <c r="A614" s="926"/>
      <c r="B614" s="926"/>
      <c r="C614" s="926"/>
      <c r="D614" s="926"/>
    </row>
    <row r="615" spans="1:4" s="786" customFormat="1" x14ac:dyDescent="0.2">
      <c r="A615" s="926"/>
      <c r="B615" s="926"/>
      <c r="C615" s="926"/>
      <c r="D615" s="926"/>
    </row>
    <row r="616" spans="1:4" s="786" customFormat="1" x14ac:dyDescent="0.2">
      <c r="A616" s="926"/>
      <c r="B616" s="926"/>
      <c r="C616" s="926"/>
      <c r="D616" s="926"/>
    </row>
    <row r="617" spans="1:4" s="786" customFormat="1" x14ac:dyDescent="0.2">
      <c r="A617" s="926"/>
      <c r="B617" s="926"/>
      <c r="C617" s="926"/>
      <c r="D617" s="926"/>
    </row>
    <row r="618" spans="1:4" s="786" customFormat="1" x14ac:dyDescent="0.2">
      <c r="A618" s="926"/>
      <c r="B618" s="926"/>
      <c r="C618" s="926"/>
      <c r="D618" s="926"/>
    </row>
    <row r="619" spans="1:4" s="786" customFormat="1" x14ac:dyDescent="0.2">
      <c r="A619" s="926"/>
      <c r="B619" s="926"/>
      <c r="C619" s="926"/>
      <c r="D619" s="926"/>
    </row>
    <row r="620" spans="1:4" s="786" customFormat="1" x14ac:dyDescent="0.2">
      <c r="A620" s="926"/>
      <c r="B620" s="926"/>
      <c r="C620" s="926"/>
      <c r="D620" s="926"/>
    </row>
    <row r="621" spans="1:4" s="786" customFormat="1" x14ac:dyDescent="0.2">
      <c r="A621" s="926"/>
      <c r="B621" s="926"/>
      <c r="C621" s="926"/>
      <c r="D621" s="926"/>
    </row>
    <row r="622" spans="1:4" s="786" customFormat="1" x14ac:dyDescent="0.2">
      <c r="A622" s="926"/>
      <c r="B622" s="926"/>
      <c r="C622" s="926"/>
      <c r="D622" s="926"/>
    </row>
    <row r="623" spans="1:4" s="786" customFormat="1" x14ac:dyDescent="0.2">
      <c r="A623" s="926"/>
      <c r="B623" s="926"/>
      <c r="C623" s="926"/>
      <c r="D623" s="926"/>
    </row>
    <row r="624" spans="1:4" s="786" customFormat="1" x14ac:dyDescent="0.2">
      <c r="A624" s="926"/>
      <c r="B624" s="926"/>
      <c r="C624" s="926"/>
      <c r="D624" s="926"/>
    </row>
    <row r="625" spans="1:4" s="786" customFormat="1" x14ac:dyDescent="0.2">
      <c r="A625" s="926"/>
      <c r="B625" s="926"/>
      <c r="C625" s="926"/>
      <c r="D625" s="926"/>
    </row>
    <row r="626" spans="1:4" s="786" customFormat="1" x14ac:dyDescent="0.2">
      <c r="A626" s="926"/>
      <c r="B626" s="926"/>
      <c r="C626" s="926"/>
      <c r="D626" s="926"/>
    </row>
    <row r="627" spans="1:4" s="786" customFormat="1" x14ac:dyDescent="0.2">
      <c r="A627" s="926"/>
      <c r="B627" s="926"/>
      <c r="C627" s="926"/>
      <c r="D627" s="926"/>
    </row>
    <row r="628" spans="1:4" s="786" customFormat="1" x14ac:dyDescent="0.2">
      <c r="A628" s="926"/>
      <c r="B628" s="926"/>
      <c r="C628" s="926"/>
      <c r="D628" s="926"/>
    </row>
    <row r="629" spans="1:4" s="786" customFormat="1" x14ac:dyDescent="0.2">
      <c r="A629" s="926"/>
      <c r="B629" s="926"/>
      <c r="C629" s="926"/>
      <c r="D629" s="926"/>
    </row>
    <row r="630" spans="1:4" s="786" customFormat="1" x14ac:dyDescent="0.2">
      <c r="A630" s="926"/>
      <c r="B630" s="926"/>
      <c r="C630" s="926"/>
      <c r="D630" s="926"/>
    </row>
    <row r="631" spans="1:4" s="786" customFormat="1" x14ac:dyDescent="0.2">
      <c r="A631" s="926"/>
      <c r="B631" s="926"/>
      <c r="C631" s="926"/>
      <c r="D631" s="926"/>
    </row>
    <row r="632" spans="1:4" s="786" customFormat="1" x14ac:dyDescent="0.2">
      <c r="A632" s="926"/>
      <c r="B632" s="926"/>
      <c r="C632" s="926"/>
      <c r="D632" s="926"/>
    </row>
    <row r="633" spans="1:4" s="786" customFormat="1" x14ac:dyDescent="0.2">
      <c r="A633" s="926"/>
      <c r="B633" s="926"/>
      <c r="C633" s="926"/>
      <c r="D633" s="926"/>
    </row>
    <row r="634" spans="1:4" s="786" customFormat="1" x14ac:dyDescent="0.2">
      <c r="A634" s="926"/>
      <c r="B634" s="926"/>
      <c r="C634" s="926"/>
      <c r="D634" s="926"/>
    </row>
    <row r="635" spans="1:4" s="786" customFormat="1" x14ac:dyDescent="0.2">
      <c r="A635" s="926"/>
      <c r="B635" s="926"/>
      <c r="C635" s="926"/>
      <c r="D635" s="926"/>
    </row>
    <row r="636" spans="1:4" s="786" customFormat="1" x14ac:dyDescent="0.2">
      <c r="A636" s="926"/>
      <c r="B636" s="926"/>
      <c r="C636" s="926"/>
      <c r="D636" s="926"/>
    </row>
    <row r="637" spans="1:4" s="786" customFormat="1" x14ac:dyDescent="0.2">
      <c r="A637" s="926"/>
      <c r="B637" s="926"/>
      <c r="C637" s="926"/>
      <c r="D637" s="926"/>
    </row>
    <row r="638" spans="1:4" s="786" customFormat="1" x14ac:dyDescent="0.2">
      <c r="A638" s="926"/>
      <c r="B638" s="926"/>
      <c r="C638" s="926"/>
      <c r="D638" s="926"/>
    </row>
    <row r="639" spans="1:4" s="786" customFormat="1" x14ac:dyDescent="0.2">
      <c r="A639" s="926"/>
      <c r="B639" s="926"/>
      <c r="C639" s="926"/>
      <c r="D639" s="926"/>
    </row>
    <row r="640" spans="1:4" s="786" customFormat="1" x14ac:dyDescent="0.2">
      <c r="A640" s="926"/>
      <c r="B640" s="926"/>
      <c r="C640" s="926"/>
      <c r="D640" s="926"/>
    </row>
    <row r="641" spans="1:4" s="786" customFormat="1" x14ac:dyDescent="0.2">
      <c r="A641" s="926"/>
      <c r="B641" s="926"/>
      <c r="C641" s="926"/>
      <c r="D641" s="926"/>
    </row>
    <row r="642" spans="1:4" s="786" customFormat="1" x14ac:dyDescent="0.2">
      <c r="A642" s="926"/>
      <c r="B642" s="926"/>
      <c r="C642" s="926"/>
      <c r="D642" s="926"/>
    </row>
    <row r="643" spans="1:4" s="786" customFormat="1" x14ac:dyDescent="0.2">
      <c r="A643" s="926"/>
      <c r="B643" s="926"/>
      <c r="C643" s="926"/>
      <c r="D643" s="926"/>
    </row>
    <row r="644" spans="1:4" s="786" customFormat="1" x14ac:dyDescent="0.2">
      <c r="A644" s="926"/>
      <c r="B644" s="926"/>
      <c r="C644" s="926"/>
      <c r="D644" s="926"/>
    </row>
    <row r="645" spans="1:4" s="786" customFormat="1" x14ac:dyDescent="0.2">
      <c r="A645" s="926"/>
      <c r="B645" s="926"/>
      <c r="C645" s="926"/>
      <c r="D645" s="926"/>
    </row>
    <row r="646" spans="1:4" s="786" customFormat="1" x14ac:dyDescent="0.2">
      <c r="A646" s="926"/>
      <c r="B646" s="926"/>
      <c r="C646" s="926"/>
      <c r="D646" s="926"/>
    </row>
    <row r="647" spans="1:4" s="786" customFormat="1" x14ac:dyDescent="0.2">
      <c r="A647" s="926"/>
      <c r="B647" s="926"/>
      <c r="C647" s="926"/>
      <c r="D647" s="926"/>
    </row>
    <row r="648" spans="1:4" s="786" customFormat="1" x14ac:dyDescent="0.2">
      <c r="A648" s="926"/>
      <c r="B648" s="926"/>
      <c r="C648" s="926"/>
      <c r="D648" s="926"/>
    </row>
    <row r="649" spans="1:4" s="786" customFormat="1" x14ac:dyDescent="0.2">
      <c r="A649" s="926"/>
      <c r="B649" s="926"/>
      <c r="C649" s="926"/>
      <c r="D649" s="926"/>
    </row>
    <row r="650" spans="1:4" s="786" customFormat="1" x14ac:dyDescent="0.2">
      <c r="A650" s="926"/>
      <c r="B650" s="926"/>
      <c r="C650" s="926"/>
      <c r="D650" s="926"/>
    </row>
    <row r="651" spans="1:4" s="786" customFormat="1" x14ac:dyDescent="0.2">
      <c r="A651" s="926"/>
      <c r="B651" s="926"/>
      <c r="C651" s="926"/>
      <c r="D651" s="926"/>
    </row>
    <row r="652" spans="1:4" s="786" customFormat="1" x14ac:dyDescent="0.2">
      <c r="A652" s="926"/>
      <c r="B652" s="926"/>
      <c r="C652" s="926"/>
      <c r="D652" s="926"/>
    </row>
    <row r="653" spans="1:4" s="786" customFormat="1" x14ac:dyDescent="0.2">
      <c r="A653" s="926"/>
      <c r="B653" s="926"/>
      <c r="C653" s="926"/>
      <c r="D653" s="926"/>
    </row>
    <row r="654" spans="1:4" s="786" customFormat="1" x14ac:dyDescent="0.2">
      <c r="A654" s="926"/>
      <c r="B654" s="926"/>
      <c r="C654" s="926"/>
      <c r="D654" s="926"/>
    </row>
    <row r="655" spans="1:4" s="786" customFormat="1" x14ac:dyDescent="0.2">
      <c r="A655" s="926"/>
      <c r="B655" s="926"/>
      <c r="C655" s="926"/>
      <c r="D655" s="926"/>
    </row>
    <row r="656" spans="1:4" s="786" customFormat="1" x14ac:dyDescent="0.2">
      <c r="A656" s="926"/>
      <c r="B656" s="926"/>
      <c r="C656" s="926"/>
      <c r="D656" s="926"/>
    </row>
    <row r="657" spans="1:4" s="786" customFormat="1" x14ac:dyDescent="0.2">
      <c r="A657" s="926"/>
      <c r="B657" s="926"/>
      <c r="C657" s="926"/>
      <c r="D657" s="926"/>
    </row>
    <row r="658" spans="1:4" s="786" customFormat="1" x14ac:dyDescent="0.2">
      <c r="A658" s="926"/>
      <c r="B658" s="926"/>
      <c r="C658" s="926"/>
      <c r="D658" s="926"/>
    </row>
    <row r="659" spans="1:4" s="786" customFormat="1" x14ac:dyDescent="0.2">
      <c r="A659" s="926"/>
      <c r="B659" s="926"/>
      <c r="C659" s="926"/>
      <c r="D659" s="926"/>
    </row>
    <row r="660" spans="1:4" s="786" customFormat="1" x14ac:dyDescent="0.2">
      <c r="A660" s="926"/>
      <c r="B660" s="926"/>
      <c r="C660" s="926"/>
      <c r="D660" s="926"/>
    </row>
    <row r="661" spans="1:4" s="786" customFormat="1" x14ac:dyDescent="0.2">
      <c r="A661" s="926"/>
      <c r="B661" s="926"/>
      <c r="C661" s="926"/>
      <c r="D661" s="926"/>
    </row>
    <row r="662" spans="1:4" s="786" customFormat="1" x14ac:dyDescent="0.2">
      <c r="A662" s="926"/>
      <c r="B662" s="926"/>
      <c r="C662" s="926"/>
      <c r="D662" s="926"/>
    </row>
    <row r="663" spans="1:4" s="786" customFormat="1" x14ac:dyDescent="0.2">
      <c r="A663" s="926"/>
      <c r="B663" s="926"/>
      <c r="C663" s="926"/>
      <c r="D663" s="926"/>
    </row>
    <row r="664" spans="1:4" s="786" customFormat="1" x14ac:dyDescent="0.2">
      <c r="A664" s="926"/>
      <c r="B664" s="926"/>
      <c r="C664" s="926"/>
      <c r="D664" s="926"/>
    </row>
    <row r="665" spans="1:4" s="786" customFormat="1" x14ac:dyDescent="0.2">
      <c r="A665" s="926"/>
      <c r="B665" s="926"/>
      <c r="C665" s="926"/>
      <c r="D665" s="926"/>
    </row>
    <row r="666" spans="1:4" s="786" customFormat="1" x14ac:dyDescent="0.2">
      <c r="A666" s="926"/>
      <c r="B666" s="926"/>
      <c r="C666" s="926"/>
      <c r="D666" s="926"/>
    </row>
    <row r="667" spans="1:4" s="786" customFormat="1" x14ac:dyDescent="0.2">
      <c r="A667" s="926"/>
      <c r="B667" s="926"/>
      <c r="C667" s="926"/>
      <c r="D667" s="926"/>
    </row>
    <row r="668" spans="1:4" s="786" customFormat="1" x14ac:dyDescent="0.2">
      <c r="A668" s="926"/>
      <c r="B668" s="926"/>
      <c r="C668" s="926"/>
      <c r="D668" s="926"/>
    </row>
    <row r="669" spans="1:4" s="786" customFormat="1" x14ac:dyDescent="0.2">
      <c r="A669" s="926"/>
      <c r="B669" s="926"/>
      <c r="C669" s="926"/>
      <c r="D669" s="926"/>
    </row>
    <row r="670" spans="1:4" s="786" customFormat="1" x14ac:dyDescent="0.2">
      <c r="A670" s="926"/>
      <c r="B670" s="926"/>
      <c r="C670" s="926"/>
      <c r="D670" s="926"/>
    </row>
    <row r="671" spans="1:4" s="786" customFormat="1" x14ac:dyDescent="0.2">
      <c r="A671" s="926"/>
      <c r="B671" s="926"/>
      <c r="C671" s="926"/>
      <c r="D671" s="926"/>
    </row>
    <row r="672" spans="1:4" s="786" customFormat="1" x14ac:dyDescent="0.2">
      <c r="A672" s="926"/>
      <c r="B672" s="926"/>
      <c r="C672" s="926"/>
      <c r="D672" s="926"/>
    </row>
    <row r="673" spans="1:4" s="786" customFormat="1" x14ac:dyDescent="0.2">
      <c r="A673" s="926"/>
      <c r="B673" s="926"/>
      <c r="C673" s="926"/>
      <c r="D673" s="926"/>
    </row>
    <row r="674" spans="1:4" s="786" customFormat="1" x14ac:dyDescent="0.2">
      <c r="A674" s="926"/>
      <c r="B674" s="926"/>
      <c r="C674" s="926"/>
      <c r="D674" s="926"/>
    </row>
    <row r="675" spans="1:4" s="786" customFormat="1" x14ac:dyDescent="0.2">
      <c r="A675" s="926"/>
      <c r="B675" s="926"/>
      <c r="C675" s="926"/>
      <c r="D675" s="926"/>
    </row>
    <row r="676" spans="1:4" s="786" customFormat="1" x14ac:dyDescent="0.2">
      <c r="A676" s="926"/>
      <c r="B676" s="926"/>
      <c r="C676" s="926"/>
      <c r="D676" s="926"/>
    </row>
    <row r="677" spans="1:4" s="786" customFormat="1" x14ac:dyDescent="0.2">
      <c r="A677" s="926"/>
      <c r="B677" s="926"/>
      <c r="C677" s="926"/>
      <c r="D677" s="926"/>
    </row>
    <row r="678" spans="1:4" s="786" customFormat="1" x14ac:dyDescent="0.2">
      <c r="A678" s="926"/>
      <c r="B678" s="926"/>
      <c r="C678" s="926"/>
      <c r="D678" s="926"/>
    </row>
    <row r="679" spans="1:4" s="786" customFormat="1" x14ac:dyDescent="0.2">
      <c r="A679" s="926"/>
      <c r="B679" s="926"/>
      <c r="C679" s="926"/>
      <c r="D679" s="926"/>
    </row>
    <row r="680" spans="1:4" s="786" customFormat="1" x14ac:dyDescent="0.2">
      <c r="A680" s="926"/>
      <c r="B680" s="926"/>
      <c r="C680" s="926"/>
      <c r="D680" s="926"/>
    </row>
    <row r="681" spans="1:4" s="786" customFormat="1" x14ac:dyDescent="0.2">
      <c r="A681" s="926"/>
      <c r="B681" s="926"/>
      <c r="C681" s="926"/>
      <c r="D681" s="926"/>
    </row>
    <row r="682" spans="1:4" s="786" customFormat="1" x14ac:dyDescent="0.2">
      <c r="A682" s="926"/>
      <c r="B682" s="926"/>
      <c r="C682" s="926"/>
      <c r="D682" s="926"/>
    </row>
    <row r="683" spans="1:4" s="786" customFormat="1" x14ac:dyDescent="0.2">
      <c r="A683" s="926"/>
      <c r="B683" s="926"/>
      <c r="C683" s="926"/>
      <c r="D683" s="926"/>
    </row>
    <row r="684" spans="1:4" s="786" customFormat="1" x14ac:dyDescent="0.2">
      <c r="A684" s="926"/>
      <c r="B684" s="926"/>
      <c r="C684" s="926"/>
      <c r="D684" s="926"/>
    </row>
    <row r="685" spans="1:4" s="786" customFormat="1" x14ac:dyDescent="0.2">
      <c r="A685" s="926"/>
      <c r="B685" s="926"/>
      <c r="C685" s="926"/>
      <c r="D685" s="926"/>
    </row>
    <row r="686" spans="1:4" s="786" customFormat="1" x14ac:dyDescent="0.2">
      <c r="A686" s="926"/>
      <c r="B686" s="926"/>
      <c r="C686" s="926"/>
      <c r="D686" s="926"/>
    </row>
    <row r="687" spans="1:4" s="786" customFormat="1" x14ac:dyDescent="0.2">
      <c r="A687" s="926"/>
      <c r="B687" s="926"/>
      <c r="C687" s="926"/>
      <c r="D687" s="926"/>
    </row>
    <row r="688" spans="1:4" s="786" customFormat="1" x14ac:dyDescent="0.2">
      <c r="A688" s="926"/>
      <c r="B688" s="926"/>
      <c r="C688" s="926"/>
      <c r="D688" s="926"/>
    </row>
    <row r="689" spans="1:4" s="786" customFormat="1" x14ac:dyDescent="0.2">
      <c r="A689" s="926"/>
      <c r="B689" s="926"/>
      <c r="C689" s="926"/>
      <c r="D689" s="926"/>
    </row>
    <row r="690" spans="1:4" s="786" customFormat="1" x14ac:dyDescent="0.2">
      <c r="A690" s="926"/>
      <c r="B690" s="926"/>
      <c r="C690" s="926"/>
      <c r="D690" s="926"/>
    </row>
    <row r="691" spans="1:4" s="786" customFormat="1" x14ac:dyDescent="0.2">
      <c r="A691" s="926"/>
      <c r="B691" s="926"/>
      <c r="C691" s="926"/>
      <c r="D691" s="926"/>
    </row>
    <row r="692" spans="1:4" s="786" customFormat="1" x14ac:dyDescent="0.2">
      <c r="A692" s="926"/>
      <c r="B692" s="926"/>
      <c r="C692" s="926"/>
      <c r="D692" s="926"/>
    </row>
    <row r="693" spans="1:4" s="786" customFormat="1" x14ac:dyDescent="0.2">
      <c r="A693" s="926"/>
      <c r="B693" s="926"/>
      <c r="C693" s="926"/>
      <c r="D693" s="926"/>
    </row>
    <row r="694" spans="1:4" s="786" customFormat="1" x14ac:dyDescent="0.2">
      <c r="A694" s="926"/>
      <c r="B694" s="926"/>
      <c r="C694" s="926"/>
      <c r="D694" s="926"/>
    </row>
    <row r="695" spans="1:4" s="786" customFormat="1" x14ac:dyDescent="0.2">
      <c r="A695" s="926"/>
      <c r="B695" s="926"/>
      <c r="C695" s="926"/>
      <c r="D695" s="926"/>
    </row>
    <row r="696" spans="1:4" s="786" customFormat="1" x14ac:dyDescent="0.2">
      <c r="A696" s="926"/>
      <c r="B696" s="926"/>
      <c r="C696" s="926"/>
      <c r="D696" s="926"/>
    </row>
    <row r="697" spans="1:4" s="786" customFormat="1" x14ac:dyDescent="0.2">
      <c r="A697" s="926"/>
      <c r="B697" s="926"/>
      <c r="C697" s="926"/>
      <c r="D697" s="926"/>
    </row>
    <row r="698" spans="1:4" s="786" customFormat="1" x14ac:dyDescent="0.2">
      <c r="A698" s="926"/>
      <c r="B698" s="926"/>
      <c r="C698" s="926"/>
      <c r="D698" s="926"/>
    </row>
    <row r="699" spans="1:4" s="786" customFormat="1" x14ac:dyDescent="0.2">
      <c r="A699" s="926"/>
      <c r="B699" s="926"/>
      <c r="C699" s="926"/>
      <c r="D699" s="926"/>
    </row>
    <row r="700" spans="1:4" s="786" customFormat="1" x14ac:dyDescent="0.2">
      <c r="A700" s="926"/>
      <c r="B700" s="926"/>
      <c r="C700" s="926"/>
      <c r="D700" s="926"/>
    </row>
    <row r="701" spans="1:4" s="786" customFormat="1" x14ac:dyDescent="0.2">
      <c r="A701" s="926"/>
      <c r="B701" s="926"/>
      <c r="C701" s="926"/>
      <c r="D701" s="926"/>
    </row>
    <row r="702" spans="1:4" s="786" customFormat="1" x14ac:dyDescent="0.2">
      <c r="A702" s="926"/>
      <c r="B702" s="926"/>
      <c r="C702" s="926"/>
      <c r="D702" s="926"/>
    </row>
    <row r="703" spans="1:4" s="786" customFormat="1" x14ac:dyDescent="0.2">
      <c r="A703" s="926"/>
      <c r="B703" s="926"/>
      <c r="C703" s="926"/>
      <c r="D703" s="926"/>
    </row>
    <row r="704" spans="1:4" s="786" customFormat="1" x14ac:dyDescent="0.2">
      <c r="A704" s="926"/>
      <c r="B704" s="926"/>
      <c r="C704" s="926"/>
      <c r="D704" s="926"/>
    </row>
    <row r="705" spans="1:4" s="786" customFormat="1" x14ac:dyDescent="0.2">
      <c r="A705" s="926"/>
      <c r="B705" s="926"/>
      <c r="C705" s="926"/>
      <c r="D705" s="926"/>
    </row>
    <row r="706" spans="1:4" s="786" customFormat="1" x14ac:dyDescent="0.2">
      <c r="A706" s="926"/>
      <c r="B706" s="926"/>
      <c r="C706" s="926"/>
      <c r="D706" s="926"/>
    </row>
    <row r="707" spans="1:4" s="786" customFormat="1" x14ac:dyDescent="0.2">
      <c r="A707" s="926"/>
      <c r="B707" s="926"/>
      <c r="C707" s="926"/>
      <c r="D707" s="926"/>
    </row>
    <row r="708" spans="1:4" s="786" customFormat="1" x14ac:dyDescent="0.2">
      <c r="A708" s="926"/>
      <c r="B708" s="926"/>
      <c r="C708" s="926"/>
      <c r="D708" s="926"/>
    </row>
    <row r="709" spans="1:4" s="786" customFormat="1" x14ac:dyDescent="0.2">
      <c r="A709" s="926"/>
      <c r="B709" s="926"/>
      <c r="C709" s="926"/>
      <c r="D709" s="926"/>
    </row>
    <row r="710" spans="1:4" s="786" customFormat="1" x14ac:dyDescent="0.2">
      <c r="A710" s="926"/>
      <c r="B710" s="926"/>
      <c r="C710" s="926"/>
      <c r="D710" s="926"/>
    </row>
    <row r="711" spans="1:4" s="786" customFormat="1" x14ac:dyDescent="0.2">
      <c r="A711" s="926"/>
      <c r="B711" s="926"/>
      <c r="C711" s="926"/>
      <c r="D711" s="926"/>
    </row>
    <row r="712" spans="1:4" s="786" customFormat="1" x14ac:dyDescent="0.2">
      <c r="A712" s="926"/>
      <c r="B712" s="926"/>
      <c r="C712" s="926"/>
      <c r="D712" s="926"/>
    </row>
    <row r="713" spans="1:4" s="786" customFormat="1" x14ac:dyDescent="0.2">
      <c r="A713" s="926"/>
      <c r="B713" s="926"/>
      <c r="C713" s="926"/>
      <c r="D713" s="926"/>
    </row>
    <row r="714" spans="1:4" s="786" customFormat="1" x14ac:dyDescent="0.2">
      <c r="A714" s="926"/>
      <c r="B714" s="926"/>
      <c r="C714" s="926"/>
      <c r="D714" s="926"/>
    </row>
    <row r="715" spans="1:4" s="786" customFormat="1" x14ac:dyDescent="0.2">
      <c r="A715" s="926"/>
      <c r="B715" s="926"/>
      <c r="C715" s="926"/>
      <c r="D715" s="926"/>
    </row>
    <row r="716" spans="1:4" s="786" customFormat="1" x14ac:dyDescent="0.2">
      <c r="A716" s="926"/>
      <c r="B716" s="926"/>
      <c r="C716" s="926"/>
      <c r="D716" s="926"/>
    </row>
    <row r="717" spans="1:4" s="786" customFormat="1" x14ac:dyDescent="0.2">
      <c r="A717" s="926"/>
      <c r="B717" s="926"/>
      <c r="C717" s="926"/>
      <c r="D717" s="926"/>
    </row>
    <row r="718" spans="1:4" s="786" customFormat="1" x14ac:dyDescent="0.2">
      <c r="A718" s="926"/>
      <c r="B718" s="926"/>
      <c r="C718" s="926"/>
      <c r="D718" s="926"/>
    </row>
    <row r="719" spans="1:4" s="786" customFormat="1" x14ac:dyDescent="0.2">
      <c r="A719" s="926"/>
      <c r="B719" s="926"/>
      <c r="C719" s="926"/>
      <c r="D719" s="926"/>
    </row>
    <row r="720" spans="1:4" s="786" customFormat="1" x14ac:dyDescent="0.2">
      <c r="A720" s="926"/>
      <c r="B720" s="926"/>
      <c r="C720" s="926"/>
      <c r="D720" s="926"/>
    </row>
    <row r="721" spans="1:4" s="786" customFormat="1" x14ac:dyDescent="0.2">
      <c r="A721" s="926"/>
      <c r="B721" s="926"/>
      <c r="C721" s="926"/>
      <c r="D721" s="926"/>
    </row>
    <row r="722" spans="1:4" s="786" customFormat="1" x14ac:dyDescent="0.2">
      <c r="A722" s="926"/>
      <c r="B722" s="926"/>
      <c r="C722" s="926"/>
      <c r="D722" s="926"/>
    </row>
    <row r="723" spans="1:4" s="786" customFormat="1" x14ac:dyDescent="0.2">
      <c r="A723" s="926"/>
      <c r="B723" s="926"/>
      <c r="C723" s="926"/>
      <c r="D723" s="926"/>
    </row>
    <row r="724" spans="1:4" s="786" customFormat="1" x14ac:dyDescent="0.2">
      <c r="A724" s="926"/>
      <c r="B724" s="926"/>
      <c r="C724" s="926"/>
      <c r="D724" s="926"/>
    </row>
    <row r="725" spans="1:4" s="786" customFormat="1" x14ac:dyDescent="0.2">
      <c r="A725" s="926"/>
      <c r="B725" s="926"/>
      <c r="C725" s="926"/>
      <c r="D725" s="926"/>
    </row>
    <row r="726" spans="1:4" s="786" customFormat="1" x14ac:dyDescent="0.2">
      <c r="A726" s="926"/>
      <c r="B726" s="926"/>
      <c r="C726" s="926"/>
      <c r="D726" s="926"/>
    </row>
    <row r="727" spans="1:4" s="786" customFormat="1" x14ac:dyDescent="0.2">
      <c r="A727" s="926"/>
      <c r="B727" s="926"/>
      <c r="C727" s="926"/>
      <c r="D727" s="926"/>
    </row>
    <row r="728" spans="1:4" s="786" customFormat="1" x14ac:dyDescent="0.2">
      <c r="A728" s="926"/>
      <c r="B728" s="926"/>
      <c r="C728" s="926"/>
      <c r="D728" s="926"/>
    </row>
    <row r="729" spans="1:4" s="786" customFormat="1" x14ac:dyDescent="0.2">
      <c r="A729" s="926"/>
      <c r="B729" s="926"/>
      <c r="C729" s="926"/>
      <c r="D729" s="926"/>
    </row>
    <row r="730" spans="1:4" s="786" customFormat="1" x14ac:dyDescent="0.2">
      <c r="A730" s="926"/>
      <c r="B730" s="926"/>
      <c r="C730" s="926"/>
      <c r="D730" s="926"/>
    </row>
    <row r="731" spans="1:4" s="786" customFormat="1" x14ac:dyDescent="0.2">
      <c r="A731" s="926"/>
      <c r="B731" s="926"/>
      <c r="C731" s="926"/>
      <c r="D731" s="926"/>
    </row>
    <row r="732" spans="1:4" s="786" customFormat="1" x14ac:dyDescent="0.2">
      <c r="A732" s="926"/>
      <c r="B732" s="926"/>
      <c r="C732" s="926"/>
      <c r="D732" s="926"/>
    </row>
    <row r="733" spans="1:4" s="786" customFormat="1" x14ac:dyDescent="0.2">
      <c r="A733" s="926"/>
      <c r="B733" s="926"/>
      <c r="C733" s="926"/>
      <c r="D733" s="926"/>
    </row>
    <row r="734" spans="1:4" s="786" customFormat="1" x14ac:dyDescent="0.2">
      <c r="A734" s="926"/>
      <c r="B734" s="926"/>
      <c r="C734" s="926"/>
      <c r="D734" s="926"/>
    </row>
    <row r="735" spans="1:4" s="786" customFormat="1" x14ac:dyDescent="0.2">
      <c r="A735" s="926"/>
      <c r="B735" s="926"/>
      <c r="C735" s="926"/>
      <c r="D735" s="926"/>
    </row>
    <row r="736" spans="1:4" s="786" customFormat="1" x14ac:dyDescent="0.2">
      <c r="A736" s="926"/>
      <c r="B736" s="926"/>
      <c r="C736" s="926"/>
      <c r="D736" s="926"/>
    </row>
    <row r="737" spans="1:4" s="786" customFormat="1" x14ac:dyDescent="0.2">
      <c r="A737" s="926"/>
      <c r="B737" s="926"/>
      <c r="C737" s="926"/>
      <c r="D737" s="926"/>
    </row>
    <row r="738" spans="1:4" s="786" customFormat="1" x14ac:dyDescent="0.2">
      <c r="A738" s="926"/>
      <c r="B738" s="926"/>
      <c r="C738" s="926"/>
      <c r="D738" s="926"/>
    </row>
    <row r="739" spans="1:4" s="786" customFormat="1" x14ac:dyDescent="0.2">
      <c r="A739" s="926"/>
      <c r="B739" s="926"/>
      <c r="C739" s="926"/>
      <c r="D739" s="926"/>
    </row>
    <row r="740" spans="1:4" s="786" customFormat="1" x14ac:dyDescent="0.2">
      <c r="A740" s="926"/>
      <c r="B740" s="926"/>
      <c r="C740" s="926"/>
      <c r="D740" s="926"/>
    </row>
    <row r="741" spans="1:4" s="786" customFormat="1" x14ac:dyDescent="0.2">
      <c r="A741" s="926"/>
      <c r="B741" s="926"/>
      <c r="C741" s="926"/>
      <c r="D741" s="926"/>
    </row>
    <row r="742" spans="1:4" s="786" customFormat="1" x14ac:dyDescent="0.2">
      <c r="A742" s="926"/>
      <c r="B742" s="926"/>
      <c r="C742" s="926"/>
      <c r="D742" s="926"/>
    </row>
    <row r="743" spans="1:4" s="786" customFormat="1" x14ac:dyDescent="0.2">
      <c r="A743" s="926"/>
      <c r="B743" s="926"/>
      <c r="C743" s="926"/>
      <c r="D743" s="926"/>
    </row>
    <row r="744" spans="1:4" s="786" customFormat="1" x14ac:dyDescent="0.2">
      <c r="A744" s="926"/>
      <c r="B744" s="926"/>
      <c r="C744" s="926"/>
      <c r="D744" s="926"/>
    </row>
    <row r="745" spans="1:4" s="786" customFormat="1" x14ac:dyDescent="0.2">
      <c r="A745" s="926"/>
      <c r="B745" s="926"/>
      <c r="C745" s="926"/>
      <c r="D745" s="926"/>
    </row>
    <row r="746" spans="1:4" s="786" customFormat="1" x14ac:dyDescent="0.2">
      <c r="A746" s="926"/>
      <c r="B746" s="926"/>
      <c r="C746" s="926"/>
      <c r="D746" s="926"/>
    </row>
    <row r="747" spans="1:4" s="786" customFormat="1" x14ac:dyDescent="0.2">
      <c r="A747" s="926"/>
      <c r="B747" s="926"/>
      <c r="C747" s="926"/>
      <c r="D747" s="926"/>
    </row>
    <row r="748" spans="1:4" s="786" customFormat="1" x14ac:dyDescent="0.2">
      <c r="A748" s="926"/>
      <c r="B748" s="926"/>
      <c r="C748" s="926"/>
      <c r="D748" s="926"/>
    </row>
    <row r="749" spans="1:4" s="786" customFormat="1" x14ac:dyDescent="0.2">
      <c r="A749" s="926"/>
      <c r="B749" s="926"/>
      <c r="C749" s="926"/>
      <c r="D749" s="926"/>
    </row>
    <row r="750" spans="1:4" s="786" customFormat="1" x14ac:dyDescent="0.2">
      <c r="A750" s="926"/>
      <c r="B750" s="926"/>
      <c r="C750" s="926"/>
      <c r="D750" s="926"/>
    </row>
    <row r="751" spans="1:4" s="786" customFormat="1" x14ac:dyDescent="0.2">
      <c r="A751" s="926"/>
      <c r="B751" s="926"/>
      <c r="C751" s="926"/>
      <c r="D751" s="926"/>
    </row>
    <row r="752" spans="1:4" s="786" customFormat="1" x14ac:dyDescent="0.2">
      <c r="A752" s="926"/>
      <c r="B752" s="926"/>
      <c r="C752" s="926"/>
      <c r="D752" s="926"/>
    </row>
    <row r="753" spans="1:4" s="786" customFormat="1" x14ac:dyDescent="0.2">
      <c r="A753" s="926"/>
      <c r="B753" s="926"/>
      <c r="C753" s="926"/>
      <c r="D753" s="926"/>
    </row>
    <row r="754" spans="1:4" s="786" customFormat="1" x14ac:dyDescent="0.2">
      <c r="A754" s="926"/>
      <c r="B754" s="926"/>
      <c r="C754" s="926"/>
      <c r="D754" s="926"/>
    </row>
    <row r="755" spans="1:4" s="786" customFormat="1" x14ac:dyDescent="0.2">
      <c r="A755" s="926"/>
      <c r="B755" s="926"/>
      <c r="C755" s="926"/>
      <c r="D755" s="926"/>
    </row>
    <row r="756" spans="1:4" s="786" customFormat="1" x14ac:dyDescent="0.2">
      <c r="A756" s="926"/>
      <c r="B756" s="926"/>
      <c r="C756" s="926"/>
      <c r="D756" s="926"/>
    </row>
    <row r="757" spans="1:4" s="786" customFormat="1" x14ac:dyDescent="0.2">
      <c r="A757" s="926"/>
      <c r="B757" s="926"/>
      <c r="C757" s="926"/>
      <c r="D757" s="926"/>
    </row>
    <row r="758" spans="1:4" s="786" customFormat="1" x14ac:dyDescent="0.2">
      <c r="A758" s="926"/>
      <c r="B758" s="926"/>
      <c r="C758" s="926"/>
      <c r="D758" s="926"/>
    </row>
    <row r="759" spans="1:4" s="786" customFormat="1" x14ac:dyDescent="0.2">
      <c r="A759" s="926"/>
      <c r="B759" s="926"/>
      <c r="C759" s="926"/>
      <c r="D759" s="926"/>
    </row>
    <row r="760" spans="1:4" s="786" customFormat="1" x14ac:dyDescent="0.2">
      <c r="A760" s="926"/>
      <c r="B760" s="926"/>
      <c r="C760" s="926"/>
      <c r="D760" s="926"/>
    </row>
    <row r="761" spans="1:4" s="786" customFormat="1" x14ac:dyDescent="0.2">
      <c r="A761" s="926"/>
      <c r="B761" s="926"/>
      <c r="C761" s="926"/>
      <c r="D761" s="926"/>
    </row>
    <row r="762" spans="1:4" s="786" customFormat="1" x14ac:dyDescent="0.2">
      <c r="A762" s="926"/>
      <c r="B762" s="926"/>
      <c r="C762" s="926"/>
      <c r="D762" s="926"/>
    </row>
    <row r="763" spans="1:4" s="786" customFormat="1" x14ac:dyDescent="0.2">
      <c r="A763" s="926"/>
      <c r="B763" s="926"/>
      <c r="C763" s="926"/>
      <c r="D763" s="926"/>
    </row>
    <row r="764" spans="1:4" s="786" customFormat="1" x14ac:dyDescent="0.2">
      <c r="A764" s="926"/>
      <c r="B764" s="926"/>
      <c r="C764" s="926"/>
      <c r="D764" s="926"/>
    </row>
    <row r="765" spans="1:4" s="786" customFormat="1" x14ac:dyDescent="0.2">
      <c r="A765" s="926"/>
      <c r="B765" s="926"/>
      <c r="C765" s="926"/>
      <c r="D765" s="926"/>
    </row>
    <row r="766" spans="1:4" s="786" customFormat="1" x14ac:dyDescent="0.2">
      <c r="A766" s="926"/>
      <c r="B766" s="926"/>
      <c r="C766" s="926"/>
      <c r="D766" s="926"/>
    </row>
    <row r="767" spans="1:4" s="786" customFormat="1" x14ac:dyDescent="0.2">
      <c r="A767" s="926"/>
      <c r="B767" s="926"/>
      <c r="C767" s="926"/>
      <c r="D767" s="926"/>
    </row>
    <row r="768" spans="1:4" s="786" customFormat="1" x14ac:dyDescent="0.2">
      <c r="A768" s="926"/>
      <c r="B768" s="926"/>
      <c r="C768" s="926"/>
      <c r="D768" s="926"/>
    </row>
    <row r="769" spans="1:4" s="786" customFormat="1" x14ac:dyDescent="0.2">
      <c r="A769" s="926"/>
      <c r="B769" s="926"/>
      <c r="C769" s="926"/>
      <c r="D769" s="926"/>
    </row>
    <row r="770" spans="1:4" s="786" customFormat="1" x14ac:dyDescent="0.2">
      <c r="A770" s="926"/>
      <c r="B770" s="926"/>
      <c r="C770" s="926"/>
      <c r="D770" s="926"/>
    </row>
    <row r="771" spans="1:4" s="786" customFormat="1" x14ac:dyDescent="0.2">
      <c r="A771" s="926"/>
      <c r="B771" s="926"/>
      <c r="C771" s="926"/>
      <c r="D771" s="926"/>
    </row>
    <row r="772" spans="1:4" s="786" customFormat="1" x14ac:dyDescent="0.2">
      <c r="A772" s="926"/>
      <c r="B772" s="926"/>
      <c r="C772" s="926"/>
      <c r="D772" s="926"/>
    </row>
    <row r="773" spans="1:4" s="786" customFormat="1" x14ac:dyDescent="0.2">
      <c r="A773" s="926"/>
      <c r="B773" s="926"/>
      <c r="C773" s="926"/>
      <c r="D773" s="926"/>
    </row>
    <row r="774" spans="1:4" s="786" customFormat="1" x14ac:dyDescent="0.2">
      <c r="A774" s="926"/>
      <c r="B774" s="926"/>
      <c r="C774" s="926"/>
      <c r="D774" s="926"/>
    </row>
    <row r="775" spans="1:4" s="786" customFormat="1" x14ac:dyDescent="0.2">
      <c r="A775" s="926"/>
      <c r="B775" s="926"/>
      <c r="C775" s="926"/>
      <c r="D775" s="926"/>
    </row>
    <row r="776" spans="1:4" s="786" customFormat="1" x14ac:dyDescent="0.2">
      <c r="A776" s="926"/>
      <c r="B776" s="926"/>
      <c r="C776" s="926"/>
      <c r="D776" s="926"/>
    </row>
    <row r="777" spans="1:4" s="786" customFormat="1" x14ac:dyDescent="0.2">
      <c r="A777" s="926"/>
      <c r="B777" s="926"/>
      <c r="C777" s="926"/>
      <c r="D777" s="926"/>
    </row>
    <row r="778" spans="1:4" s="786" customFormat="1" x14ac:dyDescent="0.2">
      <c r="A778" s="926"/>
      <c r="B778" s="926"/>
      <c r="C778" s="926"/>
      <c r="D778" s="926"/>
    </row>
    <row r="779" spans="1:4" s="786" customFormat="1" x14ac:dyDescent="0.2">
      <c r="A779" s="926"/>
      <c r="B779" s="926"/>
      <c r="C779" s="926"/>
      <c r="D779" s="926"/>
    </row>
    <row r="780" spans="1:4" s="786" customFormat="1" x14ac:dyDescent="0.2">
      <c r="A780" s="926"/>
      <c r="B780" s="926"/>
      <c r="C780" s="926"/>
      <c r="D780" s="926"/>
    </row>
    <row r="781" spans="1:4" s="786" customFormat="1" x14ac:dyDescent="0.2">
      <c r="A781" s="926"/>
      <c r="B781" s="926"/>
      <c r="C781" s="926"/>
      <c r="D781" s="926"/>
    </row>
    <row r="782" spans="1:4" s="786" customFormat="1" x14ac:dyDescent="0.2">
      <c r="A782" s="926"/>
      <c r="B782" s="926"/>
      <c r="C782" s="926"/>
      <c r="D782" s="926"/>
    </row>
    <row r="783" spans="1:4" s="786" customFormat="1" x14ac:dyDescent="0.2">
      <c r="A783" s="926"/>
      <c r="B783" s="926"/>
      <c r="C783" s="926"/>
      <c r="D783" s="926"/>
    </row>
    <row r="784" spans="1:4" s="786" customFormat="1" x14ac:dyDescent="0.2">
      <c r="A784" s="926"/>
      <c r="B784" s="926"/>
      <c r="C784" s="926"/>
      <c r="D784" s="926"/>
    </row>
    <row r="785" spans="1:4" s="786" customFormat="1" x14ac:dyDescent="0.2">
      <c r="A785" s="926"/>
      <c r="B785" s="926"/>
      <c r="C785" s="926"/>
      <c r="D785" s="926"/>
    </row>
    <row r="786" spans="1:4" s="786" customFormat="1" x14ac:dyDescent="0.2">
      <c r="A786" s="926"/>
      <c r="B786" s="926"/>
      <c r="C786" s="926"/>
      <c r="D786" s="926"/>
    </row>
    <row r="787" spans="1:4" s="786" customFormat="1" x14ac:dyDescent="0.2">
      <c r="A787" s="926"/>
      <c r="B787" s="926"/>
      <c r="C787" s="926"/>
      <c r="D787" s="926"/>
    </row>
    <row r="788" spans="1:4" s="786" customFormat="1" x14ac:dyDescent="0.2">
      <c r="A788" s="926"/>
      <c r="B788" s="926"/>
      <c r="C788" s="926"/>
      <c r="D788" s="926"/>
    </row>
    <row r="789" spans="1:4" s="786" customFormat="1" x14ac:dyDescent="0.2">
      <c r="A789" s="926"/>
      <c r="B789" s="926"/>
      <c r="C789" s="926"/>
      <c r="D789" s="926"/>
    </row>
    <row r="790" spans="1:4" s="786" customFormat="1" x14ac:dyDescent="0.2">
      <c r="A790" s="926"/>
      <c r="B790" s="926"/>
      <c r="C790" s="926"/>
      <c r="D790" s="926"/>
    </row>
    <row r="791" spans="1:4" s="786" customFormat="1" x14ac:dyDescent="0.2">
      <c r="A791" s="926"/>
      <c r="B791" s="926"/>
      <c r="C791" s="926"/>
      <c r="D791" s="926"/>
    </row>
    <row r="792" spans="1:4" s="786" customFormat="1" x14ac:dyDescent="0.2">
      <c r="A792" s="926"/>
      <c r="B792" s="926"/>
      <c r="C792" s="926"/>
      <c r="D792" s="926"/>
    </row>
    <row r="793" spans="1:4" s="786" customFormat="1" x14ac:dyDescent="0.2">
      <c r="A793" s="926"/>
      <c r="B793" s="926"/>
      <c r="C793" s="926"/>
      <c r="D793" s="926"/>
    </row>
    <row r="794" spans="1:4" s="786" customFormat="1" x14ac:dyDescent="0.2">
      <c r="A794" s="926"/>
      <c r="B794" s="926"/>
      <c r="C794" s="926"/>
      <c r="D794" s="926"/>
    </row>
    <row r="795" spans="1:4" s="786" customFormat="1" x14ac:dyDescent="0.2">
      <c r="A795" s="926"/>
      <c r="B795" s="926"/>
      <c r="C795" s="926"/>
      <c r="D795" s="926"/>
    </row>
    <row r="796" spans="1:4" s="786" customFormat="1" x14ac:dyDescent="0.2">
      <c r="A796" s="926"/>
      <c r="B796" s="926"/>
      <c r="C796" s="926"/>
      <c r="D796" s="926"/>
    </row>
    <row r="797" spans="1:4" s="786" customFormat="1" x14ac:dyDescent="0.2">
      <c r="A797" s="926"/>
      <c r="B797" s="926"/>
      <c r="C797" s="926"/>
      <c r="D797" s="926"/>
    </row>
    <row r="798" spans="1:4" s="786" customFormat="1" x14ac:dyDescent="0.2">
      <c r="A798" s="926"/>
      <c r="B798" s="926"/>
      <c r="C798" s="926"/>
      <c r="D798" s="926"/>
    </row>
    <row r="799" spans="1:4" s="786" customFormat="1" x14ac:dyDescent="0.2">
      <c r="A799" s="926"/>
      <c r="B799" s="926"/>
      <c r="C799" s="926"/>
      <c r="D799" s="926"/>
    </row>
    <row r="800" spans="1:4" s="786" customFormat="1" x14ac:dyDescent="0.2">
      <c r="A800" s="926"/>
      <c r="B800" s="926"/>
      <c r="C800" s="926"/>
      <c r="D800" s="926"/>
    </row>
    <row r="801" spans="1:4" s="786" customFormat="1" x14ac:dyDescent="0.2">
      <c r="A801" s="926"/>
      <c r="B801" s="926"/>
      <c r="C801" s="926"/>
      <c r="D801" s="926"/>
    </row>
    <row r="802" spans="1:4" s="786" customFormat="1" x14ac:dyDescent="0.2">
      <c r="A802" s="926"/>
      <c r="B802" s="926"/>
      <c r="C802" s="926"/>
      <c r="D802" s="926"/>
    </row>
    <row r="803" spans="1:4" s="786" customFormat="1" x14ac:dyDescent="0.2">
      <c r="A803" s="926"/>
      <c r="B803" s="926"/>
      <c r="C803" s="926"/>
      <c r="D803" s="926"/>
    </row>
    <row r="804" spans="1:4" s="786" customFormat="1" x14ac:dyDescent="0.2">
      <c r="A804" s="926"/>
      <c r="B804" s="926"/>
      <c r="C804" s="926"/>
      <c r="D804" s="926"/>
    </row>
    <row r="805" spans="1:4" s="786" customFormat="1" x14ac:dyDescent="0.2">
      <c r="A805" s="926"/>
      <c r="B805" s="926"/>
      <c r="C805" s="926"/>
      <c r="D805" s="926"/>
    </row>
    <row r="806" spans="1:4" s="786" customFormat="1" x14ac:dyDescent="0.2">
      <c r="A806" s="926"/>
      <c r="B806" s="926"/>
      <c r="C806" s="926"/>
      <c r="D806" s="926"/>
    </row>
    <row r="807" spans="1:4" s="786" customFormat="1" x14ac:dyDescent="0.2">
      <c r="A807" s="926"/>
      <c r="B807" s="926"/>
      <c r="C807" s="926"/>
      <c r="D807" s="926"/>
    </row>
    <row r="808" spans="1:4" s="786" customFormat="1" x14ac:dyDescent="0.2">
      <c r="A808" s="926"/>
      <c r="B808" s="926"/>
      <c r="C808" s="926"/>
      <c r="D808" s="926"/>
    </row>
    <row r="809" spans="1:4" s="786" customFormat="1" x14ac:dyDescent="0.2">
      <c r="A809" s="926"/>
      <c r="B809" s="926"/>
      <c r="C809" s="926"/>
      <c r="D809" s="926"/>
    </row>
    <row r="810" spans="1:4" s="786" customFormat="1" x14ac:dyDescent="0.2">
      <c r="A810" s="926"/>
      <c r="B810" s="926"/>
      <c r="C810" s="926"/>
      <c r="D810" s="926"/>
    </row>
    <row r="811" spans="1:4" s="786" customFormat="1" x14ac:dyDescent="0.2">
      <c r="A811" s="926"/>
      <c r="B811" s="926"/>
      <c r="C811" s="926"/>
      <c r="D811" s="926"/>
    </row>
    <row r="812" spans="1:4" s="786" customFormat="1" x14ac:dyDescent="0.2">
      <c r="A812" s="926"/>
      <c r="B812" s="926"/>
      <c r="C812" s="926"/>
      <c r="D812" s="926"/>
    </row>
    <row r="813" spans="1:4" s="786" customFormat="1" x14ac:dyDescent="0.2">
      <c r="A813" s="926"/>
      <c r="B813" s="926"/>
      <c r="C813" s="926"/>
      <c r="D813" s="926"/>
    </row>
    <row r="814" spans="1:4" s="786" customFormat="1" x14ac:dyDescent="0.2">
      <c r="A814" s="926"/>
      <c r="B814" s="926"/>
      <c r="C814" s="926"/>
      <c r="D814" s="926"/>
    </row>
    <row r="815" spans="1:4" s="786" customFormat="1" x14ac:dyDescent="0.2">
      <c r="A815" s="926"/>
      <c r="B815" s="926"/>
      <c r="C815" s="926"/>
      <c r="D815" s="926"/>
    </row>
    <row r="816" spans="1:4" s="786" customFormat="1" x14ac:dyDescent="0.2">
      <c r="A816" s="926"/>
      <c r="B816" s="926"/>
      <c r="C816" s="926"/>
      <c r="D816" s="926"/>
    </row>
    <row r="817" spans="1:4" s="786" customFormat="1" x14ac:dyDescent="0.2">
      <c r="A817" s="926"/>
      <c r="B817" s="926"/>
      <c r="C817" s="926"/>
      <c r="D817" s="926"/>
    </row>
    <row r="818" spans="1:4" s="786" customFormat="1" x14ac:dyDescent="0.2">
      <c r="A818" s="926"/>
      <c r="B818" s="926"/>
      <c r="C818" s="926"/>
      <c r="D818" s="926"/>
    </row>
    <row r="819" spans="1:4" s="786" customFormat="1" x14ac:dyDescent="0.2">
      <c r="A819" s="926"/>
      <c r="B819" s="926"/>
      <c r="C819" s="926"/>
      <c r="D819" s="926"/>
    </row>
    <row r="820" spans="1:4" s="786" customFormat="1" x14ac:dyDescent="0.2">
      <c r="A820" s="926"/>
      <c r="B820" s="926"/>
      <c r="C820" s="926"/>
      <c r="D820" s="926"/>
    </row>
    <row r="821" spans="1:4" s="786" customFormat="1" x14ac:dyDescent="0.2">
      <c r="A821" s="926"/>
      <c r="B821" s="926"/>
      <c r="C821" s="926"/>
      <c r="D821" s="926"/>
    </row>
    <row r="822" spans="1:4" s="786" customFormat="1" x14ac:dyDescent="0.2">
      <c r="A822" s="926"/>
      <c r="B822" s="926"/>
      <c r="C822" s="926"/>
      <c r="D822" s="926"/>
    </row>
    <row r="823" spans="1:4" s="786" customFormat="1" x14ac:dyDescent="0.2">
      <c r="A823" s="926"/>
      <c r="B823" s="926"/>
      <c r="C823" s="926"/>
      <c r="D823" s="926"/>
    </row>
    <row r="824" spans="1:4" s="786" customFormat="1" x14ac:dyDescent="0.2">
      <c r="A824" s="926"/>
      <c r="B824" s="926"/>
      <c r="C824" s="926"/>
      <c r="D824" s="926"/>
    </row>
    <row r="825" spans="1:4" s="786" customFormat="1" x14ac:dyDescent="0.2">
      <c r="A825" s="926"/>
      <c r="B825" s="926"/>
      <c r="C825" s="926"/>
      <c r="D825" s="926"/>
    </row>
    <row r="826" spans="1:4" s="786" customFormat="1" x14ac:dyDescent="0.2">
      <c r="A826" s="926"/>
      <c r="B826" s="926"/>
      <c r="C826" s="926"/>
      <c r="D826" s="926"/>
    </row>
    <row r="827" spans="1:4" s="786" customFormat="1" x14ac:dyDescent="0.2">
      <c r="A827" s="926"/>
      <c r="B827" s="926"/>
      <c r="C827" s="926"/>
      <c r="D827" s="926"/>
    </row>
    <row r="828" spans="1:4" s="786" customFormat="1" x14ac:dyDescent="0.2">
      <c r="A828" s="926"/>
      <c r="B828" s="926"/>
      <c r="C828" s="926"/>
      <c r="D828" s="926"/>
    </row>
    <row r="829" spans="1:4" s="786" customFormat="1" x14ac:dyDescent="0.2">
      <c r="A829" s="926"/>
      <c r="B829" s="926"/>
      <c r="C829" s="926"/>
      <c r="D829" s="926"/>
    </row>
    <row r="830" spans="1:4" s="786" customFormat="1" x14ac:dyDescent="0.2">
      <c r="A830" s="926"/>
      <c r="B830" s="926"/>
      <c r="C830" s="926"/>
      <c r="D830" s="926"/>
    </row>
    <row r="831" spans="1:4" s="786" customFormat="1" x14ac:dyDescent="0.2">
      <c r="A831" s="926"/>
      <c r="B831" s="926"/>
      <c r="C831" s="926"/>
      <c r="D831" s="926"/>
    </row>
    <row r="832" spans="1:4" s="786" customFormat="1" x14ac:dyDescent="0.2">
      <c r="A832" s="926"/>
      <c r="B832" s="926"/>
      <c r="C832" s="926"/>
      <c r="D832" s="926"/>
    </row>
    <row r="833" spans="1:4" s="786" customFormat="1" x14ac:dyDescent="0.2">
      <c r="A833" s="926"/>
      <c r="B833" s="926"/>
      <c r="C833" s="926"/>
      <c r="D833" s="926"/>
    </row>
    <row r="834" spans="1:4" s="786" customFormat="1" x14ac:dyDescent="0.2">
      <c r="A834" s="926"/>
      <c r="B834" s="926"/>
      <c r="C834" s="926"/>
      <c r="D834" s="926"/>
    </row>
    <row r="835" spans="1:4" s="786" customFormat="1" x14ac:dyDescent="0.2">
      <c r="A835" s="926"/>
      <c r="B835" s="926"/>
      <c r="C835" s="926"/>
      <c r="D835" s="926"/>
    </row>
    <row r="836" spans="1:4" s="786" customFormat="1" x14ac:dyDescent="0.2">
      <c r="A836" s="926"/>
      <c r="B836" s="926"/>
      <c r="C836" s="926"/>
      <c r="D836" s="926"/>
    </row>
    <row r="837" spans="1:4" s="786" customFormat="1" x14ac:dyDescent="0.2">
      <c r="A837" s="926"/>
      <c r="B837" s="926"/>
      <c r="C837" s="926"/>
      <c r="D837" s="926"/>
    </row>
    <row r="838" spans="1:4" s="786" customFormat="1" x14ac:dyDescent="0.2">
      <c r="A838" s="926"/>
      <c r="B838" s="926"/>
      <c r="C838" s="926"/>
      <c r="D838" s="926"/>
    </row>
    <row r="839" spans="1:4" s="786" customFormat="1" x14ac:dyDescent="0.2">
      <c r="A839" s="926"/>
      <c r="B839" s="926"/>
      <c r="C839" s="926"/>
      <c r="D839" s="926"/>
    </row>
    <row r="840" spans="1:4" s="786" customFormat="1" x14ac:dyDescent="0.2">
      <c r="A840" s="926"/>
      <c r="B840" s="926"/>
      <c r="C840" s="926"/>
      <c r="D840" s="926"/>
    </row>
    <row r="841" spans="1:4" s="786" customFormat="1" x14ac:dyDescent="0.2">
      <c r="A841" s="926"/>
      <c r="B841" s="926"/>
      <c r="C841" s="926"/>
      <c r="D841" s="926"/>
    </row>
    <row r="842" spans="1:4" s="786" customFormat="1" x14ac:dyDescent="0.2">
      <c r="A842" s="926"/>
      <c r="B842" s="926"/>
      <c r="C842" s="926"/>
      <c r="D842" s="926"/>
    </row>
    <row r="843" spans="1:4" s="786" customFormat="1" x14ac:dyDescent="0.2">
      <c r="A843" s="926"/>
      <c r="B843" s="926"/>
      <c r="C843" s="926"/>
      <c r="D843" s="926"/>
    </row>
    <row r="844" spans="1:4" s="786" customFormat="1" x14ac:dyDescent="0.2">
      <c r="A844" s="926"/>
      <c r="B844" s="926"/>
      <c r="C844" s="926"/>
      <c r="D844" s="926"/>
    </row>
    <row r="845" spans="1:4" s="786" customFormat="1" x14ac:dyDescent="0.2">
      <c r="A845" s="926"/>
      <c r="B845" s="926"/>
      <c r="C845" s="926"/>
      <c r="D845" s="926"/>
    </row>
    <row r="846" spans="1:4" s="786" customFormat="1" x14ac:dyDescent="0.2">
      <c r="A846" s="926"/>
      <c r="B846" s="926"/>
      <c r="C846" s="926"/>
      <c r="D846" s="926"/>
    </row>
    <row r="847" spans="1:4" s="786" customFormat="1" x14ac:dyDescent="0.2">
      <c r="A847" s="926"/>
      <c r="B847" s="926"/>
      <c r="C847" s="926"/>
      <c r="D847" s="926"/>
    </row>
    <row r="848" spans="1:4" s="786" customFormat="1" x14ac:dyDescent="0.2">
      <c r="A848" s="926"/>
      <c r="B848" s="926"/>
      <c r="C848" s="926"/>
      <c r="D848" s="926"/>
    </row>
    <row r="849" spans="1:4" s="786" customFormat="1" x14ac:dyDescent="0.2">
      <c r="A849" s="926"/>
      <c r="B849" s="926"/>
      <c r="C849" s="926"/>
      <c r="D849" s="926"/>
    </row>
    <row r="850" spans="1:4" s="786" customFormat="1" x14ac:dyDescent="0.2">
      <c r="A850" s="926"/>
      <c r="B850" s="926"/>
      <c r="C850" s="926"/>
      <c r="D850" s="926"/>
    </row>
    <row r="851" spans="1:4" s="786" customFormat="1" x14ac:dyDescent="0.2">
      <c r="A851" s="926"/>
      <c r="B851" s="926"/>
      <c r="C851" s="926"/>
      <c r="D851" s="926"/>
    </row>
    <row r="852" spans="1:4" s="786" customFormat="1" x14ac:dyDescent="0.2">
      <c r="A852" s="926"/>
      <c r="B852" s="926"/>
      <c r="C852" s="926"/>
      <c r="D852" s="926"/>
    </row>
    <row r="853" spans="1:4" s="786" customFormat="1" x14ac:dyDescent="0.2">
      <c r="A853" s="926"/>
      <c r="B853" s="926"/>
      <c r="C853" s="926"/>
      <c r="D853" s="926"/>
    </row>
    <row r="854" spans="1:4" s="786" customFormat="1" x14ac:dyDescent="0.2">
      <c r="A854" s="926"/>
      <c r="B854" s="926"/>
      <c r="C854" s="926"/>
      <c r="D854" s="926"/>
    </row>
    <row r="855" spans="1:4" s="786" customFormat="1" x14ac:dyDescent="0.2">
      <c r="A855" s="926"/>
      <c r="B855" s="926"/>
      <c r="C855" s="926"/>
      <c r="D855" s="926"/>
    </row>
    <row r="856" spans="1:4" s="786" customFormat="1" x14ac:dyDescent="0.2">
      <c r="A856" s="926"/>
      <c r="B856" s="926"/>
      <c r="C856" s="926"/>
      <c r="D856" s="926"/>
    </row>
    <row r="857" spans="1:4" s="786" customFormat="1" x14ac:dyDescent="0.2">
      <c r="A857" s="926"/>
      <c r="B857" s="926"/>
      <c r="C857" s="926"/>
      <c r="D857" s="926"/>
    </row>
    <row r="858" spans="1:4" s="786" customFormat="1" x14ac:dyDescent="0.2">
      <c r="A858" s="926"/>
      <c r="B858" s="926"/>
      <c r="C858" s="926"/>
      <c r="D858" s="926"/>
    </row>
    <row r="859" spans="1:4" s="786" customFormat="1" x14ac:dyDescent="0.2">
      <c r="A859" s="926"/>
      <c r="B859" s="926"/>
      <c r="C859" s="926"/>
      <c r="D859" s="926"/>
    </row>
    <row r="860" spans="1:4" s="786" customFormat="1" x14ac:dyDescent="0.2">
      <c r="A860" s="926"/>
      <c r="B860" s="926"/>
      <c r="C860" s="926"/>
      <c r="D860" s="926"/>
    </row>
    <row r="861" spans="1:4" s="786" customFormat="1" x14ac:dyDescent="0.2">
      <c r="A861" s="926"/>
      <c r="B861" s="926"/>
      <c r="C861" s="926"/>
      <c r="D861" s="926"/>
    </row>
    <row r="862" spans="1:4" s="786" customFormat="1" x14ac:dyDescent="0.2">
      <c r="A862" s="926"/>
      <c r="B862" s="926"/>
      <c r="C862" s="926"/>
      <c r="D862" s="926"/>
    </row>
    <row r="863" spans="1:4" s="786" customFormat="1" x14ac:dyDescent="0.2">
      <c r="A863" s="926"/>
      <c r="B863" s="926"/>
      <c r="C863" s="926"/>
      <c r="D863" s="926"/>
    </row>
    <row r="864" spans="1:4" s="786" customFormat="1" x14ac:dyDescent="0.2">
      <c r="A864" s="926"/>
      <c r="B864" s="926"/>
      <c r="C864" s="926"/>
      <c r="D864" s="926"/>
    </row>
    <row r="865" spans="1:4" s="786" customFormat="1" x14ac:dyDescent="0.2">
      <c r="A865" s="926"/>
      <c r="B865" s="926"/>
      <c r="C865" s="926"/>
      <c r="D865" s="926"/>
    </row>
    <row r="866" spans="1:4" s="786" customFormat="1" x14ac:dyDescent="0.2">
      <c r="A866" s="926"/>
      <c r="B866" s="926"/>
      <c r="C866" s="926"/>
      <c r="D866" s="926"/>
    </row>
    <row r="867" spans="1:4" s="786" customFormat="1" x14ac:dyDescent="0.2">
      <c r="A867" s="926"/>
      <c r="B867" s="926"/>
      <c r="C867" s="926"/>
      <c r="D867" s="926"/>
    </row>
    <row r="868" spans="1:4" s="786" customFormat="1" x14ac:dyDescent="0.2">
      <c r="A868" s="926"/>
      <c r="B868" s="926"/>
      <c r="C868" s="926"/>
      <c r="D868" s="926"/>
    </row>
    <row r="869" spans="1:4" s="786" customFormat="1" x14ac:dyDescent="0.2">
      <c r="A869" s="926"/>
      <c r="B869" s="926"/>
      <c r="C869" s="926"/>
      <c r="D869" s="926"/>
    </row>
    <row r="870" spans="1:4" s="786" customFormat="1" x14ac:dyDescent="0.2">
      <c r="A870" s="926"/>
      <c r="B870" s="926"/>
      <c r="C870" s="926"/>
      <c r="D870" s="926"/>
    </row>
    <row r="871" spans="1:4" s="786" customFormat="1" x14ac:dyDescent="0.2">
      <c r="A871" s="926"/>
      <c r="B871" s="926"/>
      <c r="C871" s="926"/>
      <c r="D871" s="926"/>
    </row>
    <row r="872" spans="1:4" s="786" customFormat="1" x14ac:dyDescent="0.2">
      <c r="A872" s="926"/>
      <c r="B872" s="926"/>
      <c r="C872" s="926"/>
      <c r="D872" s="926"/>
    </row>
    <row r="873" spans="1:4" s="786" customFormat="1" x14ac:dyDescent="0.2">
      <c r="A873" s="926"/>
      <c r="B873" s="926"/>
      <c r="C873" s="926"/>
      <c r="D873" s="926"/>
    </row>
    <row r="874" spans="1:4" s="786" customFormat="1" x14ac:dyDescent="0.2">
      <c r="A874" s="926"/>
      <c r="B874" s="926"/>
      <c r="C874" s="926"/>
      <c r="D874" s="926"/>
    </row>
    <row r="875" spans="1:4" s="786" customFormat="1" x14ac:dyDescent="0.2">
      <c r="A875" s="926"/>
      <c r="B875" s="926"/>
      <c r="C875" s="926"/>
      <c r="D875" s="926"/>
    </row>
    <row r="876" spans="1:4" s="786" customFormat="1" x14ac:dyDescent="0.2">
      <c r="A876" s="926"/>
      <c r="B876" s="926"/>
      <c r="C876" s="926"/>
      <c r="D876" s="926"/>
    </row>
    <row r="877" spans="1:4" s="786" customFormat="1" x14ac:dyDescent="0.2">
      <c r="A877" s="926"/>
      <c r="B877" s="926"/>
      <c r="C877" s="926"/>
      <c r="D877" s="926"/>
    </row>
    <row r="878" spans="1:4" s="786" customFormat="1" x14ac:dyDescent="0.2">
      <c r="A878" s="926"/>
      <c r="B878" s="926"/>
      <c r="C878" s="926"/>
      <c r="D878" s="926"/>
    </row>
    <row r="879" spans="1:4" s="786" customFormat="1" x14ac:dyDescent="0.2">
      <c r="A879" s="926"/>
      <c r="B879" s="926"/>
      <c r="C879" s="926"/>
      <c r="D879" s="926"/>
    </row>
    <row r="880" spans="1:4" s="786" customFormat="1" x14ac:dyDescent="0.2">
      <c r="A880" s="926"/>
      <c r="B880" s="926"/>
      <c r="C880" s="926"/>
      <c r="D880" s="926"/>
    </row>
    <row r="881" spans="1:4" s="786" customFormat="1" x14ac:dyDescent="0.2">
      <c r="A881" s="926"/>
      <c r="B881" s="926"/>
      <c r="C881" s="926"/>
      <c r="D881" s="926"/>
    </row>
    <row r="882" spans="1:4" s="786" customFormat="1" x14ac:dyDescent="0.2">
      <c r="A882" s="926"/>
      <c r="B882" s="926"/>
      <c r="C882" s="926"/>
      <c r="D882" s="926"/>
    </row>
    <row r="883" spans="1:4" s="786" customFormat="1" x14ac:dyDescent="0.2">
      <c r="A883" s="926"/>
      <c r="B883" s="926"/>
      <c r="C883" s="926"/>
      <c r="D883" s="926"/>
    </row>
    <row r="884" spans="1:4" s="786" customFormat="1" x14ac:dyDescent="0.2">
      <c r="A884" s="926"/>
      <c r="B884" s="926"/>
      <c r="C884" s="926"/>
      <c r="D884" s="926"/>
    </row>
    <row r="885" spans="1:4" s="786" customFormat="1" x14ac:dyDescent="0.2">
      <c r="A885" s="926"/>
      <c r="B885" s="926"/>
      <c r="C885" s="926"/>
      <c r="D885" s="926"/>
    </row>
    <row r="886" spans="1:4" s="786" customFormat="1" x14ac:dyDescent="0.2">
      <c r="A886" s="926"/>
      <c r="B886" s="926"/>
      <c r="C886" s="926"/>
      <c r="D886" s="926"/>
    </row>
    <row r="887" spans="1:4" s="786" customFormat="1" x14ac:dyDescent="0.2">
      <c r="A887" s="926"/>
      <c r="B887" s="926"/>
      <c r="C887" s="926"/>
      <c r="D887" s="926"/>
    </row>
    <row r="888" spans="1:4" s="786" customFormat="1" x14ac:dyDescent="0.2">
      <c r="A888" s="926"/>
      <c r="B888" s="926"/>
      <c r="C888" s="926"/>
      <c r="D888" s="926"/>
    </row>
    <row r="889" spans="1:4" s="786" customFormat="1" x14ac:dyDescent="0.2">
      <c r="A889" s="926"/>
      <c r="B889" s="926"/>
      <c r="C889" s="926"/>
      <c r="D889" s="926"/>
    </row>
    <row r="890" spans="1:4" s="786" customFormat="1" x14ac:dyDescent="0.2">
      <c r="A890" s="926"/>
      <c r="B890" s="926"/>
      <c r="C890" s="926"/>
      <c r="D890" s="926"/>
    </row>
    <row r="891" spans="1:4" s="786" customFormat="1" x14ac:dyDescent="0.2">
      <c r="A891" s="926"/>
      <c r="B891" s="926"/>
      <c r="C891" s="926"/>
      <c r="D891" s="926"/>
    </row>
    <row r="892" spans="1:4" s="786" customFormat="1" x14ac:dyDescent="0.2">
      <c r="A892" s="926"/>
      <c r="B892" s="926"/>
      <c r="C892" s="926"/>
      <c r="D892" s="926"/>
    </row>
    <row r="893" spans="1:4" s="786" customFormat="1" x14ac:dyDescent="0.2">
      <c r="A893" s="926"/>
      <c r="B893" s="926"/>
      <c r="C893" s="926"/>
      <c r="D893" s="926"/>
    </row>
    <row r="894" spans="1:4" s="786" customFormat="1" x14ac:dyDescent="0.2">
      <c r="A894" s="926"/>
      <c r="B894" s="926"/>
      <c r="C894" s="926"/>
      <c r="D894" s="926"/>
    </row>
    <row r="895" spans="1:4" s="786" customFormat="1" x14ac:dyDescent="0.2">
      <c r="A895" s="926"/>
      <c r="B895" s="926"/>
      <c r="C895" s="926"/>
      <c r="D895" s="926"/>
    </row>
    <row r="896" spans="1:4" s="786" customFormat="1" x14ac:dyDescent="0.2">
      <c r="A896" s="926"/>
      <c r="B896" s="926"/>
      <c r="C896" s="926"/>
      <c r="D896" s="926"/>
    </row>
    <row r="897" spans="1:4" s="786" customFormat="1" x14ac:dyDescent="0.2">
      <c r="A897" s="926"/>
      <c r="B897" s="926"/>
      <c r="C897" s="926"/>
      <c r="D897" s="926"/>
    </row>
    <row r="898" spans="1:4" s="786" customFormat="1" x14ac:dyDescent="0.2">
      <c r="A898" s="926"/>
      <c r="B898" s="926"/>
      <c r="C898" s="926"/>
      <c r="D898" s="926"/>
    </row>
    <row r="899" spans="1:4" s="786" customFormat="1" x14ac:dyDescent="0.2">
      <c r="A899" s="926"/>
      <c r="B899" s="926"/>
      <c r="C899" s="926"/>
      <c r="D899" s="926"/>
    </row>
    <row r="900" spans="1:4" s="786" customFormat="1" x14ac:dyDescent="0.2">
      <c r="A900" s="926"/>
      <c r="B900" s="926"/>
      <c r="C900" s="926"/>
      <c r="D900" s="926"/>
    </row>
    <row r="901" spans="1:4" s="786" customFormat="1" x14ac:dyDescent="0.2">
      <c r="A901" s="926"/>
      <c r="B901" s="926"/>
      <c r="C901" s="926"/>
      <c r="D901" s="926"/>
    </row>
    <row r="902" spans="1:4" s="786" customFormat="1" x14ac:dyDescent="0.2">
      <c r="A902" s="926"/>
      <c r="B902" s="926"/>
      <c r="C902" s="926"/>
      <c r="D902" s="926"/>
    </row>
    <row r="903" spans="1:4" s="786" customFormat="1" x14ac:dyDescent="0.2">
      <c r="A903" s="926"/>
      <c r="B903" s="926"/>
      <c r="C903" s="926"/>
      <c r="D903" s="926"/>
    </row>
    <row r="904" spans="1:4" s="786" customFormat="1" x14ac:dyDescent="0.2">
      <c r="A904" s="926"/>
      <c r="B904" s="926"/>
      <c r="C904" s="926"/>
      <c r="D904" s="926"/>
    </row>
    <row r="905" spans="1:4" s="786" customFormat="1" x14ac:dyDescent="0.2">
      <c r="A905" s="926"/>
      <c r="B905" s="926"/>
      <c r="C905" s="926"/>
      <c r="D905" s="926"/>
    </row>
    <row r="906" spans="1:4" s="786" customFormat="1" x14ac:dyDescent="0.2">
      <c r="A906" s="926"/>
      <c r="B906" s="926"/>
      <c r="C906" s="926"/>
      <c r="D906" s="926"/>
    </row>
    <row r="907" spans="1:4" s="786" customFormat="1" x14ac:dyDescent="0.2">
      <c r="A907" s="926"/>
      <c r="B907" s="926"/>
      <c r="C907" s="926"/>
      <c r="D907" s="926"/>
    </row>
    <row r="908" spans="1:4" s="786" customFormat="1" x14ac:dyDescent="0.2">
      <c r="A908" s="926"/>
      <c r="B908" s="926"/>
      <c r="C908" s="926"/>
      <c r="D908" s="926"/>
    </row>
    <row r="909" spans="1:4" s="786" customFormat="1" x14ac:dyDescent="0.2">
      <c r="A909" s="926"/>
      <c r="B909" s="926"/>
      <c r="C909" s="926"/>
      <c r="D909" s="926"/>
    </row>
    <row r="910" spans="1:4" s="786" customFormat="1" x14ac:dyDescent="0.2">
      <c r="A910" s="926"/>
      <c r="B910" s="926"/>
      <c r="C910" s="926"/>
      <c r="D910" s="926"/>
    </row>
    <row r="911" spans="1:4" s="786" customFormat="1" x14ac:dyDescent="0.2">
      <c r="A911" s="926"/>
      <c r="B911" s="926"/>
      <c r="C911" s="926"/>
      <c r="D911" s="926"/>
    </row>
    <row r="912" spans="1:4" s="786" customFormat="1" x14ac:dyDescent="0.2">
      <c r="A912" s="926"/>
      <c r="B912" s="926"/>
      <c r="C912" s="926"/>
      <c r="D912" s="926"/>
    </row>
    <row r="913" spans="1:4" s="786" customFormat="1" x14ac:dyDescent="0.2">
      <c r="A913" s="926"/>
      <c r="B913" s="926"/>
      <c r="C913" s="926"/>
      <c r="D913" s="926"/>
    </row>
    <row r="914" spans="1:4" s="786" customFormat="1" x14ac:dyDescent="0.2">
      <c r="A914" s="926"/>
      <c r="B914" s="926"/>
      <c r="C914" s="926"/>
      <c r="D914" s="926"/>
    </row>
    <row r="915" spans="1:4" s="786" customFormat="1" x14ac:dyDescent="0.2">
      <c r="A915" s="926"/>
      <c r="B915" s="926"/>
      <c r="C915" s="926"/>
      <c r="D915" s="926"/>
    </row>
    <row r="916" spans="1:4" s="786" customFormat="1" x14ac:dyDescent="0.2">
      <c r="A916" s="926"/>
      <c r="B916" s="926"/>
      <c r="C916" s="926"/>
      <c r="D916" s="926"/>
    </row>
    <row r="917" spans="1:4" s="786" customFormat="1" x14ac:dyDescent="0.2">
      <c r="A917" s="926"/>
      <c r="B917" s="926"/>
      <c r="C917" s="926"/>
      <c r="D917" s="926"/>
    </row>
    <row r="918" spans="1:4" s="786" customFormat="1" x14ac:dyDescent="0.2">
      <c r="A918" s="926"/>
      <c r="B918" s="926"/>
      <c r="C918" s="926"/>
      <c r="D918" s="926"/>
    </row>
    <row r="919" spans="1:4" s="786" customFormat="1" x14ac:dyDescent="0.2">
      <c r="A919" s="926"/>
      <c r="B919" s="926"/>
      <c r="C919" s="926"/>
      <c r="D919" s="926"/>
    </row>
    <row r="920" spans="1:4" s="786" customFormat="1" x14ac:dyDescent="0.2">
      <c r="A920" s="926"/>
      <c r="B920" s="926"/>
      <c r="C920" s="926"/>
      <c r="D920" s="926"/>
    </row>
    <row r="921" spans="1:4" s="786" customFormat="1" x14ac:dyDescent="0.2">
      <c r="A921" s="926"/>
      <c r="B921" s="926"/>
      <c r="C921" s="926"/>
      <c r="D921" s="926"/>
    </row>
    <row r="922" spans="1:4" s="786" customFormat="1" x14ac:dyDescent="0.2">
      <c r="A922" s="926"/>
      <c r="B922" s="926"/>
      <c r="C922" s="926"/>
      <c r="D922" s="926"/>
    </row>
    <row r="923" spans="1:4" s="786" customFormat="1" x14ac:dyDescent="0.2">
      <c r="A923" s="926"/>
      <c r="B923" s="926"/>
      <c r="C923" s="926"/>
      <c r="D923" s="926"/>
    </row>
    <row r="924" spans="1:4" s="786" customFormat="1" x14ac:dyDescent="0.2">
      <c r="A924" s="926"/>
      <c r="B924" s="926"/>
      <c r="C924" s="926"/>
      <c r="D924" s="926"/>
    </row>
    <row r="925" spans="1:4" s="786" customFormat="1" x14ac:dyDescent="0.2">
      <c r="A925" s="926"/>
      <c r="B925" s="926"/>
      <c r="C925" s="926"/>
      <c r="D925" s="926"/>
    </row>
    <row r="926" spans="1:4" s="786" customFormat="1" x14ac:dyDescent="0.2">
      <c r="A926" s="926"/>
      <c r="B926" s="926"/>
      <c r="C926" s="926"/>
      <c r="D926" s="926"/>
    </row>
    <row r="927" spans="1:4" s="786" customFormat="1" x14ac:dyDescent="0.2">
      <c r="A927" s="926"/>
      <c r="B927" s="926"/>
      <c r="C927" s="926"/>
      <c r="D927" s="926"/>
    </row>
    <row r="928" spans="1:4" s="786" customFormat="1" x14ac:dyDescent="0.2">
      <c r="A928" s="926"/>
      <c r="B928" s="926"/>
      <c r="C928" s="926"/>
      <c r="D928" s="926"/>
    </row>
    <row r="929" spans="1:4" s="786" customFormat="1" x14ac:dyDescent="0.2">
      <c r="A929" s="926"/>
      <c r="B929" s="926"/>
      <c r="C929" s="926"/>
      <c r="D929" s="926"/>
    </row>
    <row r="930" spans="1:4" s="786" customFormat="1" x14ac:dyDescent="0.2">
      <c r="A930" s="926"/>
      <c r="B930" s="926"/>
      <c r="C930" s="926"/>
      <c r="D930" s="926"/>
    </row>
    <row r="931" spans="1:4" s="786" customFormat="1" x14ac:dyDescent="0.2">
      <c r="A931" s="926"/>
      <c r="B931" s="926"/>
      <c r="C931" s="926"/>
      <c r="D931" s="926"/>
    </row>
    <row r="932" spans="1:4" s="786" customFormat="1" x14ac:dyDescent="0.2">
      <c r="A932" s="926"/>
      <c r="B932" s="926"/>
      <c r="C932" s="926"/>
      <c r="D932" s="926"/>
    </row>
    <row r="933" spans="1:4" s="786" customFormat="1" x14ac:dyDescent="0.2">
      <c r="A933" s="926"/>
      <c r="B933" s="926"/>
      <c r="C933" s="926"/>
      <c r="D933" s="926"/>
    </row>
    <row r="934" spans="1:4" s="786" customFormat="1" x14ac:dyDescent="0.2">
      <c r="A934" s="926"/>
      <c r="B934" s="926"/>
      <c r="C934" s="926"/>
      <c r="D934" s="926"/>
    </row>
    <row r="935" spans="1:4" s="786" customFormat="1" x14ac:dyDescent="0.2">
      <c r="A935" s="926"/>
      <c r="B935" s="926"/>
      <c r="C935" s="926"/>
      <c r="D935" s="926"/>
    </row>
    <row r="936" spans="1:4" s="786" customFormat="1" x14ac:dyDescent="0.2">
      <c r="A936" s="926"/>
      <c r="B936" s="926"/>
      <c r="C936" s="926"/>
      <c r="D936" s="926"/>
    </row>
    <row r="937" spans="1:4" s="786" customFormat="1" x14ac:dyDescent="0.2">
      <c r="A937" s="926"/>
      <c r="B937" s="926"/>
      <c r="C937" s="926"/>
      <c r="D937" s="926"/>
    </row>
    <row r="938" spans="1:4" s="786" customFormat="1" x14ac:dyDescent="0.2">
      <c r="A938" s="926"/>
      <c r="B938" s="926"/>
      <c r="C938" s="926"/>
      <c r="D938" s="926"/>
    </row>
    <row r="939" spans="1:4" s="786" customFormat="1" x14ac:dyDescent="0.2">
      <c r="A939" s="926"/>
      <c r="B939" s="926"/>
      <c r="C939" s="926"/>
      <c r="D939" s="926"/>
    </row>
    <row r="940" spans="1:4" s="786" customFormat="1" x14ac:dyDescent="0.2">
      <c r="A940" s="926"/>
      <c r="B940" s="926"/>
      <c r="C940" s="926"/>
      <c r="D940" s="926"/>
    </row>
    <row r="941" spans="1:4" s="786" customFormat="1" x14ac:dyDescent="0.2">
      <c r="A941" s="926"/>
      <c r="B941" s="926"/>
      <c r="C941" s="926"/>
      <c r="D941" s="926"/>
    </row>
    <row r="942" spans="1:4" s="786" customFormat="1" x14ac:dyDescent="0.2">
      <c r="A942" s="926"/>
      <c r="B942" s="926"/>
      <c r="C942" s="926"/>
      <c r="D942" s="926"/>
    </row>
    <row r="943" spans="1:4" s="786" customFormat="1" x14ac:dyDescent="0.2">
      <c r="A943" s="926"/>
      <c r="B943" s="926"/>
      <c r="C943" s="926"/>
      <c r="D943" s="926"/>
    </row>
    <row r="944" spans="1:4" s="786" customFormat="1" x14ac:dyDescent="0.2">
      <c r="A944" s="926"/>
      <c r="B944" s="926"/>
      <c r="C944" s="926"/>
      <c r="D944" s="926"/>
    </row>
    <row r="945" spans="1:4" s="786" customFormat="1" x14ac:dyDescent="0.2">
      <c r="A945" s="926"/>
      <c r="B945" s="926"/>
      <c r="C945" s="926"/>
      <c r="D945" s="926"/>
    </row>
    <row r="946" spans="1:4" s="786" customFormat="1" x14ac:dyDescent="0.2">
      <c r="A946" s="926"/>
      <c r="B946" s="926"/>
      <c r="C946" s="926"/>
      <c r="D946" s="926"/>
    </row>
    <row r="947" spans="1:4" s="786" customFormat="1" x14ac:dyDescent="0.2">
      <c r="A947" s="926"/>
      <c r="B947" s="926"/>
      <c r="C947" s="926"/>
      <c r="D947" s="926"/>
    </row>
    <row r="948" spans="1:4" s="786" customFormat="1" x14ac:dyDescent="0.2">
      <c r="A948" s="926"/>
      <c r="B948" s="926"/>
      <c r="C948" s="926"/>
      <c r="D948" s="926"/>
    </row>
    <row r="949" spans="1:4" s="786" customFormat="1" x14ac:dyDescent="0.2">
      <c r="A949" s="926"/>
      <c r="B949" s="926"/>
      <c r="C949" s="926"/>
      <c r="D949" s="926"/>
    </row>
    <row r="950" spans="1:4" s="786" customFormat="1" x14ac:dyDescent="0.2">
      <c r="A950" s="926"/>
      <c r="B950" s="926"/>
      <c r="C950" s="926"/>
      <c r="D950" s="926"/>
    </row>
    <row r="951" spans="1:4" s="786" customFormat="1" x14ac:dyDescent="0.2">
      <c r="A951" s="926"/>
      <c r="B951" s="926"/>
      <c r="C951" s="926"/>
      <c r="D951" s="926"/>
    </row>
    <row r="952" spans="1:4" s="786" customFormat="1" x14ac:dyDescent="0.2">
      <c r="A952" s="926"/>
      <c r="B952" s="926"/>
      <c r="C952" s="926"/>
      <c r="D952" s="926"/>
    </row>
    <row r="953" spans="1:4" s="786" customFormat="1" x14ac:dyDescent="0.2">
      <c r="A953" s="926"/>
      <c r="B953" s="926"/>
      <c r="C953" s="926"/>
      <c r="D953" s="926"/>
    </row>
    <row r="954" spans="1:4" s="786" customFormat="1" x14ac:dyDescent="0.2">
      <c r="A954" s="926"/>
      <c r="B954" s="926"/>
      <c r="C954" s="926"/>
      <c r="D954" s="926"/>
    </row>
    <row r="955" spans="1:4" s="786" customFormat="1" x14ac:dyDescent="0.2">
      <c r="A955" s="926"/>
      <c r="B955" s="926"/>
      <c r="C955" s="926"/>
      <c r="D955" s="926"/>
    </row>
    <row r="956" spans="1:4" s="786" customFormat="1" x14ac:dyDescent="0.2">
      <c r="A956" s="926"/>
      <c r="B956" s="926"/>
      <c r="C956" s="926"/>
      <c r="D956" s="926"/>
    </row>
    <row r="957" spans="1:4" s="786" customFormat="1" x14ac:dyDescent="0.2">
      <c r="A957" s="926"/>
      <c r="B957" s="926"/>
      <c r="C957" s="926"/>
      <c r="D957" s="926"/>
    </row>
    <row r="958" spans="1:4" s="786" customFormat="1" x14ac:dyDescent="0.2">
      <c r="A958" s="926"/>
      <c r="B958" s="926"/>
      <c r="C958" s="926"/>
      <c r="D958" s="926"/>
    </row>
    <row r="959" spans="1:4" s="786" customFormat="1" x14ac:dyDescent="0.2">
      <c r="A959" s="926"/>
      <c r="B959" s="926"/>
      <c r="C959" s="926"/>
      <c r="D959" s="926"/>
    </row>
    <row r="960" spans="1:4" s="786" customFormat="1" x14ac:dyDescent="0.2">
      <c r="A960" s="926"/>
      <c r="B960" s="926"/>
      <c r="C960" s="926"/>
      <c r="D960" s="926"/>
    </row>
    <row r="961" spans="1:4" s="786" customFormat="1" x14ac:dyDescent="0.2">
      <c r="A961" s="926"/>
      <c r="B961" s="926"/>
      <c r="C961" s="926"/>
      <c r="D961" s="926"/>
    </row>
    <row r="962" spans="1:4" s="786" customFormat="1" x14ac:dyDescent="0.2">
      <c r="A962" s="926"/>
      <c r="B962" s="926"/>
      <c r="C962" s="926"/>
      <c r="D962" s="926"/>
    </row>
    <row r="963" spans="1:4" s="786" customFormat="1" x14ac:dyDescent="0.2">
      <c r="A963" s="926"/>
      <c r="B963" s="926"/>
      <c r="C963" s="926"/>
      <c r="D963" s="926"/>
    </row>
    <row r="964" spans="1:4" s="786" customFormat="1" x14ac:dyDescent="0.2">
      <c r="A964" s="926"/>
      <c r="B964" s="926"/>
      <c r="C964" s="926"/>
      <c r="D964" s="926"/>
    </row>
    <row r="965" spans="1:4" s="786" customFormat="1" x14ac:dyDescent="0.2">
      <c r="A965" s="926"/>
      <c r="B965" s="926"/>
      <c r="C965" s="926"/>
      <c r="D965" s="926"/>
    </row>
    <row r="966" spans="1:4" s="786" customFormat="1" x14ac:dyDescent="0.2">
      <c r="A966" s="926"/>
      <c r="B966" s="926"/>
      <c r="C966" s="926"/>
      <c r="D966" s="926"/>
    </row>
    <row r="967" spans="1:4" s="786" customFormat="1" x14ac:dyDescent="0.2">
      <c r="A967" s="926"/>
      <c r="B967" s="926"/>
      <c r="C967" s="926"/>
      <c r="D967" s="926"/>
    </row>
    <row r="968" spans="1:4" s="786" customFormat="1" x14ac:dyDescent="0.2">
      <c r="A968" s="926"/>
      <c r="B968" s="926"/>
      <c r="C968" s="926"/>
      <c r="D968" s="926"/>
    </row>
    <row r="969" spans="1:4" s="786" customFormat="1" x14ac:dyDescent="0.2">
      <c r="A969" s="926"/>
      <c r="B969" s="926"/>
      <c r="C969" s="926"/>
      <c r="D969" s="926"/>
    </row>
    <row r="970" spans="1:4" s="786" customFormat="1" x14ac:dyDescent="0.2">
      <c r="A970" s="926"/>
      <c r="B970" s="926"/>
      <c r="C970" s="926"/>
      <c r="D970" s="926"/>
    </row>
    <row r="971" spans="1:4" s="786" customFormat="1" x14ac:dyDescent="0.2">
      <c r="A971" s="926"/>
      <c r="B971" s="926"/>
      <c r="C971" s="926"/>
      <c r="D971" s="926"/>
    </row>
    <row r="972" spans="1:4" s="786" customFormat="1" x14ac:dyDescent="0.2">
      <c r="A972" s="926"/>
      <c r="B972" s="926"/>
      <c r="C972" s="926"/>
      <c r="D972" s="926"/>
    </row>
    <row r="973" spans="1:4" s="786" customFormat="1" x14ac:dyDescent="0.2">
      <c r="A973" s="926"/>
      <c r="B973" s="926"/>
      <c r="C973" s="926"/>
      <c r="D973" s="926"/>
    </row>
    <row r="974" spans="1:4" s="786" customFormat="1" x14ac:dyDescent="0.2">
      <c r="A974" s="926"/>
      <c r="B974" s="926"/>
      <c r="C974" s="926"/>
      <c r="D974" s="926"/>
    </row>
    <row r="975" spans="1:4" s="786" customFormat="1" x14ac:dyDescent="0.2">
      <c r="A975" s="926"/>
      <c r="B975" s="926"/>
      <c r="C975" s="926"/>
      <c r="D975" s="926"/>
    </row>
    <row r="976" spans="1:4" s="786" customFormat="1" x14ac:dyDescent="0.2">
      <c r="A976" s="926"/>
      <c r="B976" s="926"/>
      <c r="C976" s="926"/>
      <c r="D976" s="926"/>
    </row>
    <row r="977" spans="1:4" s="786" customFormat="1" x14ac:dyDescent="0.2">
      <c r="A977" s="926"/>
      <c r="B977" s="926"/>
      <c r="C977" s="926"/>
      <c r="D977" s="926"/>
    </row>
    <row r="978" spans="1:4" s="786" customFormat="1" x14ac:dyDescent="0.2">
      <c r="A978" s="926"/>
      <c r="B978" s="926"/>
      <c r="C978" s="926"/>
      <c r="D978" s="926"/>
    </row>
    <row r="979" spans="1:4" s="786" customFormat="1" x14ac:dyDescent="0.2">
      <c r="A979" s="926"/>
      <c r="B979" s="926"/>
      <c r="C979" s="926"/>
      <c r="D979" s="926"/>
    </row>
    <row r="980" spans="1:4" s="786" customFormat="1" x14ac:dyDescent="0.2">
      <c r="A980" s="926"/>
      <c r="B980" s="926"/>
      <c r="C980" s="926"/>
      <c r="D980" s="926"/>
    </row>
    <row r="981" spans="1:4" s="786" customFormat="1" x14ac:dyDescent="0.2">
      <c r="A981" s="926"/>
      <c r="B981" s="926"/>
      <c r="C981" s="926"/>
      <c r="D981" s="926"/>
    </row>
    <row r="982" spans="1:4" s="786" customFormat="1" x14ac:dyDescent="0.2">
      <c r="A982" s="926"/>
      <c r="B982" s="926"/>
      <c r="C982" s="926"/>
      <c r="D982" s="926"/>
    </row>
    <row r="983" spans="1:4" s="786" customFormat="1" x14ac:dyDescent="0.2">
      <c r="A983" s="926"/>
      <c r="B983" s="926"/>
      <c r="C983" s="926"/>
      <c r="D983" s="926"/>
    </row>
    <row r="984" spans="1:4" s="786" customFormat="1" x14ac:dyDescent="0.2">
      <c r="A984" s="926"/>
      <c r="B984" s="926"/>
      <c r="C984" s="926"/>
      <c r="D984" s="926"/>
    </row>
    <row r="985" spans="1:4" s="786" customFormat="1" x14ac:dyDescent="0.2">
      <c r="A985" s="926"/>
      <c r="B985" s="926"/>
      <c r="C985" s="926"/>
      <c r="D985" s="926"/>
    </row>
    <row r="986" spans="1:4" s="786" customFormat="1" x14ac:dyDescent="0.2">
      <c r="A986" s="926"/>
      <c r="B986" s="926"/>
      <c r="C986" s="926"/>
      <c r="D986" s="926"/>
    </row>
    <row r="987" spans="1:4" s="786" customFormat="1" x14ac:dyDescent="0.2">
      <c r="A987" s="926"/>
      <c r="B987" s="926"/>
      <c r="C987" s="926"/>
      <c r="D987" s="926"/>
    </row>
    <row r="988" spans="1:4" s="786" customFormat="1" x14ac:dyDescent="0.2">
      <c r="A988" s="926"/>
      <c r="B988" s="926"/>
      <c r="C988" s="926"/>
      <c r="D988" s="926"/>
    </row>
    <row r="989" spans="1:4" s="786" customFormat="1" x14ac:dyDescent="0.2">
      <c r="A989" s="926"/>
      <c r="B989" s="926"/>
      <c r="C989" s="926"/>
      <c r="D989" s="926"/>
    </row>
    <row r="990" spans="1:4" s="786" customFormat="1" x14ac:dyDescent="0.2">
      <c r="A990" s="926"/>
      <c r="B990" s="926"/>
      <c r="C990" s="926"/>
      <c r="D990" s="926"/>
    </row>
    <row r="991" spans="1:4" s="786" customFormat="1" x14ac:dyDescent="0.2">
      <c r="A991" s="926"/>
      <c r="B991" s="926"/>
      <c r="C991" s="926"/>
      <c r="D991" s="926"/>
    </row>
    <row r="992" spans="1:4" s="786" customFormat="1" x14ac:dyDescent="0.2">
      <c r="A992" s="926"/>
      <c r="B992" s="926"/>
      <c r="C992" s="926"/>
      <c r="D992" s="926"/>
    </row>
    <row r="993" spans="1:4" s="786" customFormat="1" x14ac:dyDescent="0.2">
      <c r="A993" s="926"/>
      <c r="B993" s="926"/>
      <c r="C993" s="926"/>
      <c r="D993" s="926"/>
    </row>
    <row r="994" spans="1:4" s="786" customFormat="1" x14ac:dyDescent="0.2">
      <c r="A994" s="926"/>
      <c r="B994" s="926"/>
      <c r="C994" s="926"/>
      <c r="D994" s="926"/>
    </row>
    <row r="995" spans="1:4" s="786" customFormat="1" x14ac:dyDescent="0.2">
      <c r="A995" s="926"/>
      <c r="B995" s="926"/>
      <c r="C995" s="926"/>
      <c r="D995" s="926"/>
    </row>
    <row r="996" spans="1:4" s="786" customFormat="1" x14ac:dyDescent="0.2">
      <c r="A996" s="926"/>
      <c r="B996" s="926"/>
      <c r="C996" s="926"/>
      <c r="D996" s="926"/>
    </row>
    <row r="997" spans="1:4" s="786" customFormat="1" x14ac:dyDescent="0.2">
      <c r="A997" s="926"/>
      <c r="B997" s="926"/>
      <c r="C997" s="926"/>
      <c r="D997" s="926"/>
    </row>
    <row r="998" spans="1:4" s="786" customFormat="1" x14ac:dyDescent="0.2">
      <c r="A998" s="926"/>
      <c r="B998" s="926"/>
      <c r="C998" s="926"/>
      <c r="D998" s="926"/>
    </row>
    <row r="999" spans="1:4" s="786" customFormat="1" x14ac:dyDescent="0.2">
      <c r="A999" s="926"/>
      <c r="B999" s="926"/>
      <c r="C999" s="926"/>
      <c r="D999" s="926"/>
    </row>
    <row r="1000" spans="1:4" s="786" customFormat="1" x14ac:dyDescent="0.2">
      <c r="A1000" s="926"/>
      <c r="B1000" s="926"/>
      <c r="C1000" s="926"/>
      <c r="D1000" s="926"/>
    </row>
    <row r="1001" spans="1:4" s="786" customFormat="1" x14ac:dyDescent="0.2">
      <c r="A1001" s="926"/>
      <c r="B1001" s="926"/>
      <c r="C1001" s="926"/>
      <c r="D1001" s="926"/>
    </row>
    <row r="1002" spans="1:4" s="786" customFormat="1" x14ac:dyDescent="0.2">
      <c r="A1002" s="926"/>
      <c r="B1002" s="926"/>
      <c r="C1002" s="926"/>
      <c r="D1002" s="926"/>
    </row>
    <row r="1003" spans="1:4" s="786" customFormat="1" x14ac:dyDescent="0.2">
      <c r="A1003" s="926"/>
      <c r="B1003" s="926"/>
      <c r="C1003" s="926"/>
      <c r="D1003" s="926"/>
    </row>
    <row r="1004" spans="1:4" s="786" customFormat="1" x14ac:dyDescent="0.2">
      <c r="A1004" s="926"/>
      <c r="B1004" s="926"/>
      <c r="C1004" s="926"/>
      <c r="D1004" s="926"/>
    </row>
    <row r="1005" spans="1:4" s="786" customFormat="1" x14ac:dyDescent="0.2">
      <c r="A1005" s="926"/>
      <c r="B1005" s="926"/>
      <c r="C1005" s="926"/>
      <c r="D1005" s="926"/>
    </row>
    <row r="1006" spans="1:4" s="786" customFormat="1" x14ac:dyDescent="0.2">
      <c r="A1006" s="926"/>
      <c r="B1006" s="926"/>
      <c r="C1006" s="926"/>
      <c r="D1006" s="926"/>
    </row>
    <row r="1007" spans="1:4" s="786" customFormat="1" x14ac:dyDescent="0.2">
      <c r="A1007" s="926"/>
      <c r="B1007" s="926"/>
      <c r="C1007" s="926"/>
      <c r="D1007" s="926"/>
    </row>
    <row r="1008" spans="1:4" s="786" customFormat="1" x14ac:dyDescent="0.2">
      <c r="A1008" s="926"/>
      <c r="B1008" s="926"/>
      <c r="C1008" s="926"/>
      <c r="D1008" s="926"/>
    </row>
    <row r="1009" spans="1:4" s="786" customFormat="1" x14ac:dyDescent="0.2">
      <c r="A1009" s="926"/>
      <c r="B1009" s="926"/>
      <c r="C1009" s="926"/>
      <c r="D1009" s="926"/>
    </row>
    <row r="1010" spans="1:4" s="786" customFormat="1" x14ac:dyDescent="0.2">
      <c r="A1010" s="926"/>
      <c r="B1010" s="926"/>
      <c r="C1010" s="926"/>
      <c r="D1010" s="926"/>
    </row>
    <row r="1011" spans="1:4" s="786" customFormat="1" x14ac:dyDescent="0.2">
      <c r="A1011" s="926"/>
      <c r="B1011" s="926"/>
      <c r="C1011" s="926"/>
      <c r="D1011" s="926"/>
    </row>
    <row r="1012" spans="1:4" s="786" customFormat="1" x14ac:dyDescent="0.2">
      <c r="A1012" s="926"/>
      <c r="B1012" s="926"/>
      <c r="C1012" s="926"/>
      <c r="D1012" s="926"/>
    </row>
    <row r="1013" spans="1:4" s="786" customFormat="1" x14ac:dyDescent="0.2">
      <c r="A1013" s="926"/>
      <c r="B1013" s="926"/>
      <c r="C1013" s="926"/>
      <c r="D1013" s="926"/>
    </row>
    <row r="1014" spans="1:4" s="786" customFormat="1" x14ac:dyDescent="0.2">
      <c r="A1014" s="926"/>
      <c r="B1014" s="926"/>
      <c r="C1014" s="926"/>
      <c r="D1014" s="926"/>
    </row>
    <row r="1015" spans="1:4" s="786" customFormat="1" x14ac:dyDescent="0.2">
      <c r="A1015" s="926"/>
      <c r="B1015" s="926"/>
      <c r="C1015" s="926"/>
      <c r="D1015" s="926"/>
    </row>
    <row r="1016" spans="1:4" s="786" customFormat="1" x14ac:dyDescent="0.2">
      <c r="A1016" s="926"/>
      <c r="B1016" s="926"/>
      <c r="C1016" s="926"/>
      <c r="D1016" s="926"/>
    </row>
    <row r="1017" spans="1:4" s="786" customFormat="1" x14ac:dyDescent="0.2">
      <c r="A1017" s="926"/>
      <c r="B1017" s="926"/>
      <c r="C1017" s="926"/>
      <c r="D1017" s="926"/>
    </row>
    <row r="1018" spans="1:4" s="786" customFormat="1" x14ac:dyDescent="0.2">
      <c r="A1018" s="926"/>
      <c r="B1018" s="926"/>
      <c r="C1018" s="926"/>
      <c r="D1018" s="926"/>
    </row>
    <row r="1019" spans="1:4" s="786" customFormat="1" x14ac:dyDescent="0.2">
      <c r="A1019" s="926"/>
      <c r="B1019" s="926"/>
      <c r="C1019" s="926"/>
      <c r="D1019" s="926"/>
    </row>
    <row r="1020" spans="1:4" s="786" customFormat="1" x14ac:dyDescent="0.2">
      <c r="A1020" s="926"/>
      <c r="B1020" s="926"/>
      <c r="C1020" s="926"/>
      <c r="D1020" s="926"/>
    </row>
    <row r="1021" spans="1:4" s="786" customFormat="1" x14ac:dyDescent="0.2">
      <c r="A1021" s="926"/>
      <c r="B1021" s="926"/>
      <c r="C1021" s="926"/>
      <c r="D1021" s="926"/>
    </row>
    <row r="1022" spans="1:4" s="786" customFormat="1" x14ac:dyDescent="0.2">
      <c r="A1022" s="926"/>
      <c r="B1022" s="926"/>
      <c r="C1022" s="926"/>
      <c r="D1022" s="926"/>
    </row>
    <row r="1023" spans="1:4" s="786" customFormat="1" x14ac:dyDescent="0.2">
      <c r="A1023" s="926"/>
      <c r="B1023" s="926"/>
      <c r="C1023" s="926"/>
      <c r="D1023" s="926"/>
    </row>
    <row r="1024" spans="1:4" s="786" customFormat="1" x14ac:dyDescent="0.2">
      <c r="A1024" s="926"/>
      <c r="B1024" s="926"/>
      <c r="C1024" s="926"/>
      <c r="D1024" s="926"/>
    </row>
    <row r="1025" spans="1:4" s="786" customFormat="1" x14ac:dyDescent="0.2">
      <c r="A1025" s="926"/>
      <c r="B1025" s="926"/>
      <c r="C1025" s="926"/>
      <c r="D1025" s="926"/>
    </row>
    <row r="1026" spans="1:4" s="786" customFormat="1" x14ac:dyDescent="0.2">
      <c r="A1026" s="926"/>
      <c r="B1026" s="926"/>
      <c r="C1026" s="926"/>
      <c r="D1026" s="926"/>
    </row>
    <row r="1027" spans="1:4" s="786" customFormat="1" x14ac:dyDescent="0.2">
      <c r="A1027" s="926"/>
      <c r="B1027" s="926"/>
      <c r="C1027" s="926"/>
      <c r="D1027" s="926"/>
    </row>
    <row r="1028" spans="1:4" s="786" customFormat="1" x14ac:dyDescent="0.2">
      <c r="A1028" s="926"/>
      <c r="B1028" s="926"/>
      <c r="C1028" s="926"/>
      <c r="D1028" s="926"/>
    </row>
    <row r="1029" spans="1:4" s="786" customFormat="1" x14ac:dyDescent="0.2">
      <c r="A1029" s="926"/>
      <c r="B1029" s="926"/>
      <c r="C1029" s="926"/>
      <c r="D1029" s="926"/>
    </row>
    <row r="1030" spans="1:4" s="786" customFormat="1" x14ac:dyDescent="0.2">
      <c r="A1030" s="926"/>
      <c r="B1030" s="926"/>
      <c r="C1030" s="926"/>
      <c r="D1030" s="926"/>
    </row>
    <row r="1031" spans="1:4" s="786" customFormat="1" x14ac:dyDescent="0.2">
      <c r="A1031" s="926"/>
      <c r="B1031" s="926"/>
      <c r="C1031" s="926"/>
      <c r="D1031" s="926"/>
    </row>
    <row r="1032" spans="1:4" s="786" customFormat="1" x14ac:dyDescent="0.2">
      <c r="A1032" s="926"/>
      <c r="B1032" s="926"/>
      <c r="C1032" s="926"/>
      <c r="D1032" s="926"/>
    </row>
    <row r="1033" spans="1:4" s="786" customFormat="1" x14ac:dyDescent="0.2">
      <c r="A1033" s="926"/>
      <c r="B1033" s="926"/>
      <c r="C1033" s="926"/>
      <c r="D1033" s="926"/>
    </row>
    <row r="1034" spans="1:4" s="786" customFormat="1" x14ac:dyDescent="0.2">
      <c r="A1034" s="926"/>
      <c r="B1034" s="926"/>
      <c r="C1034" s="926"/>
      <c r="D1034" s="926"/>
    </row>
    <row r="1035" spans="1:4" s="786" customFormat="1" x14ac:dyDescent="0.2">
      <c r="A1035" s="926"/>
      <c r="B1035" s="926"/>
      <c r="C1035" s="926"/>
      <c r="D1035" s="926"/>
    </row>
    <row r="1036" spans="1:4" s="786" customFormat="1" x14ac:dyDescent="0.2">
      <c r="A1036" s="926"/>
      <c r="B1036" s="926"/>
      <c r="C1036" s="926"/>
      <c r="D1036" s="926"/>
    </row>
    <row r="1037" spans="1:4" s="786" customFormat="1" x14ac:dyDescent="0.2">
      <c r="A1037" s="926"/>
      <c r="B1037" s="926"/>
      <c r="C1037" s="926"/>
      <c r="D1037" s="926"/>
    </row>
    <row r="1038" spans="1:4" s="786" customFormat="1" x14ac:dyDescent="0.2">
      <c r="A1038" s="926"/>
      <c r="B1038" s="926"/>
      <c r="C1038" s="926"/>
      <c r="D1038" s="926"/>
    </row>
    <row r="1039" spans="1:4" s="786" customFormat="1" x14ac:dyDescent="0.2">
      <c r="A1039" s="926"/>
      <c r="B1039" s="926"/>
      <c r="C1039" s="926"/>
      <c r="D1039" s="926"/>
    </row>
    <row r="1040" spans="1:4" s="786" customFormat="1" x14ac:dyDescent="0.2">
      <c r="A1040" s="926"/>
      <c r="B1040" s="926"/>
      <c r="C1040" s="926"/>
      <c r="D1040" s="926"/>
    </row>
    <row r="1041" spans="1:4" s="786" customFormat="1" x14ac:dyDescent="0.2">
      <c r="A1041" s="926"/>
      <c r="B1041" s="926"/>
      <c r="C1041" s="926"/>
      <c r="D1041" s="926"/>
    </row>
    <row r="1042" spans="1:4" s="786" customFormat="1" x14ac:dyDescent="0.2">
      <c r="A1042" s="926"/>
      <c r="B1042" s="926"/>
      <c r="C1042" s="926"/>
      <c r="D1042" s="926"/>
    </row>
    <row r="1043" spans="1:4" s="786" customFormat="1" x14ac:dyDescent="0.2">
      <c r="A1043" s="926"/>
      <c r="B1043" s="926"/>
      <c r="C1043" s="926"/>
      <c r="D1043" s="926"/>
    </row>
    <row r="1044" spans="1:4" s="786" customFormat="1" x14ac:dyDescent="0.2">
      <c r="A1044" s="926"/>
      <c r="B1044" s="926"/>
      <c r="C1044" s="926"/>
      <c r="D1044" s="926"/>
    </row>
    <row r="1045" spans="1:4" s="786" customFormat="1" x14ac:dyDescent="0.2">
      <c r="A1045" s="926"/>
      <c r="B1045" s="926"/>
      <c r="C1045" s="926"/>
      <c r="D1045" s="926"/>
    </row>
    <row r="1046" spans="1:4" s="786" customFormat="1" x14ac:dyDescent="0.2">
      <c r="A1046" s="926"/>
      <c r="B1046" s="926"/>
      <c r="C1046" s="926"/>
      <c r="D1046" s="926"/>
    </row>
    <row r="1047" spans="1:4" s="786" customFormat="1" x14ac:dyDescent="0.2">
      <c r="A1047" s="926"/>
      <c r="B1047" s="926"/>
      <c r="C1047" s="926"/>
      <c r="D1047" s="926"/>
    </row>
    <row r="1048" spans="1:4" s="786" customFormat="1" x14ac:dyDescent="0.2">
      <c r="A1048" s="926"/>
      <c r="B1048" s="926"/>
      <c r="C1048" s="926"/>
      <c r="D1048" s="926"/>
    </row>
    <row r="1049" spans="1:4" s="786" customFormat="1" x14ac:dyDescent="0.2">
      <c r="A1049" s="926"/>
      <c r="B1049" s="926"/>
      <c r="C1049" s="926"/>
      <c r="D1049" s="926"/>
    </row>
    <row r="1050" spans="1:4" s="786" customFormat="1" x14ac:dyDescent="0.2">
      <c r="A1050" s="926"/>
      <c r="B1050" s="926"/>
      <c r="C1050" s="926"/>
      <c r="D1050" s="926"/>
    </row>
    <row r="1051" spans="1:4" s="786" customFormat="1" x14ac:dyDescent="0.2">
      <c r="A1051" s="926"/>
      <c r="B1051" s="926"/>
      <c r="C1051" s="926"/>
      <c r="D1051" s="926"/>
    </row>
    <row r="1052" spans="1:4" s="786" customFormat="1" x14ac:dyDescent="0.2">
      <c r="A1052" s="926"/>
      <c r="B1052" s="926"/>
      <c r="C1052" s="926"/>
      <c r="D1052" s="926"/>
    </row>
    <row r="1053" spans="1:4" s="786" customFormat="1" x14ac:dyDescent="0.2">
      <c r="A1053" s="926"/>
      <c r="B1053" s="926"/>
      <c r="C1053" s="926"/>
      <c r="D1053" s="926"/>
    </row>
    <row r="1054" spans="1:4" s="786" customFormat="1" x14ac:dyDescent="0.2">
      <c r="A1054" s="926"/>
      <c r="B1054" s="926"/>
      <c r="C1054" s="926"/>
      <c r="D1054" s="926"/>
    </row>
    <row r="1055" spans="1:4" s="786" customFormat="1" x14ac:dyDescent="0.2">
      <c r="A1055" s="926"/>
      <c r="B1055" s="926"/>
      <c r="C1055" s="926"/>
      <c r="D1055" s="926"/>
    </row>
    <row r="1056" spans="1:4" s="786" customFormat="1" x14ac:dyDescent="0.2">
      <c r="A1056" s="926"/>
      <c r="B1056" s="926"/>
      <c r="C1056" s="926"/>
      <c r="D1056" s="926"/>
    </row>
    <row r="1057" spans="1:4" s="786" customFormat="1" x14ac:dyDescent="0.2">
      <c r="A1057" s="926"/>
      <c r="B1057" s="926"/>
      <c r="C1057" s="926"/>
      <c r="D1057" s="926"/>
    </row>
    <row r="1058" spans="1:4" s="786" customFormat="1" x14ac:dyDescent="0.2">
      <c r="A1058" s="926"/>
      <c r="B1058" s="926"/>
      <c r="C1058" s="926"/>
      <c r="D1058" s="926"/>
    </row>
    <row r="1059" spans="1:4" s="786" customFormat="1" x14ac:dyDescent="0.2">
      <c r="A1059" s="926"/>
      <c r="B1059" s="926"/>
      <c r="C1059" s="926"/>
      <c r="D1059" s="926"/>
    </row>
    <row r="1060" spans="1:4" s="786" customFormat="1" x14ac:dyDescent="0.2">
      <c r="A1060" s="926"/>
      <c r="B1060" s="926"/>
      <c r="C1060" s="926"/>
      <c r="D1060" s="926"/>
    </row>
    <row r="1061" spans="1:4" s="786" customFormat="1" x14ac:dyDescent="0.2">
      <c r="A1061" s="926"/>
      <c r="B1061" s="926"/>
      <c r="C1061" s="926"/>
      <c r="D1061" s="926"/>
    </row>
    <row r="1062" spans="1:4" s="786" customFormat="1" x14ac:dyDescent="0.2">
      <c r="A1062" s="926"/>
      <c r="B1062" s="926"/>
      <c r="C1062" s="926"/>
      <c r="D1062" s="926"/>
    </row>
    <row r="1063" spans="1:4" s="786" customFormat="1" x14ac:dyDescent="0.2">
      <c r="A1063" s="926"/>
      <c r="B1063" s="926"/>
      <c r="C1063" s="926"/>
      <c r="D1063" s="926"/>
    </row>
    <row r="1064" spans="1:4" s="786" customFormat="1" x14ac:dyDescent="0.2">
      <c r="A1064" s="926"/>
      <c r="B1064" s="926"/>
      <c r="C1064" s="926"/>
      <c r="D1064" s="926"/>
    </row>
    <row r="1065" spans="1:4" s="786" customFormat="1" x14ac:dyDescent="0.2">
      <c r="A1065" s="926"/>
      <c r="B1065" s="926"/>
      <c r="C1065" s="926"/>
      <c r="D1065" s="926"/>
    </row>
    <row r="1066" spans="1:4" s="786" customFormat="1" x14ac:dyDescent="0.2">
      <c r="A1066" s="926"/>
      <c r="B1066" s="926"/>
      <c r="C1066" s="926"/>
      <c r="D1066" s="926"/>
    </row>
    <row r="1067" spans="1:4" s="786" customFormat="1" x14ac:dyDescent="0.2">
      <c r="A1067" s="926"/>
      <c r="B1067" s="926"/>
      <c r="C1067" s="926"/>
      <c r="D1067" s="926"/>
    </row>
    <row r="1068" spans="1:4" s="786" customFormat="1" x14ac:dyDescent="0.2">
      <c r="A1068" s="926"/>
      <c r="B1068" s="926"/>
      <c r="C1068" s="926"/>
      <c r="D1068" s="926"/>
    </row>
    <row r="1069" spans="1:4" s="786" customFormat="1" x14ac:dyDescent="0.2">
      <c r="A1069" s="926"/>
      <c r="B1069" s="926"/>
      <c r="C1069" s="926"/>
      <c r="D1069" s="926"/>
    </row>
    <row r="1070" spans="1:4" s="786" customFormat="1" x14ac:dyDescent="0.2">
      <c r="A1070" s="926"/>
      <c r="B1070" s="926"/>
      <c r="C1070" s="926"/>
      <c r="D1070" s="926"/>
    </row>
    <row r="1071" spans="1:4" s="786" customFormat="1" x14ac:dyDescent="0.2">
      <c r="A1071" s="926"/>
      <c r="B1071" s="926"/>
      <c r="C1071" s="926"/>
      <c r="D1071" s="926"/>
    </row>
    <row r="1072" spans="1:4" s="786" customFormat="1" x14ac:dyDescent="0.2">
      <c r="A1072" s="926"/>
      <c r="B1072" s="926"/>
      <c r="C1072" s="926"/>
      <c r="D1072" s="926"/>
    </row>
    <row r="1073" spans="1:4" s="786" customFormat="1" x14ac:dyDescent="0.2">
      <c r="A1073" s="926"/>
      <c r="B1073" s="926"/>
      <c r="C1073" s="926"/>
      <c r="D1073" s="926"/>
    </row>
    <row r="1074" spans="1:4" s="786" customFormat="1" x14ac:dyDescent="0.2">
      <c r="A1074" s="926"/>
      <c r="B1074" s="926"/>
      <c r="C1074" s="926"/>
      <c r="D1074" s="926"/>
    </row>
    <row r="1075" spans="1:4" s="786" customFormat="1" x14ac:dyDescent="0.2">
      <c r="A1075" s="926"/>
      <c r="B1075" s="926"/>
      <c r="C1075" s="926"/>
      <c r="D1075" s="926"/>
    </row>
    <row r="1076" spans="1:4" s="786" customFormat="1" x14ac:dyDescent="0.2">
      <c r="A1076" s="926"/>
      <c r="B1076" s="926"/>
      <c r="C1076" s="926"/>
      <c r="D1076" s="926"/>
    </row>
    <row r="1077" spans="1:4" s="786" customFormat="1" x14ac:dyDescent="0.2">
      <c r="A1077" s="926"/>
      <c r="B1077" s="926"/>
      <c r="C1077" s="926"/>
      <c r="D1077" s="926"/>
    </row>
    <row r="1078" spans="1:4" s="786" customFormat="1" x14ac:dyDescent="0.2">
      <c r="A1078" s="926"/>
      <c r="B1078" s="926"/>
      <c r="C1078" s="926"/>
      <c r="D1078" s="926"/>
    </row>
    <row r="1079" spans="1:4" s="786" customFormat="1" x14ac:dyDescent="0.2">
      <c r="A1079" s="926"/>
      <c r="B1079" s="926"/>
      <c r="C1079" s="926"/>
      <c r="D1079" s="926"/>
    </row>
    <row r="1080" spans="1:4" s="786" customFormat="1" x14ac:dyDescent="0.2">
      <c r="A1080" s="926"/>
      <c r="B1080" s="926"/>
      <c r="C1080" s="926"/>
      <c r="D1080" s="926"/>
    </row>
    <row r="1081" spans="1:4" s="786" customFormat="1" x14ac:dyDescent="0.2">
      <c r="A1081" s="926"/>
      <c r="B1081" s="926"/>
      <c r="C1081" s="926"/>
      <c r="D1081" s="926"/>
    </row>
    <row r="1082" spans="1:4" s="786" customFormat="1" x14ac:dyDescent="0.2">
      <c r="A1082" s="926"/>
      <c r="B1082" s="926"/>
      <c r="C1082" s="926"/>
      <c r="D1082" s="926"/>
    </row>
    <row r="1083" spans="1:4" s="786" customFormat="1" x14ac:dyDescent="0.2">
      <c r="A1083" s="926"/>
      <c r="B1083" s="926"/>
      <c r="C1083" s="926"/>
      <c r="D1083" s="926"/>
    </row>
    <row r="1084" spans="1:4" s="786" customFormat="1" x14ac:dyDescent="0.2">
      <c r="A1084" s="926"/>
      <c r="B1084" s="926"/>
      <c r="C1084" s="926"/>
      <c r="D1084" s="926"/>
    </row>
    <row r="1085" spans="1:4" s="786" customFormat="1" x14ac:dyDescent="0.2">
      <c r="A1085" s="926"/>
      <c r="B1085" s="926"/>
      <c r="C1085" s="926"/>
      <c r="D1085" s="926"/>
    </row>
    <row r="1086" spans="1:4" s="786" customFormat="1" x14ac:dyDescent="0.2">
      <c r="A1086" s="926"/>
      <c r="B1086" s="926"/>
      <c r="C1086" s="926"/>
      <c r="D1086" s="926"/>
    </row>
    <row r="1087" spans="1:4" s="786" customFormat="1" x14ac:dyDescent="0.2">
      <c r="A1087" s="926"/>
      <c r="B1087" s="926"/>
      <c r="C1087" s="926"/>
      <c r="D1087" s="926"/>
    </row>
    <row r="1088" spans="1:4" s="786" customFormat="1" x14ac:dyDescent="0.2">
      <c r="A1088" s="926"/>
      <c r="B1088" s="926"/>
      <c r="C1088" s="926"/>
      <c r="D1088" s="926"/>
    </row>
    <row r="1089" spans="1:4" s="786" customFormat="1" x14ac:dyDescent="0.2">
      <c r="A1089" s="926"/>
      <c r="B1089" s="926"/>
      <c r="C1089" s="926"/>
      <c r="D1089" s="926"/>
    </row>
    <row r="1090" spans="1:4" s="786" customFormat="1" x14ac:dyDescent="0.2">
      <c r="A1090" s="926"/>
      <c r="B1090" s="926"/>
      <c r="C1090" s="926"/>
      <c r="D1090" s="926"/>
    </row>
    <row r="1091" spans="1:4" s="786" customFormat="1" x14ac:dyDescent="0.2">
      <c r="A1091" s="926"/>
      <c r="B1091" s="926"/>
      <c r="C1091" s="926"/>
      <c r="D1091" s="926"/>
    </row>
    <row r="1092" spans="1:4" s="786" customFormat="1" x14ac:dyDescent="0.2">
      <c r="A1092" s="926"/>
      <c r="B1092" s="926"/>
      <c r="C1092" s="926"/>
      <c r="D1092" s="926"/>
    </row>
    <row r="1093" spans="1:4" s="786" customFormat="1" x14ac:dyDescent="0.2">
      <c r="A1093" s="926"/>
      <c r="B1093" s="926"/>
      <c r="C1093" s="926"/>
      <c r="D1093" s="926"/>
    </row>
    <row r="1094" spans="1:4" s="786" customFormat="1" x14ac:dyDescent="0.2">
      <c r="A1094" s="926"/>
      <c r="B1094" s="926"/>
      <c r="C1094" s="926"/>
      <c r="D1094" s="926"/>
    </row>
    <row r="1095" spans="1:4" s="786" customFormat="1" x14ac:dyDescent="0.2">
      <c r="A1095" s="926"/>
      <c r="B1095" s="926"/>
      <c r="C1095" s="926"/>
      <c r="D1095" s="926"/>
    </row>
    <row r="1096" spans="1:4" s="786" customFormat="1" x14ac:dyDescent="0.2">
      <c r="A1096" s="926"/>
      <c r="B1096" s="926"/>
      <c r="C1096" s="926"/>
      <c r="D1096" s="926"/>
    </row>
    <row r="1097" spans="1:4" s="786" customFormat="1" x14ac:dyDescent="0.2">
      <c r="A1097" s="926"/>
      <c r="B1097" s="926"/>
      <c r="C1097" s="926"/>
      <c r="D1097" s="926"/>
    </row>
    <row r="1098" spans="1:4" s="786" customFormat="1" x14ac:dyDescent="0.2">
      <c r="A1098" s="926"/>
      <c r="B1098" s="926"/>
      <c r="C1098" s="926"/>
      <c r="D1098" s="926"/>
    </row>
    <row r="1099" spans="1:4" s="786" customFormat="1" x14ac:dyDescent="0.2">
      <c r="A1099" s="926"/>
      <c r="B1099" s="926"/>
      <c r="C1099" s="926"/>
      <c r="D1099" s="926"/>
    </row>
    <row r="1100" spans="1:4" s="786" customFormat="1" x14ac:dyDescent="0.2">
      <c r="A1100" s="926"/>
      <c r="B1100" s="926"/>
      <c r="C1100" s="926"/>
      <c r="D1100" s="926"/>
    </row>
    <row r="1101" spans="1:4" s="786" customFormat="1" x14ac:dyDescent="0.2">
      <c r="A1101" s="926"/>
      <c r="B1101" s="926"/>
      <c r="C1101" s="926"/>
      <c r="D1101" s="926"/>
    </row>
    <row r="1102" spans="1:4" s="786" customFormat="1" x14ac:dyDescent="0.2">
      <c r="A1102" s="926"/>
      <c r="B1102" s="926"/>
      <c r="C1102" s="926"/>
      <c r="D1102" s="926"/>
    </row>
    <row r="1103" spans="1:4" s="786" customFormat="1" x14ac:dyDescent="0.2">
      <c r="A1103" s="926"/>
      <c r="B1103" s="926"/>
      <c r="C1103" s="926"/>
      <c r="D1103" s="926"/>
    </row>
    <row r="1104" spans="1:4" s="786" customFormat="1" x14ac:dyDescent="0.2">
      <c r="A1104" s="926"/>
      <c r="B1104" s="926"/>
      <c r="C1104" s="926"/>
      <c r="D1104" s="926"/>
    </row>
    <row r="1105" spans="1:4" s="786" customFormat="1" x14ac:dyDescent="0.2">
      <c r="A1105" s="926"/>
      <c r="B1105" s="926"/>
      <c r="C1105" s="926"/>
      <c r="D1105" s="926"/>
    </row>
    <row r="1106" spans="1:4" s="786" customFormat="1" x14ac:dyDescent="0.2">
      <c r="A1106" s="926"/>
      <c r="B1106" s="926"/>
      <c r="C1106" s="926"/>
      <c r="D1106" s="926"/>
    </row>
    <row r="1107" spans="1:4" s="786" customFormat="1" x14ac:dyDescent="0.2">
      <c r="A1107" s="926"/>
      <c r="B1107" s="926"/>
      <c r="C1107" s="926"/>
      <c r="D1107" s="926"/>
    </row>
    <row r="1108" spans="1:4" s="786" customFormat="1" x14ac:dyDescent="0.2">
      <c r="A1108" s="926"/>
      <c r="B1108" s="926"/>
      <c r="C1108" s="926"/>
      <c r="D1108" s="926"/>
    </row>
    <row r="1109" spans="1:4" s="786" customFormat="1" x14ac:dyDescent="0.2">
      <c r="A1109" s="926"/>
      <c r="B1109" s="926"/>
      <c r="C1109" s="926"/>
      <c r="D1109" s="926"/>
    </row>
    <row r="1110" spans="1:4" s="786" customFormat="1" x14ac:dyDescent="0.2">
      <c r="A1110" s="926"/>
      <c r="B1110" s="926"/>
      <c r="C1110" s="926"/>
      <c r="D1110" s="926"/>
    </row>
    <row r="1111" spans="1:4" s="786" customFormat="1" x14ac:dyDescent="0.2">
      <c r="A1111" s="926"/>
      <c r="B1111" s="926"/>
      <c r="C1111" s="926"/>
      <c r="D1111" s="926"/>
    </row>
    <row r="1112" spans="1:4" s="786" customFormat="1" x14ac:dyDescent="0.2">
      <c r="A1112" s="926"/>
      <c r="B1112" s="926"/>
      <c r="C1112" s="926"/>
      <c r="D1112" s="926"/>
    </row>
    <row r="1113" spans="1:4" s="786" customFormat="1" x14ac:dyDescent="0.2">
      <c r="A1113" s="926"/>
      <c r="B1113" s="926"/>
      <c r="C1113" s="926"/>
      <c r="D1113" s="926"/>
    </row>
    <row r="1114" spans="1:4" s="786" customFormat="1" x14ac:dyDescent="0.2">
      <c r="A1114" s="926"/>
      <c r="B1114" s="926"/>
      <c r="C1114" s="926"/>
      <c r="D1114" s="926"/>
    </row>
    <row r="1115" spans="1:4" s="786" customFormat="1" x14ac:dyDescent="0.2">
      <c r="A1115" s="926"/>
      <c r="B1115" s="926"/>
      <c r="C1115" s="926"/>
      <c r="D1115" s="926"/>
    </row>
    <row r="1116" spans="1:4" s="786" customFormat="1" x14ac:dyDescent="0.2">
      <c r="A1116" s="926"/>
      <c r="B1116" s="926"/>
      <c r="C1116" s="926"/>
      <c r="D1116" s="926"/>
    </row>
    <row r="1117" spans="1:4" s="786" customFormat="1" x14ac:dyDescent="0.2">
      <c r="A1117" s="926"/>
      <c r="B1117" s="926"/>
      <c r="C1117" s="926"/>
      <c r="D1117" s="926"/>
    </row>
    <row r="1118" spans="1:4" s="786" customFormat="1" x14ac:dyDescent="0.2">
      <c r="A1118" s="926"/>
      <c r="B1118" s="926"/>
      <c r="C1118" s="926"/>
      <c r="D1118" s="926"/>
    </row>
    <row r="1119" spans="1:4" s="786" customFormat="1" x14ac:dyDescent="0.2">
      <c r="A1119" s="926"/>
      <c r="B1119" s="926"/>
      <c r="C1119" s="926"/>
      <c r="D1119" s="926"/>
    </row>
    <row r="1120" spans="1:4" s="786" customFormat="1" x14ac:dyDescent="0.2">
      <c r="A1120" s="926"/>
      <c r="B1120" s="926"/>
      <c r="C1120" s="926"/>
      <c r="D1120" s="926"/>
    </row>
    <row r="1121" spans="1:4" s="786" customFormat="1" x14ac:dyDescent="0.2">
      <c r="A1121" s="926"/>
      <c r="B1121" s="926"/>
      <c r="C1121" s="926"/>
      <c r="D1121" s="926"/>
    </row>
    <row r="1122" spans="1:4" s="786" customFormat="1" x14ac:dyDescent="0.2">
      <c r="A1122" s="926"/>
      <c r="B1122" s="926"/>
      <c r="C1122" s="926"/>
      <c r="D1122" s="926"/>
    </row>
    <row r="1123" spans="1:4" s="786" customFormat="1" x14ac:dyDescent="0.2">
      <c r="A1123" s="926"/>
      <c r="B1123" s="926"/>
      <c r="C1123" s="926"/>
      <c r="D1123" s="926"/>
    </row>
    <row r="1124" spans="1:4" s="786" customFormat="1" x14ac:dyDescent="0.2">
      <c r="A1124" s="926"/>
      <c r="B1124" s="926"/>
      <c r="C1124" s="926"/>
      <c r="D1124" s="926"/>
    </row>
    <row r="1125" spans="1:4" s="786" customFormat="1" x14ac:dyDescent="0.2">
      <c r="A1125" s="926"/>
      <c r="B1125" s="926"/>
      <c r="C1125" s="926"/>
      <c r="D1125" s="926"/>
    </row>
    <row r="1126" spans="1:4" s="786" customFormat="1" x14ac:dyDescent="0.2">
      <c r="A1126" s="926"/>
      <c r="B1126" s="926"/>
      <c r="C1126" s="926"/>
      <c r="D1126" s="926"/>
    </row>
    <row r="1127" spans="1:4" s="786" customFormat="1" x14ac:dyDescent="0.2">
      <c r="A1127" s="926"/>
      <c r="B1127" s="926"/>
      <c r="C1127" s="926"/>
      <c r="D1127" s="926"/>
    </row>
    <row r="1128" spans="1:4" s="786" customFormat="1" x14ac:dyDescent="0.2">
      <c r="A1128" s="926"/>
      <c r="B1128" s="926"/>
      <c r="C1128" s="926"/>
      <c r="D1128" s="926"/>
    </row>
    <row r="1129" spans="1:4" s="786" customFormat="1" x14ac:dyDescent="0.2">
      <c r="A1129" s="926"/>
      <c r="B1129" s="926"/>
      <c r="C1129" s="926"/>
      <c r="D1129" s="926"/>
    </row>
    <row r="1130" spans="1:4" s="786" customFormat="1" x14ac:dyDescent="0.2">
      <c r="A1130" s="926"/>
      <c r="B1130" s="926"/>
      <c r="C1130" s="926"/>
      <c r="D1130" s="926"/>
    </row>
    <row r="1131" spans="1:4" s="786" customFormat="1" x14ac:dyDescent="0.2">
      <c r="A1131" s="926"/>
      <c r="B1131" s="926"/>
      <c r="C1131" s="926"/>
      <c r="D1131" s="926"/>
    </row>
    <row r="1132" spans="1:4" s="786" customFormat="1" x14ac:dyDescent="0.2">
      <c r="A1132" s="926"/>
      <c r="B1132" s="926"/>
      <c r="C1132" s="926"/>
      <c r="D1132" s="926"/>
    </row>
    <row r="1133" spans="1:4" s="786" customFormat="1" x14ac:dyDescent="0.2">
      <c r="A1133" s="926"/>
      <c r="B1133" s="926"/>
      <c r="C1133" s="926"/>
      <c r="D1133" s="926"/>
    </row>
    <row r="1134" spans="1:4" s="786" customFormat="1" x14ac:dyDescent="0.2">
      <c r="A1134" s="926"/>
      <c r="B1134" s="926"/>
      <c r="C1134" s="926"/>
      <c r="D1134" s="926"/>
    </row>
    <row r="1135" spans="1:4" s="786" customFormat="1" x14ac:dyDescent="0.2">
      <c r="A1135" s="926"/>
      <c r="B1135" s="926"/>
      <c r="C1135" s="926"/>
      <c r="D1135" s="926"/>
    </row>
    <row r="1136" spans="1:4" s="786" customFormat="1" x14ac:dyDescent="0.2">
      <c r="A1136" s="926"/>
      <c r="B1136" s="926"/>
      <c r="C1136" s="926"/>
      <c r="D1136" s="926"/>
    </row>
    <row r="1137" spans="1:4" s="786" customFormat="1" x14ac:dyDescent="0.2">
      <c r="A1137" s="926"/>
      <c r="B1137" s="926"/>
      <c r="C1137" s="926"/>
      <c r="D1137" s="926"/>
    </row>
    <row r="1138" spans="1:4" s="786" customFormat="1" x14ac:dyDescent="0.2">
      <c r="A1138" s="926"/>
      <c r="B1138" s="926"/>
      <c r="C1138" s="926"/>
      <c r="D1138" s="926"/>
    </row>
    <row r="1139" spans="1:4" s="786" customFormat="1" x14ac:dyDescent="0.2">
      <c r="A1139" s="926"/>
      <c r="B1139" s="926"/>
      <c r="C1139" s="926"/>
      <c r="D1139" s="926"/>
    </row>
    <row r="1140" spans="1:4" s="786" customFormat="1" x14ac:dyDescent="0.2">
      <c r="A1140" s="926"/>
      <c r="B1140" s="926"/>
      <c r="C1140" s="926"/>
      <c r="D1140" s="926"/>
    </row>
    <row r="1141" spans="1:4" s="786" customFormat="1" x14ac:dyDescent="0.2">
      <c r="A1141" s="926"/>
      <c r="B1141" s="926"/>
      <c r="C1141" s="926"/>
      <c r="D1141" s="926"/>
    </row>
    <row r="1142" spans="1:4" s="786" customFormat="1" x14ac:dyDescent="0.2">
      <c r="A1142" s="926"/>
      <c r="B1142" s="926"/>
      <c r="C1142" s="926"/>
      <c r="D1142" s="926"/>
    </row>
    <row r="1143" spans="1:4" s="786" customFormat="1" x14ac:dyDescent="0.2">
      <c r="A1143" s="926"/>
      <c r="B1143" s="926"/>
      <c r="C1143" s="926"/>
      <c r="D1143" s="926"/>
    </row>
    <row r="1144" spans="1:4" s="786" customFormat="1" x14ac:dyDescent="0.2">
      <c r="A1144" s="926"/>
      <c r="B1144" s="926"/>
      <c r="C1144" s="926"/>
      <c r="D1144" s="926"/>
    </row>
    <row r="1145" spans="1:4" s="786" customFormat="1" x14ac:dyDescent="0.2">
      <c r="A1145" s="926"/>
      <c r="B1145" s="926"/>
      <c r="C1145" s="926"/>
      <c r="D1145" s="926"/>
    </row>
    <row r="1146" spans="1:4" s="786" customFormat="1" x14ac:dyDescent="0.2">
      <c r="A1146" s="926"/>
      <c r="B1146" s="926"/>
      <c r="C1146" s="926"/>
      <c r="D1146" s="926"/>
    </row>
    <row r="1147" spans="1:4" s="786" customFormat="1" x14ac:dyDescent="0.2">
      <c r="A1147" s="926"/>
      <c r="B1147" s="926"/>
      <c r="C1147" s="926"/>
      <c r="D1147" s="926"/>
    </row>
    <row r="1148" spans="1:4" s="786" customFormat="1" x14ac:dyDescent="0.2">
      <c r="A1148" s="926"/>
      <c r="B1148" s="926"/>
      <c r="C1148" s="926"/>
      <c r="D1148" s="926"/>
    </row>
    <row r="1149" spans="1:4" s="786" customFormat="1" x14ac:dyDescent="0.2">
      <c r="A1149" s="926"/>
      <c r="B1149" s="926"/>
      <c r="C1149" s="926"/>
      <c r="D1149" s="926"/>
    </row>
    <row r="1150" spans="1:4" s="786" customFormat="1" x14ac:dyDescent="0.2">
      <c r="A1150" s="926"/>
      <c r="B1150" s="926"/>
      <c r="C1150" s="926"/>
      <c r="D1150" s="926"/>
    </row>
    <row r="1151" spans="1:4" s="786" customFormat="1" x14ac:dyDescent="0.2">
      <c r="A1151" s="926"/>
      <c r="B1151" s="926"/>
      <c r="C1151" s="926"/>
      <c r="D1151" s="926"/>
    </row>
    <row r="1152" spans="1:4" s="786" customFormat="1" x14ac:dyDescent="0.2">
      <c r="A1152" s="926"/>
      <c r="B1152" s="926"/>
      <c r="C1152" s="926"/>
      <c r="D1152" s="926"/>
    </row>
    <row r="1153" spans="1:4" s="786" customFormat="1" x14ac:dyDescent="0.2">
      <c r="A1153" s="926"/>
      <c r="B1153" s="926"/>
      <c r="C1153" s="926"/>
      <c r="D1153" s="926"/>
    </row>
    <row r="1154" spans="1:4" s="786" customFormat="1" x14ac:dyDescent="0.2">
      <c r="A1154" s="926"/>
      <c r="B1154" s="926"/>
      <c r="C1154" s="926"/>
      <c r="D1154" s="926"/>
    </row>
    <row r="1155" spans="1:4" s="786" customFormat="1" x14ac:dyDescent="0.2">
      <c r="A1155" s="926"/>
      <c r="B1155" s="926"/>
      <c r="C1155" s="926"/>
      <c r="D1155" s="926"/>
    </row>
    <row r="1156" spans="1:4" s="786" customFormat="1" x14ac:dyDescent="0.2">
      <c r="A1156" s="926"/>
      <c r="B1156" s="926"/>
      <c r="C1156" s="926"/>
      <c r="D1156" s="926"/>
    </row>
    <row r="1157" spans="1:4" s="786" customFormat="1" x14ac:dyDescent="0.2">
      <c r="A1157" s="926"/>
      <c r="B1157" s="926"/>
      <c r="C1157" s="926"/>
      <c r="D1157" s="926"/>
    </row>
    <row r="1158" spans="1:4" s="786" customFormat="1" x14ac:dyDescent="0.2">
      <c r="A1158" s="926"/>
      <c r="B1158" s="926"/>
      <c r="C1158" s="926"/>
      <c r="D1158" s="926"/>
    </row>
    <row r="1159" spans="1:4" s="786" customFormat="1" x14ac:dyDescent="0.2">
      <c r="A1159" s="926"/>
      <c r="B1159" s="926"/>
      <c r="C1159" s="926"/>
      <c r="D1159" s="926"/>
    </row>
    <row r="1160" spans="1:4" s="786" customFormat="1" x14ac:dyDescent="0.2">
      <c r="A1160" s="926"/>
      <c r="B1160" s="926"/>
      <c r="C1160" s="926"/>
      <c r="D1160" s="926"/>
    </row>
    <row r="1161" spans="1:4" s="786" customFormat="1" x14ac:dyDescent="0.2">
      <c r="A1161" s="926"/>
      <c r="B1161" s="926"/>
      <c r="C1161" s="926"/>
      <c r="D1161" s="926"/>
    </row>
    <row r="1162" spans="1:4" s="786" customFormat="1" x14ac:dyDescent="0.2">
      <c r="A1162" s="926"/>
      <c r="B1162" s="926"/>
      <c r="C1162" s="926"/>
      <c r="D1162" s="926"/>
    </row>
    <row r="1163" spans="1:4" s="786" customFormat="1" x14ac:dyDescent="0.2">
      <c r="A1163" s="926"/>
      <c r="B1163" s="926"/>
      <c r="C1163" s="926"/>
      <c r="D1163" s="926"/>
    </row>
    <row r="1164" spans="1:4" s="786" customFormat="1" x14ac:dyDescent="0.2">
      <c r="A1164" s="926"/>
      <c r="B1164" s="926"/>
      <c r="C1164" s="926"/>
      <c r="D1164" s="926"/>
    </row>
    <row r="1165" spans="1:4" s="786" customFormat="1" x14ac:dyDescent="0.2">
      <c r="A1165" s="926"/>
      <c r="B1165" s="926"/>
      <c r="C1165" s="926"/>
      <c r="D1165" s="926"/>
    </row>
    <row r="1166" spans="1:4" s="786" customFormat="1" x14ac:dyDescent="0.2">
      <c r="A1166" s="926"/>
      <c r="B1166" s="926"/>
      <c r="C1166" s="926"/>
      <c r="D1166" s="926"/>
    </row>
    <row r="1167" spans="1:4" s="786" customFormat="1" x14ac:dyDescent="0.2">
      <c r="A1167" s="926"/>
      <c r="B1167" s="926"/>
      <c r="C1167" s="926"/>
      <c r="D1167" s="926"/>
    </row>
    <row r="1168" spans="1:4" s="786" customFormat="1" x14ac:dyDescent="0.2">
      <c r="A1168" s="926"/>
      <c r="B1168" s="926"/>
      <c r="C1168" s="926"/>
      <c r="D1168" s="926"/>
    </row>
    <row r="1169" spans="1:4" s="786" customFormat="1" x14ac:dyDescent="0.2">
      <c r="A1169" s="926"/>
      <c r="B1169" s="926"/>
      <c r="C1169" s="926"/>
      <c r="D1169" s="926"/>
    </row>
    <row r="1170" spans="1:4" s="786" customFormat="1" x14ac:dyDescent="0.2">
      <c r="A1170" s="926"/>
      <c r="B1170" s="926"/>
      <c r="C1170" s="926"/>
      <c r="D1170" s="926"/>
    </row>
    <row r="1171" spans="1:4" s="786" customFormat="1" x14ac:dyDescent="0.2">
      <c r="A1171" s="926"/>
      <c r="B1171" s="926"/>
      <c r="C1171" s="926"/>
      <c r="D1171" s="926"/>
    </row>
    <row r="1172" spans="1:4" s="786" customFormat="1" x14ac:dyDescent="0.2">
      <c r="A1172" s="926"/>
      <c r="B1172" s="926"/>
      <c r="C1172" s="926"/>
      <c r="D1172" s="926"/>
    </row>
    <row r="1173" spans="1:4" s="786" customFormat="1" x14ac:dyDescent="0.2">
      <c r="A1173" s="926"/>
      <c r="B1173" s="926"/>
      <c r="C1173" s="926"/>
      <c r="D1173" s="926"/>
    </row>
    <row r="1174" spans="1:4" s="786" customFormat="1" x14ac:dyDescent="0.2">
      <c r="A1174" s="926"/>
      <c r="B1174" s="926"/>
      <c r="C1174" s="926"/>
      <c r="D1174" s="926"/>
    </row>
    <row r="1175" spans="1:4" s="786" customFormat="1" x14ac:dyDescent="0.2">
      <c r="A1175" s="926"/>
      <c r="B1175" s="926"/>
      <c r="C1175" s="926"/>
      <c r="D1175" s="926"/>
    </row>
    <row r="1176" spans="1:4" s="786" customFormat="1" x14ac:dyDescent="0.2">
      <c r="A1176" s="926"/>
      <c r="B1176" s="926"/>
      <c r="C1176" s="926"/>
      <c r="D1176" s="926"/>
    </row>
    <row r="1177" spans="1:4" s="786" customFormat="1" x14ac:dyDescent="0.2">
      <c r="A1177" s="926"/>
      <c r="B1177" s="926"/>
      <c r="C1177" s="926"/>
      <c r="D1177" s="926"/>
    </row>
    <row r="1178" spans="1:4" s="786" customFormat="1" x14ac:dyDescent="0.2">
      <c r="A1178" s="926"/>
      <c r="B1178" s="926"/>
      <c r="C1178" s="926"/>
      <c r="D1178" s="926"/>
    </row>
    <row r="1179" spans="1:4" s="786" customFormat="1" x14ac:dyDescent="0.2">
      <c r="A1179" s="926"/>
      <c r="B1179" s="926"/>
      <c r="C1179" s="926"/>
      <c r="D1179" s="926"/>
    </row>
    <row r="1180" spans="1:4" s="786" customFormat="1" x14ac:dyDescent="0.2">
      <c r="A1180" s="926"/>
      <c r="B1180" s="926"/>
      <c r="C1180" s="926"/>
      <c r="D1180" s="926"/>
    </row>
    <row r="1181" spans="1:4" s="786" customFormat="1" x14ac:dyDescent="0.2">
      <c r="A1181" s="926"/>
      <c r="B1181" s="926"/>
      <c r="C1181" s="926"/>
      <c r="D1181" s="926"/>
    </row>
    <row r="1182" spans="1:4" s="786" customFormat="1" x14ac:dyDescent="0.2">
      <c r="A1182" s="926"/>
      <c r="B1182" s="926"/>
      <c r="C1182" s="926"/>
      <c r="D1182" s="926"/>
    </row>
    <row r="1183" spans="1:4" s="786" customFormat="1" x14ac:dyDescent="0.2">
      <c r="A1183" s="926"/>
      <c r="B1183" s="926"/>
      <c r="C1183" s="926"/>
      <c r="D1183" s="926"/>
    </row>
    <row r="1184" spans="1:4" s="786" customFormat="1" x14ac:dyDescent="0.2">
      <c r="A1184" s="926"/>
      <c r="B1184" s="926"/>
      <c r="C1184" s="926"/>
      <c r="D1184" s="926"/>
    </row>
    <row r="1185" spans="1:4" s="786" customFormat="1" x14ac:dyDescent="0.2">
      <c r="A1185" s="926"/>
      <c r="B1185" s="926"/>
      <c r="C1185" s="926"/>
      <c r="D1185" s="926"/>
    </row>
    <row r="1186" spans="1:4" s="786" customFormat="1" x14ac:dyDescent="0.2">
      <c r="A1186" s="926"/>
      <c r="B1186" s="926"/>
      <c r="C1186" s="926"/>
      <c r="D1186" s="926"/>
    </row>
    <row r="1187" spans="1:4" s="786" customFormat="1" x14ac:dyDescent="0.2">
      <c r="A1187" s="926"/>
      <c r="B1187" s="926"/>
      <c r="C1187" s="926"/>
      <c r="D1187" s="926"/>
    </row>
    <row r="1188" spans="1:4" s="786" customFormat="1" x14ac:dyDescent="0.2">
      <c r="A1188" s="926"/>
      <c r="B1188" s="926"/>
      <c r="C1188" s="926"/>
      <c r="D1188" s="926"/>
    </row>
    <row r="1189" spans="1:4" s="786" customFormat="1" x14ac:dyDescent="0.2">
      <c r="A1189" s="926"/>
      <c r="B1189" s="926"/>
      <c r="C1189" s="926"/>
      <c r="D1189" s="926"/>
    </row>
    <row r="1190" spans="1:4" s="786" customFormat="1" x14ac:dyDescent="0.2">
      <c r="A1190" s="926"/>
      <c r="B1190" s="926"/>
      <c r="C1190" s="926"/>
      <c r="D1190" s="926"/>
    </row>
    <row r="1191" spans="1:4" s="786" customFormat="1" x14ac:dyDescent="0.2">
      <c r="A1191" s="926"/>
      <c r="B1191" s="926"/>
      <c r="C1191" s="926"/>
      <c r="D1191" s="926"/>
    </row>
    <row r="1192" spans="1:4" s="786" customFormat="1" x14ac:dyDescent="0.2">
      <c r="A1192" s="926"/>
      <c r="B1192" s="926"/>
      <c r="C1192" s="926"/>
      <c r="D1192" s="926"/>
    </row>
    <row r="1193" spans="1:4" s="786" customFormat="1" x14ac:dyDescent="0.2">
      <c r="A1193" s="926"/>
      <c r="B1193" s="926"/>
      <c r="C1193" s="926"/>
      <c r="D1193" s="926"/>
    </row>
    <row r="1194" spans="1:4" s="786" customFormat="1" x14ac:dyDescent="0.2">
      <c r="A1194" s="926"/>
      <c r="B1194" s="926"/>
      <c r="C1194" s="926"/>
      <c r="D1194" s="926"/>
    </row>
    <row r="1195" spans="1:4" s="786" customFormat="1" x14ac:dyDescent="0.2">
      <c r="A1195" s="926"/>
      <c r="B1195" s="926"/>
      <c r="C1195" s="926"/>
      <c r="D1195" s="926"/>
    </row>
    <row r="1196" spans="1:4" s="786" customFormat="1" x14ac:dyDescent="0.2">
      <c r="A1196" s="926"/>
      <c r="B1196" s="926"/>
      <c r="C1196" s="926"/>
      <c r="D1196" s="926"/>
    </row>
    <row r="1197" spans="1:4" s="786" customFormat="1" x14ac:dyDescent="0.2">
      <c r="A1197" s="926"/>
      <c r="B1197" s="926"/>
      <c r="C1197" s="926"/>
      <c r="D1197" s="926"/>
    </row>
    <row r="1198" spans="1:4" s="786" customFormat="1" x14ac:dyDescent="0.2">
      <c r="A1198" s="926"/>
      <c r="B1198" s="926"/>
      <c r="C1198" s="926"/>
      <c r="D1198" s="926"/>
    </row>
    <row r="1199" spans="1:4" s="786" customFormat="1" x14ac:dyDescent="0.2">
      <c r="A1199" s="926"/>
      <c r="B1199" s="926"/>
      <c r="C1199" s="926"/>
      <c r="D1199" s="926"/>
    </row>
    <row r="1200" spans="1:4" s="786" customFormat="1" x14ac:dyDescent="0.2">
      <c r="A1200" s="926"/>
      <c r="B1200" s="926"/>
      <c r="C1200" s="926"/>
      <c r="D1200" s="926"/>
    </row>
    <row r="1201" spans="1:4" s="786" customFormat="1" x14ac:dyDescent="0.2">
      <c r="A1201" s="926"/>
      <c r="B1201" s="926"/>
      <c r="C1201" s="926"/>
      <c r="D1201" s="926"/>
    </row>
    <row r="1202" spans="1:4" s="786" customFormat="1" x14ac:dyDescent="0.2">
      <c r="A1202" s="926"/>
      <c r="B1202" s="926"/>
      <c r="C1202" s="926"/>
      <c r="D1202" s="926"/>
    </row>
    <row r="1203" spans="1:4" s="786" customFormat="1" x14ac:dyDescent="0.2">
      <c r="A1203" s="926"/>
      <c r="B1203" s="926"/>
      <c r="C1203" s="926"/>
      <c r="D1203" s="926"/>
    </row>
    <row r="1204" spans="1:4" s="786" customFormat="1" x14ac:dyDescent="0.2">
      <c r="A1204" s="926"/>
      <c r="B1204" s="926"/>
      <c r="C1204" s="926"/>
      <c r="D1204" s="926"/>
    </row>
    <row r="1205" spans="1:4" s="786" customFormat="1" x14ac:dyDescent="0.2">
      <c r="A1205" s="926"/>
      <c r="B1205" s="926"/>
      <c r="C1205" s="926"/>
      <c r="D1205" s="926"/>
    </row>
    <row r="1206" spans="1:4" s="786" customFormat="1" x14ac:dyDescent="0.2">
      <c r="A1206" s="926"/>
      <c r="B1206" s="926"/>
      <c r="C1206" s="926"/>
      <c r="D1206" s="926"/>
    </row>
    <row r="1207" spans="1:4" s="786" customFormat="1" x14ac:dyDescent="0.2">
      <c r="A1207" s="926"/>
      <c r="B1207" s="926"/>
      <c r="C1207" s="926"/>
      <c r="D1207" s="926"/>
    </row>
    <row r="1208" spans="1:4" s="786" customFormat="1" x14ac:dyDescent="0.2">
      <c r="A1208" s="926"/>
      <c r="B1208" s="926"/>
      <c r="C1208" s="926"/>
      <c r="D1208" s="926"/>
    </row>
    <row r="1209" spans="1:4" s="786" customFormat="1" x14ac:dyDescent="0.2">
      <c r="A1209" s="926"/>
      <c r="B1209" s="926"/>
      <c r="C1209" s="926"/>
      <c r="D1209" s="926"/>
    </row>
    <row r="1210" spans="1:4" s="786" customFormat="1" x14ac:dyDescent="0.2">
      <c r="A1210" s="926"/>
      <c r="B1210" s="926"/>
      <c r="C1210" s="926"/>
      <c r="D1210" s="926"/>
    </row>
    <row r="1211" spans="1:4" s="786" customFormat="1" x14ac:dyDescent="0.2">
      <c r="A1211" s="926"/>
      <c r="B1211" s="926"/>
      <c r="C1211" s="926"/>
      <c r="D1211" s="926"/>
    </row>
    <row r="1212" spans="1:4" s="786" customFormat="1" x14ac:dyDescent="0.2">
      <c r="A1212" s="926"/>
      <c r="B1212" s="926"/>
      <c r="C1212" s="926"/>
      <c r="D1212" s="926"/>
    </row>
    <row r="1213" spans="1:4" s="786" customFormat="1" x14ac:dyDescent="0.2">
      <c r="A1213" s="926"/>
      <c r="B1213" s="926"/>
      <c r="C1213" s="926"/>
      <c r="D1213" s="926"/>
    </row>
    <row r="1214" spans="1:4" s="786" customFormat="1" x14ac:dyDescent="0.2">
      <c r="A1214" s="926"/>
      <c r="B1214" s="926"/>
      <c r="C1214" s="926"/>
      <c r="D1214" s="926"/>
    </row>
    <row r="1215" spans="1:4" s="786" customFormat="1" x14ac:dyDescent="0.2">
      <c r="A1215" s="926"/>
      <c r="B1215" s="926"/>
      <c r="C1215" s="926"/>
      <c r="D1215" s="926"/>
    </row>
    <row r="1216" spans="1:4" s="786" customFormat="1" x14ac:dyDescent="0.2">
      <c r="A1216" s="926"/>
      <c r="B1216" s="926"/>
      <c r="C1216" s="926"/>
      <c r="D1216" s="926"/>
    </row>
    <row r="1217" spans="1:4" s="786" customFormat="1" x14ac:dyDescent="0.2">
      <c r="A1217" s="926"/>
      <c r="B1217" s="926"/>
      <c r="C1217" s="926"/>
      <c r="D1217" s="926"/>
    </row>
    <row r="1218" spans="1:4" s="786" customFormat="1" x14ac:dyDescent="0.2">
      <c r="A1218" s="926"/>
      <c r="B1218" s="926"/>
      <c r="C1218" s="926"/>
      <c r="D1218" s="926"/>
    </row>
    <row r="1219" spans="1:4" s="786" customFormat="1" x14ac:dyDescent="0.2">
      <c r="A1219" s="926"/>
      <c r="B1219" s="926"/>
      <c r="C1219" s="926"/>
      <c r="D1219" s="926"/>
    </row>
    <row r="1220" spans="1:4" s="786" customFormat="1" x14ac:dyDescent="0.2">
      <c r="A1220" s="926"/>
      <c r="B1220" s="926"/>
      <c r="C1220" s="926"/>
      <c r="D1220" s="926"/>
    </row>
    <row r="1221" spans="1:4" s="786" customFormat="1" x14ac:dyDescent="0.2">
      <c r="A1221" s="926"/>
      <c r="B1221" s="926"/>
      <c r="C1221" s="926"/>
      <c r="D1221" s="926"/>
    </row>
    <row r="1222" spans="1:4" s="786" customFormat="1" x14ac:dyDescent="0.2">
      <c r="A1222" s="926"/>
      <c r="B1222" s="926"/>
      <c r="C1222" s="926"/>
      <c r="D1222" s="926"/>
    </row>
    <row r="1223" spans="1:4" s="786" customFormat="1" x14ac:dyDescent="0.2">
      <c r="A1223" s="926"/>
      <c r="B1223" s="926"/>
      <c r="C1223" s="926"/>
      <c r="D1223" s="926"/>
    </row>
    <row r="1224" spans="1:4" s="786" customFormat="1" x14ac:dyDescent="0.2">
      <c r="A1224" s="926"/>
      <c r="B1224" s="926"/>
      <c r="C1224" s="926"/>
      <c r="D1224" s="926"/>
    </row>
    <row r="1225" spans="1:4" s="786" customFormat="1" x14ac:dyDescent="0.2">
      <c r="A1225" s="926"/>
      <c r="B1225" s="926"/>
      <c r="C1225" s="926"/>
      <c r="D1225" s="926"/>
    </row>
    <row r="1226" spans="1:4" s="786" customFormat="1" x14ac:dyDescent="0.2">
      <c r="A1226" s="926"/>
      <c r="B1226" s="926"/>
      <c r="C1226" s="926"/>
      <c r="D1226" s="926"/>
    </row>
    <row r="1227" spans="1:4" s="786" customFormat="1" x14ac:dyDescent="0.2">
      <c r="A1227" s="926"/>
      <c r="B1227" s="926"/>
      <c r="C1227" s="926"/>
      <c r="D1227" s="926"/>
    </row>
    <row r="1228" spans="1:4" s="786" customFormat="1" x14ac:dyDescent="0.2">
      <c r="A1228" s="926"/>
      <c r="B1228" s="926"/>
      <c r="C1228" s="926"/>
      <c r="D1228" s="926"/>
    </row>
    <row r="1229" spans="1:4" s="786" customFormat="1" x14ac:dyDescent="0.2">
      <c r="A1229" s="926"/>
      <c r="B1229" s="926"/>
      <c r="C1229" s="926"/>
      <c r="D1229" s="926"/>
    </row>
    <row r="1230" spans="1:4" s="786" customFormat="1" x14ac:dyDescent="0.2">
      <c r="A1230" s="926"/>
      <c r="B1230" s="926"/>
      <c r="C1230" s="926"/>
      <c r="D1230" s="926"/>
    </row>
    <row r="1231" spans="1:4" s="786" customFormat="1" x14ac:dyDescent="0.2">
      <c r="A1231" s="926"/>
      <c r="B1231" s="926"/>
      <c r="C1231" s="926"/>
      <c r="D1231" s="926"/>
    </row>
    <row r="1232" spans="1:4" s="786" customFormat="1" x14ac:dyDescent="0.2">
      <c r="A1232" s="926"/>
      <c r="B1232" s="926"/>
      <c r="C1232" s="926"/>
      <c r="D1232" s="926"/>
    </row>
    <row r="1233" spans="1:4" s="786" customFormat="1" x14ac:dyDescent="0.2">
      <c r="A1233" s="926"/>
      <c r="B1233" s="926"/>
      <c r="C1233" s="926"/>
      <c r="D1233" s="926"/>
    </row>
    <row r="1234" spans="1:4" s="786" customFormat="1" x14ac:dyDescent="0.2">
      <c r="A1234" s="926"/>
      <c r="B1234" s="926"/>
      <c r="C1234" s="926"/>
      <c r="D1234" s="926"/>
    </row>
    <row r="1235" spans="1:4" s="786" customFormat="1" x14ac:dyDescent="0.2">
      <c r="A1235" s="926"/>
      <c r="B1235" s="926"/>
      <c r="C1235" s="926"/>
      <c r="D1235" s="926"/>
    </row>
    <row r="1236" spans="1:4" s="786" customFormat="1" x14ac:dyDescent="0.2">
      <c r="A1236" s="926"/>
      <c r="B1236" s="926"/>
      <c r="C1236" s="926"/>
      <c r="D1236" s="926"/>
    </row>
    <row r="1237" spans="1:4" s="786" customFormat="1" x14ac:dyDescent="0.2">
      <c r="A1237" s="926"/>
      <c r="B1237" s="926"/>
      <c r="C1237" s="926"/>
      <c r="D1237" s="926"/>
    </row>
    <row r="1238" spans="1:4" s="786" customFormat="1" x14ac:dyDescent="0.2">
      <c r="A1238" s="926"/>
      <c r="B1238" s="926"/>
      <c r="C1238" s="926"/>
      <c r="D1238" s="926"/>
    </row>
    <row r="1239" spans="1:4" s="786" customFormat="1" x14ac:dyDescent="0.2">
      <c r="A1239" s="926"/>
      <c r="B1239" s="926"/>
      <c r="C1239" s="926"/>
      <c r="D1239" s="926"/>
    </row>
    <row r="1240" spans="1:4" s="786" customFormat="1" x14ac:dyDescent="0.2">
      <c r="A1240" s="926"/>
      <c r="B1240" s="926"/>
      <c r="C1240" s="926"/>
      <c r="D1240" s="926"/>
    </row>
    <row r="1241" spans="1:4" s="786" customFormat="1" x14ac:dyDescent="0.2">
      <c r="A1241" s="926"/>
      <c r="B1241" s="926"/>
      <c r="C1241" s="926"/>
      <c r="D1241" s="926"/>
    </row>
    <row r="1242" spans="1:4" s="786" customFormat="1" x14ac:dyDescent="0.2">
      <c r="A1242" s="926"/>
      <c r="B1242" s="926"/>
      <c r="C1242" s="926"/>
      <c r="D1242" s="926"/>
    </row>
    <row r="1243" spans="1:4" s="786" customFormat="1" x14ac:dyDescent="0.2">
      <c r="A1243" s="926"/>
      <c r="B1243" s="926"/>
      <c r="C1243" s="926"/>
      <c r="D1243" s="926"/>
    </row>
    <row r="1244" spans="1:4" s="786" customFormat="1" x14ac:dyDescent="0.2">
      <c r="A1244" s="926"/>
      <c r="B1244" s="926"/>
      <c r="C1244" s="926"/>
      <c r="D1244" s="926"/>
    </row>
    <row r="1245" spans="1:4" s="786" customFormat="1" x14ac:dyDescent="0.2">
      <c r="A1245" s="926"/>
      <c r="B1245" s="926"/>
      <c r="C1245" s="926"/>
      <c r="D1245" s="926"/>
    </row>
    <row r="1246" spans="1:4" s="786" customFormat="1" x14ac:dyDescent="0.2">
      <c r="A1246" s="926"/>
      <c r="B1246" s="926"/>
      <c r="C1246" s="926"/>
      <c r="D1246" s="926"/>
    </row>
    <row r="1247" spans="1:4" s="786" customFormat="1" x14ac:dyDescent="0.2">
      <c r="A1247" s="926"/>
      <c r="B1247" s="926"/>
      <c r="C1247" s="926"/>
      <c r="D1247" s="926"/>
    </row>
    <row r="1248" spans="1:4" s="786" customFormat="1" x14ac:dyDescent="0.2">
      <c r="A1248" s="926"/>
      <c r="B1248" s="926"/>
      <c r="C1248" s="926"/>
      <c r="D1248" s="926"/>
    </row>
    <row r="1249" spans="1:4" s="786" customFormat="1" x14ac:dyDescent="0.2">
      <c r="A1249" s="926"/>
      <c r="B1249" s="926"/>
      <c r="C1249" s="926"/>
      <c r="D1249" s="926"/>
    </row>
    <row r="1250" spans="1:4" s="786" customFormat="1" x14ac:dyDescent="0.2">
      <c r="A1250" s="926"/>
      <c r="B1250" s="926"/>
      <c r="C1250" s="926"/>
      <c r="D1250" s="926"/>
    </row>
    <row r="1251" spans="1:4" s="786" customFormat="1" x14ac:dyDescent="0.2">
      <c r="A1251" s="926"/>
      <c r="B1251" s="926"/>
      <c r="C1251" s="926"/>
      <c r="D1251" s="926"/>
    </row>
    <row r="1252" spans="1:4" s="786" customFormat="1" x14ac:dyDescent="0.2">
      <c r="A1252" s="926"/>
      <c r="B1252" s="926"/>
      <c r="C1252" s="926"/>
      <c r="D1252" s="926"/>
    </row>
    <row r="1253" spans="1:4" s="786" customFormat="1" x14ac:dyDescent="0.2">
      <c r="A1253" s="926"/>
      <c r="B1253" s="926"/>
      <c r="C1253" s="926"/>
      <c r="D1253" s="926"/>
    </row>
    <row r="1254" spans="1:4" s="786" customFormat="1" x14ac:dyDescent="0.2">
      <c r="A1254" s="926"/>
      <c r="B1254" s="926"/>
      <c r="C1254" s="926"/>
      <c r="D1254" s="926"/>
    </row>
    <row r="1255" spans="1:4" s="786" customFormat="1" x14ac:dyDescent="0.2">
      <c r="A1255" s="926"/>
      <c r="B1255" s="926"/>
      <c r="C1255" s="926"/>
      <c r="D1255" s="926"/>
    </row>
    <row r="1256" spans="1:4" s="786" customFormat="1" x14ac:dyDescent="0.2">
      <c r="A1256" s="926"/>
      <c r="B1256" s="926"/>
      <c r="C1256" s="926"/>
      <c r="D1256" s="926"/>
    </row>
    <row r="1257" spans="1:4" s="786" customFormat="1" x14ac:dyDescent="0.2">
      <c r="A1257" s="926"/>
      <c r="B1257" s="926"/>
      <c r="C1257" s="926"/>
      <c r="D1257" s="926"/>
    </row>
    <row r="1258" spans="1:4" s="786" customFormat="1" x14ac:dyDescent="0.2">
      <c r="A1258" s="926"/>
      <c r="B1258" s="926"/>
      <c r="C1258" s="926"/>
      <c r="D1258" s="926"/>
    </row>
    <row r="1259" spans="1:4" s="786" customFormat="1" x14ac:dyDescent="0.2">
      <c r="A1259" s="926"/>
      <c r="B1259" s="926"/>
      <c r="C1259" s="926"/>
      <c r="D1259" s="926"/>
    </row>
    <row r="1260" spans="1:4" s="786" customFormat="1" x14ac:dyDescent="0.2">
      <c r="A1260" s="926"/>
      <c r="B1260" s="926"/>
      <c r="C1260" s="926"/>
      <c r="D1260" s="926"/>
    </row>
    <row r="1261" spans="1:4" s="786" customFormat="1" x14ac:dyDescent="0.2">
      <c r="A1261" s="926"/>
      <c r="B1261" s="926"/>
      <c r="C1261" s="926"/>
      <c r="D1261" s="926"/>
    </row>
    <row r="1262" spans="1:4" s="786" customFormat="1" x14ac:dyDescent="0.2">
      <c r="A1262" s="926"/>
      <c r="B1262" s="926"/>
      <c r="C1262" s="926"/>
      <c r="D1262" s="926"/>
    </row>
    <row r="1263" spans="1:4" s="786" customFormat="1" x14ac:dyDescent="0.2">
      <c r="A1263" s="926"/>
      <c r="B1263" s="926"/>
      <c r="C1263" s="926"/>
      <c r="D1263" s="926"/>
    </row>
    <row r="1264" spans="1:4" s="786" customFormat="1" x14ac:dyDescent="0.2">
      <c r="A1264" s="926"/>
      <c r="B1264" s="926"/>
      <c r="C1264" s="926"/>
      <c r="D1264" s="926"/>
    </row>
    <row r="1265" spans="1:4" s="786" customFormat="1" x14ac:dyDescent="0.2">
      <c r="A1265" s="926"/>
      <c r="B1265" s="926"/>
      <c r="C1265" s="926"/>
      <c r="D1265" s="926"/>
    </row>
    <row r="1266" spans="1:4" s="786" customFormat="1" x14ac:dyDescent="0.2">
      <c r="A1266" s="926"/>
      <c r="B1266" s="926"/>
      <c r="C1266" s="926"/>
      <c r="D1266" s="926"/>
    </row>
    <row r="1267" spans="1:4" s="786" customFormat="1" x14ac:dyDescent="0.2">
      <c r="A1267" s="926"/>
      <c r="B1267" s="926"/>
      <c r="C1267" s="926"/>
      <c r="D1267" s="926"/>
    </row>
    <row r="1268" spans="1:4" s="786" customFormat="1" x14ac:dyDescent="0.2">
      <c r="A1268" s="926"/>
      <c r="B1268" s="926"/>
      <c r="C1268" s="926"/>
      <c r="D1268" s="926"/>
    </row>
    <row r="1269" spans="1:4" s="786" customFormat="1" x14ac:dyDescent="0.2">
      <c r="A1269" s="926"/>
      <c r="B1269" s="926"/>
      <c r="C1269" s="926"/>
      <c r="D1269" s="926"/>
    </row>
    <row r="1270" spans="1:4" s="786" customFormat="1" x14ac:dyDescent="0.2">
      <c r="A1270" s="926"/>
      <c r="B1270" s="926"/>
      <c r="C1270" s="926"/>
      <c r="D1270" s="926"/>
    </row>
    <row r="1271" spans="1:4" s="786" customFormat="1" x14ac:dyDescent="0.2">
      <c r="A1271" s="926"/>
      <c r="B1271" s="926"/>
      <c r="C1271" s="926"/>
      <c r="D1271" s="926"/>
    </row>
    <row r="1272" spans="1:4" s="786" customFormat="1" x14ac:dyDescent="0.2">
      <c r="A1272" s="926"/>
      <c r="B1272" s="926"/>
      <c r="C1272" s="926"/>
      <c r="D1272" s="926"/>
    </row>
    <row r="1273" spans="1:4" s="786" customFormat="1" x14ac:dyDescent="0.2">
      <c r="A1273" s="926"/>
      <c r="B1273" s="926"/>
      <c r="C1273" s="926"/>
      <c r="D1273" s="926"/>
    </row>
    <row r="1274" spans="1:4" s="786" customFormat="1" x14ac:dyDescent="0.2">
      <c r="A1274" s="926"/>
      <c r="B1274" s="926"/>
      <c r="C1274" s="926"/>
      <c r="D1274" s="926"/>
    </row>
    <row r="1275" spans="1:4" s="786" customFormat="1" x14ac:dyDescent="0.2">
      <c r="A1275" s="926"/>
      <c r="B1275" s="926"/>
      <c r="C1275" s="926"/>
      <c r="D1275" s="926"/>
    </row>
    <row r="1276" spans="1:4" s="786" customFormat="1" x14ac:dyDescent="0.2">
      <c r="A1276" s="926"/>
      <c r="B1276" s="926"/>
      <c r="C1276" s="926"/>
      <c r="D1276" s="926"/>
    </row>
    <row r="1277" spans="1:4" s="786" customFormat="1" x14ac:dyDescent="0.2">
      <c r="A1277" s="926"/>
      <c r="B1277" s="926"/>
      <c r="C1277" s="926"/>
      <c r="D1277" s="926"/>
    </row>
    <row r="1278" spans="1:4" s="786" customFormat="1" x14ac:dyDescent="0.2">
      <c r="A1278" s="926"/>
      <c r="B1278" s="926"/>
      <c r="C1278" s="926"/>
      <c r="D1278" s="926"/>
    </row>
    <row r="1279" spans="1:4" s="786" customFormat="1" x14ac:dyDescent="0.2">
      <c r="A1279" s="926"/>
      <c r="B1279" s="926"/>
      <c r="C1279" s="926"/>
      <c r="D1279" s="926"/>
    </row>
    <row r="1280" spans="1:4" s="786" customFormat="1" x14ac:dyDescent="0.2">
      <c r="A1280" s="926"/>
      <c r="B1280" s="926"/>
      <c r="C1280" s="926"/>
      <c r="D1280" s="926"/>
    </row>
    <row r="1281" spans="1:4" s="786" customFormat="1" x14ac:dyDescent="0.2">
      <c r="A1281" s="926"/>
      <c r="B1281" s="926"/>
      <c r="C1281" s="926"/>
      <c r="D1281" s="926"/>
    </row>
    <row r="1282" spans="1:4" s="786" customFormat="1" x14ac:dyDescent="0.2">
      <c r="A1282" s="926"/>
      <c r="B1282" s="926"/>
      <c r="C1282" s="926"/>
      <c r="D1282" s="926"/>
    </row>
    <row r="1283" spans="1:4" s="786" customFormat="1" x14ac:dyDescent="0.2">
      <c r="A1283" s="926"/>
      <c r="B1283" s="926"/>
      <c r="C1283" s="926"/>
      <c r="D1283" s="926"/>
    </row>
    <row r="1284" spans="1:4" s="786" customFormat="1" x14ac:dyDescent="0.2">
      <c r="A1284" s="926"/>
      <c r="B1284" s="926"/>
      <c r="C1284" s="926"/>
      <c r="D1284" s="926"/>
    </row>
    <row r="1285" spans="1:4" s="786" customFormat="1" x14ac:dyDescent="0.2">
      <c r="A1285" s="926"/>
      <c r="B1285" s="926"/>
      <c r="C1285" s="926"/>
      <c r="D1285" s="926"/>
    </row>
    <row r="1286" spans="1:4" s="786" customFormat="1" x14ac:dyDescent="0.2">
      <c r="A1286" s="926"/>
      <c r="B1286" s="926"/>
      <c r="C1286" s="926"/>
      <c r="D1286" s="926"/>
    </row>
    <row r="1287" spans="1:4" s="786" customFormat="1" x14ac:dyDescent="0.2">
      <c r="A1287" s="926"/>
      <c r="B1287" s="926"/>
      <c r="C1287" s="926"/>
      <c r="D1287" s="926"/>
    </row>
    <row r="1288" spans="1:4" s="786" customFormat="1" x14ac:dyDescent="0.2">
      <c r="A1288" s="926"/>
      <c r="B1288" s="926"/>
      <c r="C1288" s="926"/>
      <c r="D1288" s="926"/>
    </row>
    <row r="1289" spans="1:4" s="786" customFormat="1" x14ac:dyDescent="0.2">
      <c r="A1289" s="926"/>
      <c r="B1289" s="926"/>
      <c r="C1289" s="926"/>
      <c r="D1289" s="926"/>
    </row>
    <row r="1290" spans="1:4" s="786" customFormat="1" x14ac:dyDescent="0.2">
      <c r="A1290" s="926"/>
      <c r="B1290" s="926"/>
      <c r="C1290" s="926"/>
      <c r="D1290" s="926"/>
    </row>
    <row r="1291" spans="1:4" s="786" customFormat="1" x14ac:dyDescent="0.2">
      <c r="A1291" s="926"/>
      <c r="B1291" s="926"/>
      <c r="C1291" s="926"/>
      <c r="D1291" s="926"/>
    </row>
    <row r="1292" spans="1:4" s="786" customFormat="1" x14ac:dyDescent="0.2">
      <c r="A1292" s="926"/>
      <c r="B1292" s="926"/>
      <c r="C1292" s="926"/>
      <c r="D1292" s="926"/>
    </row>
    <row r="1293" spans="1:4" s="786" customFormat="1" x14ac:dyDescent="0.2">
      <c r="A1293" s="926"/>
      <c r="B1293" s="926"/>
      <c r="C1293" s="926"/>
      <c r="D1293" s="926"/>
    </row>
    <row r="1294" spans="1:4" s="786" customFormat="1" x14ac:dyDescent="0.2">
      <c r="A1294" s="926"/>
      <c r="B1294" s="926"/>
      <c r="C1294" s="926"/>
      <c r="D1294" s="926"/>
    </row>
    <row r="1295" spans="1:4" s="786" customFormat="1" x14ac:dyDescent="0.2">
      <c r="A1295" s="926"/>
      <c r="B1295" s="926"/>
      <c r="C1295" s="926"/>
      <c r="D1295" s="926"/>
    </row>
    <row r="1296" spans="1:4" s="786" customFormat="1" x14ac:dyDescent="0.2">
      <c r="A1296" s="926"/>
      <c r="B1296" s="926"/>
      <c r="C1296" s="926"/>
      <c r="D1296" s="926"/>
    </row>
    <row r="1297" spans="1:4" s="786" customFormat="1" x14ac:dyDescent="0.2">
      <c r="A1297" s="926"/>
      <c r="B1297" s="926"/>
      <c r="C1297" s="926"/>
      <c r="D1297" s="926"/>
    </row>
    <row r="1298" spans="1:4" s="786" customFormat="1" x14ac:dyDescent="0.2">
      <c r="A1298" s="926"/>
      <c r="B1298" s="926"/>
      <c r="C1298" s="926"/>
      <c r="D1298" s="926"/>
    </row>
    <row r="1299" spans="1:4" s="786" customFormat="1" x14ac:dyDescent="0.2">
      <c r="A1299" s="926"/>
      <c r="B1299" s="926"/>
      <c r="C1299" s="926"/>
      <c r="D1299" s="926"/>
    </row>
    <row r="1300" spans="1:4" s="786" customFormat="1" x14ac:dyDescent="0.2">
      <c r="A1300" s="926"/>
      <c r="B1300" s="926"/>
      <c r="C1300" s="926"/>
      <c r="D1300" s="926"/>
    </row>
    <row r="1301" spans="1:4" s="786" customFormat="1" x14ac:dyDescent="0.2">
      <c r="A1301" s="926"/>
      <c r="B1301" s="926"/>
      <c r="C1301" s="926"/>
      <c r="D1301" s="926"/>
    </row>
    <row r="1302" spans="1:4" s="786" customFormat="1" x14ac:dyDescent="0.2">
      <c r="A1302" s="926"/>
      <c r="B1302" s="926"/>
      <c r="C1302" s="926"/>
      <c r="D1302" s="926"/>
    </row>
    <row r="1303" spans="1:4" s="786" customFormat="1" x14ac:dyDescent="0.2">
      <c r="A1303" s="926"/>
      <c r="B1303" s="926"/>
      <c r="C1303" s="926"/>
      <c r="D1303" s="926"/>
    </row>
    <row r="1304" spans="1:4" s="786" customFormat="1" x14ac:dyDescent="0.2">
      <c r="A1304" s="926"/>
      <c r="B1304" s="926"/>
      <c r="C1304" s="926"/>
      <c r="D1304" s="926"/>
    </row>
    <row r="1305" spans="1:4" s="786" customFormat="1" x14ac:dyDescent="0.2">
      <c r="A1305" s="926"/>
      <c r="B1305" s="926"/>
      <c r="C1305" s="926"/>
      <c r="D1305" s="926"/>
    </row>
    <row r="1306" spans="1:4" s="786" customFormat="1" x14ac:dyDescent="0.2">
      <c r="A1306" s="926"/>
      <c r="B1306" s="926"/>
      <c r="C1306" s="926"/>
      <c r="D1306" s="926"/>
    </row>
    <row r="1307" spans="1:4" s="786" customFormat="1" x14ac:dyDescent="0.2">
      <c r="A1307" s="926"/>
      <c r="B1307" s="926"/>
      <c r="C1307" s="926"/>
      <c r="D1307" s="926"/>
    </row>
    <row r="1308" spans="1:4" s="786" customFormat="1" x14ac:dyDescent="0.2">
      <c r="A1308" s="926"/>
      <c r="B1308" s="926"/>
      <c r="C1308" s="926"/>
      <c r="D1308" s="926"/>
    </row>
    <row r="1309" spans="1:4" s="786" customFormat="1" x14ac:dyDescent="0.2">
      <c r="A1309" s="926"/>
      <c r="B1309" s="926"/>
      <c r="C1309" s="926"/>
      <c r="D1309" s="926"/>
    </row>
    <row r="1310" spans="1:4" s="786" customFormat="1" x14ac:dyDescent="0.2">
      <c r="A1310" s="926"/>
      <c r="B1310" s="926"/>
      <c r="C1310" s="926"/>
      <c r="D1310" s="926"/>
    </row>
    <row r="1311" spans="1:4" s="786" customFormat="1" x14ac:dyDescent="0.2">
      <c r="A1311" s="926"/>
      <c r="B1311" s="926"/>
      <c r="C1311" s="926"/>
      <c r="D1311" s="926"/>
    </row>
    <row r="1312" spans="1:4" s="786" customFormat="1" x14ac:dyDescent="0.2">
      <c r="A1312" s="926"/>
      <c r="B1312" s="926"/>
      <c r="C1312" s="926"/>
      <c r="D1312" s="926"/>
    </row>
    <row r="1313" spans="1:4" s="786" customFormat="1" x14ac:dyDescent="0.2">
      <c r="A1313" s="926"/>
      <c r="B1313" s="926"/>
      <c r="C1313" s="926"/>
      <c r="D1313" s="926"/>
    </row>
    <row r="1314" spans="1:4" s="786" customFormat="1" x14ac:dyDescent="0.2">
      <c r="A1314" s="926"/>
      <c r="B1314" s="926"/>
      <c r="C1314" s="926"/>
      <c r="D1314" s="926"/>
    </row>
    <row r="1315" spans="1:4" s="786" customFormat="1" x14ac:dyDescent="0.2">
      <c r="A1315" s="926"/>
      <c r="B1315" s="926"/>
      <c r="C1315" s="926"/>
      <c r="D1315" s="926"/>
    </row>
    <row r="1316" spans="1:4" s="786" customFormat="1" x14ac:dyDescent="0.2">
      <c r="A1316" s="926"/>
      <c r="B1316" s="926"/>
      <c r="C1316" s="926"/>
      <c r="D1316" s="926"/>
    </row>
    <row r="1317" spans="1:4" s="786" customFormat="1" x14ac:dyDescent="0.2">
      <c r="A1317" s="926"/>
      <c r="B1317" s="926"/>
      <c r="C1317" s="926"/>
      <c r="D1317" s="926"/>
    </row>
    <row r="1318" spans="1:4" s="786" customFormat="1" x14ac:dyDescent="0.2">
      <c r="A1318" s="926"/>
      <c r="B1318" s="926"/>
      <c r="C1318" s="926"/>
      <c r="D1318" s="926"/>
    </row>
    <row r="1319" spans="1:4" s="786" customFormat="1" x14ac:dyDescent="0.2">
      <c r="A1319" s="926"/>
      <c r="B1319" s="926"/>
      <c r="C1319" s="926"/>
      <c r="D1319" s="926"/>
    </row>
    <row r="1320" spans="1:4" s="786" customFormat="1" x14ac:dyDescent="0.2">
      <c r="A1320" s="926"/>
      <c r="B1320" s="926"/>
      <c r="C1320" s="926"/>
      <c r="D1320" s="926"/>
    </row>
    <row r="1321" spans="1:4" s="786" customFormat="1" x14ac:dyDescent="0.2">
      <c r="A1321" s="926"/>
      <c r="B1321" s="926"/>
      <c r="C1321" s="926"/>
      <c r="D1321" s="926"/>
    </row>
    <row r="1322" spans="1:4" s="786" customFormat="1" x14ac:dyDescent="0.2">
      <c r="A1322" s="926"/>
      <c r="B1322" s="926"/>
      <c r="C1322" s="926"/>
      <c r="D1322" s="926"/>
    </row>
    <row r="1323" spans="1:4" s="786" customFormat="1" x14ac:dyDescent="0.2">
      <c r="A1323" s="926"/>
      <c r="B1323" s="926"/>
      <c r="C1323" s="926"/>
      <c r="D1323" s="926"/>
    </row>
    <row r="1324" spans="1:4" s="786" customFormat="1" x14ac:dyDescent="0.2">
      <c r="A1324" s="926"/>
      <c r="B1324" s="926"/>
      <c r="C1324" s="926"/>
      <c r="D1324" s="926"/>
    </row>
    <row r="1325" spans="1:4" s="786" customFormat="1" x14ac:dyDescent="0.2">
      <c r="A1325" s="926"/>
      <c r="B1325" s="926"/>
      <c r="C1325" s="926"/>
      <c r="D1325" s="926"/>
    </row>
    <row r="1326" spans="1:4" s="786" customFormat="1" x14ac:dyDescent="0.2">
      <c r="A1326" s="926"/>
      <c r="B1326" s="926"/>
      <c r="C1326" s="926"/>
      <c r="D1326" s="926"/>
    </row>
    <row r="1327" spans="1:4" s="786" customFormat="1" x14ac:dyDescent="0.2">
      <c r="A1327" s="926"/>
      <c r="B1327" s="926"/>
      <c r="C1327" s="926"/>
      <c r="D1327" s="926"/>
    </row>
    <row r="1328" spans="1:4" s="786" customFormat="1" x14ac:dyDescent="0.2">
      <c r="A1328" s="926"/>
      <c r="B1328" s="926"/>
      <c r="C1328" s="926"/>
      <c r="D1328" s="926"/>
    </row>
    <row r="1329" spans="1:4" s="786" customFormat="1" x14ac:dyDescent="0.2">
      <c r="A1329" s="926"/>
      <c r="B1329" s="926"/>
      <c r="C1329" s="926"/>
      <c r="D1329" s="926"/>
    </row>
    <row r="1330" spans="1:4" s="786" customFormat="1" x14ac:dyDescent="0.2">
      <c r="A1330" s="926"/>
      <c r="B1330" s="926"/>
      <c r="C1330" s="926"/>
      <c r="D1330" s="926"/>
    </row>
    <row r="1331" spans="1:4" s="786" customFormat="1" x14ac:dyDescent="0.2">
      <c r="A1331" s="926"/>
      <c r="B1331" s="926"/>
      <c r="C1331" s="926"/>
      <c r="D1331" s="926"/>
    </row>
    <row r="1332" spans="1:4" s="786" customFormat="1" x14ac:dyDescent="0.2">
      <c r="A1332" s="926"/>
      <c r="B1332" s="926"/>
      <c r="C1332" s="926"/>
      <c r="D1332" s="926"/>
    </row>
    <row r="1333" spans="1:4" s="786" customFormat="1" x14ac:dyDescent="0.2">
      <c r="A1333" s="926"/>
      <c r="B1333" s="926"/>
      <c r="C1333" s="926"/>
      <c r="D1333" s="926"/>
    </row>
    <row r="1334" spans="1:4" s="786" customFormat="1" x14ac:dyDescent="0.2">
      <c r="A1334" s="926"/>
      <c r="B1334" s="926"/>
      <c r="C1334" s="926"/>
      <c r="D1334" s="926"/>
    </row>
    <row r="1335" spans="1:4" s="786" customFormat="1" x14ac:dyDescent="0.2">
      <c r="A1335" s="926"/>
      <c r="B1335" s="926"/>
      <c r="C1335" s="926"/>
      <c r="D1335" s="926"/>
    </row>
    <row r="1336" spans="1:4" s="786" customFormat="1" x14ac:dyDescent="0.2">
      <c r="A1336" s="926"/>
      <c r="B1336" s="926"/>
      <c r="C1336" s="926"/>
      <c r="D1336" s="926"/>
    </row>
    <row r="1337" spans="1:4" s="786" customFormat="1" x14ac:dyDescent="0.2">
      <c r="A1337" s="926"/>
      <c r="B1337" s="926"/>
      <c r="C1337" s="926"/>
      <c r="D1337" s="926"/>
    </row>
    <row r="1338" spans="1:4" s="786" customFormat="1" x14ac:dyDescent="0.2">
      <c r="A1338" s="926"/>
      <c r="B1338" s="926"/>
      <c r="C1338" s="926"/>
      <c r="D1338" s="926"/>
    </row>
    <row r="1339" spans="1:4" s="786" customFormat="1" x14ac:dyDescent="0.2">
      <c r="A1339" s="926"/>
      <c r="B1339" s="926"/>
      <c r="C1339" s="926"/>
      <c r="D1339" s="926"/>
    </row>
    <row r="1340" spans="1:4" s="786" customFormat="1" x14ac:dyDescent="0.2">
      <c r="A1340" s="926"/>
      <c r="B1340" s="926"/>
      <c r="C1340" s="926"/>
      <c r="D1340" s="926"/>
    </row>
    <row r="1341" spans="1:4" s="786" customFormat="1" x14ac:dyDescent="0.2">
      <c r="A1341" s="926"/>
      <c r="B1341" s="926"/>
      <c r="C1341" s="926"/>
      <c r="D1341" s="926"/>
    </row>
    <row r="1342" spans="1:4" s="786" customFormat="1" x14ac:dyDescent="0.2">
      <c r="A1342" s="926"/>
      <c r="B1342" s="926"/>
      <c r="C1342" s="926"/>
      <c r="D1342" s="926"/>
    </row>
    <row r="1343" spans="1:4" s="786" customFormat="1" x14ac:dyDescent="0.2">
      <c r="A1343" s="926"/>
      <c r="B1343" s="926"/>
      <c r="C1343" s="926"/>
      <c r="D1343" s="926"/>
    </row>
    <row r="1344" spans="1:4" s="786" customFormat="1" x14ac:dyDescent="0.2">
      <c r="A1344" s="926"/>
      <c r="B1344" s="926"/>
      <c r="C1344" s="926"/>
      <c r="D1344" s="926"/>
    </row>
    <row r="1345" spans="1:4" s="786" customFormat="1" x14ac:dyDescent="0.2">
      <c r="A1345" s="926"/>
      <c r="B1345" s="926"/>
      <c r="C1345" s="926"/>
      <c r="D1345" s="926"/>
    </row>
    <row r="1346" spans="1:4" s="786" customFormat="1" x14ac:dyDescent="0.2">
      <c r="A1346" s="926"/>
      <c r="B1346" s="926"/>
      <c r="C1346" s="926"/>
      <c r="D1346" s="926"/>
    </row>
    <row r="1347" spans="1:4" s="786" customFormat="1" x14ac:dyDescent="0.2">
      <c r="A1347" s="926"/>
      <c r="B1347" s="926"/>
      <c r="C1347" s="926"/>
      <c r="D1347" s="926"/>
    </row>
    <row r="1348" spans="1:4" s="786" customFormat="1" x14ac:dyDescent="0.2">
      <c r="A1348" s="926"/>
      <c r="B1348" s="926"/>
      <c r="C1348" s="926"/>
      <c r="D1348" s="926"/>
    </row>
    <row r="1349" spans="1:4" s="786" customFormat="1" x14ac:dyDescent="0.2">
      <c r="A1349" s="926"/>
      <c r="B1349" s="926"/>
      <c r="C1349" s="926"/>
      <c r="D1349" s="926"/>
    </row>
    <row r="1350" spans="1:4" s="786" customFormat="1" x14ac:dyDescent="0.2">
      <c r="A1350" s="926"/>
      <c r="B1350" s="926"/>
      <c r="C1350" s="926"/>
      <c r="D1350" s="926"/>
    </row>
    <row r="1351" spans="1:4" s="786" customFormat="1" x14ac:dyDescent="0.2">
      <c r="A1351" s="926"/>
      <c r="B1351" s="926"/>
      <c r="C1351" s="926"/>
      <c r="D1351" s="926"/>
    </row>
    <row r="1352" spans="1:4" s="786" customFormat="1" x14ac:dyDescent="0.2">
      <c r="A1352" s="926"/>
      <c r="B1352" s="926"/>
      <c r="C1352" s="926"/>
      <c r="D1352" s="926"/>
    </row>
    <row r="1353" spans="1:4" s="786" customFormat="1" x14ac:dyDescent="0.2">
      <c r="A1353" s="926"/>
      <c r="B1353" s="926"/>
      <c r="C1353" s="926"/>
      <c r="D1353" s="926"/>
    </row>
    <row r="1354" spans="1:4" s="786" customFormat="1" x14ac:dyDescent="0.2">
      <c r="A1354" s="926"/>
      <c r="B1354" s="926"/>
      <c r="C1354" s="926"/>
      <c r="D1354" s="926"/>
    </row>
    <row r="1355" spans="1:4" s="786" customFormat="1" x14ac:dyDescent="0.2">
      <c r="A1355" s="926"/>
      <c r="B1355" s="926"/>
      <c r="C1355" s="926"/>
      <c r="D1355" s="926"/>
    </row>
    <row r="1356" spans="1:4" s="786" customFormat="1" x14ac:dyDescent="0.2">
      <c r="A1356" s="926"/>
      <c r="B1356" s="926"/>
      <c r="C1356" s="926"/>
      <c r="D1356" s="926"/>
    </row>
    <row r="1357" spans="1:4" s="786" customFormat="1" x14ac:dyDescent="0.2">
      <c r="A1357" s="926"/>
      <c r="B1357" s="926"/>
      <c r="C1357" s="926"/>
      <c r="D1357" s="926"/>
    </row>
    <row r="1358" spans="1:4" s="786" customFormat="1" x14ac:dyDescent="0.2">
      <c r="A1358" s="926"/>
      <c r="B1358" s="926"/>
      <c r="C1358" s="926"/>
      <c r="D1358" s="926"/>
    </row>
    <row r="1359" spans="1:4" s="786" customFormat="1" x14ac:dyDescent="0.2">
      <c r="A1359" s="926"/>
      <c r="B1359" s="926"/>
      <c r="C1359" s="926"/>
      <c r="D1359" s="926"/>
    </row>
    <row r="1360" spans="1:4" s="786" customFormat="1" x14ac:dyDescent="0.2">
      <c r="A1360" s="926"/>
      <c r="B1360" s="926"/>
      <c r="C1360" s="926"/>
      <c r="D1360" s="926"/>
    </row>
    <row r="1361" spans="1:4" s="786" customFormat="1" x14ac:dyDescent="0.2">
      <c r="A1361" s="926"/>
      <c r="B1361" s="926"/>
      <c r="C1361" s="926"/>
      <c r="D1361" s="926"/>
    </row>
    <row r="1362" spans="1:4" s="786" customFormat="1" x14ac:dyDescent="0.2">
      <c r="A1362" s="926"/>
      <c r="B1362" s="926"/>
      <c r="C1362" s="926"/>
      <c r="D1362" s="926"/>
    </row>
    <row r="1363" spans="1:4" s="786" customFormat="1" x14ac:dyDescent="0.2">
      <c r="A1363" s="926"/>
      <c r="B1363" s="926"/>
      <c r="C1363" s="926"/>
      <c r="D1363" s="926"/>
    </row>
    <row r="1364" spans="1:4" s="786" customFormat="1" x14ac:dyDescent="0.2">
      <c r="A1364" s="926"/>
      <c r="B1364" s="926"/>
      <c r="C1364" s="926"/>
      <c r="D1364" s="926"/>
    </row>
    <row r="1365" spans="1:4" s="786" customFormat="1" x14ac:dyDescent="0.2">
      <c r="A1365" s="926"/>
      <c r="B1365" s="926"/>
      <c r="C1365" s="926"/>
      <c r="D1365" s="926"/>
    </row>
    <row r="1366" spans="1:4" s="786" customFormat="1" x14ac:dyDescent="0.2">
      <c r="A1366" s="926"/>
      <c r="B1366" s="926"/>
      <c r="C1366" s="926"/>
      <c r="D1366" s="926"/>
    </row>
    <row r="1367" spans="1:4" s="786" customFormat="1" x14ac:dyDescent="0.2">
      <c r="A1367" s="926"/>
      <c r="B1367" s="926"/>
      <c r="C1367" s="926"/>
      <c r="D1367" s="926"/>
    </row>
    <row r="1368" spans="1:4" s="786" customFormat="1" x14ac:dyDescent="0.2">
      <c r="A1368" s="926"/>
      <c r="B1368" s="926"/>
      <c r="C1368" s="926"/>
      <c r="D1368" s="926"/>
    </row>
    <row r="1369" spans="1:4" s="786" customFormat="1" x14ac:dyDescent="0.2">
      <c r="A1369" s="926"/>
      <c r="B1369" s="926"/>
      <c r="C1369" s="926"/>
      <c r="D1369" s="926"/>
    </row>
    <row r="1370" spans="1:4" s="786" customFormat="1" x14ac:dyDescent="0.2">
      <c r="A1370" s="926"/>
      <c r="B1370" s="926"/>
      <c r="C1370" s="926"/>
      <c r="D1370" s="926"/>
    </row>
    <row r="1371" spans="1:4" s="786" customFormat="1" x14ac:dyDescent="0.2">
      <c r="A1371" s="926"/>
      <c r="B1371" s="926"/>
      <c r="C1371" s="926"/>
      <c r="D1371" s="926"/>
    </row>
    <row r="1372" spans="1:4" s="786" customFormat="1" x14ac:dyDescent="0.2">
      <c r="A1372" s="926"/>
      <c r="B1372" s="926"/>
      <c r="C1372" s="926"/>
      <c r="D1372" s="926"/>
    </row>
    <row r="1373" spans="1:4" s="786" customFormat="1" x14ac:dyDescent="0.2">
      <c r="A1373" s="926"/>
      <c r="B1373" s="926"/>
      <c r="C1373" s="926"/>
      <c r="D1373" s="926"/>
    </row>
    <row r="1374" spans="1:4" s="786" customFormat="1" x14ac:dyDescent="0.2">
      <c r="A1374" s="926"/>
      <c r="B1374" s="926"/>
      <c r="C1374" s="926"/>
      <c r="D1374" s="926"/>
    </row>
    <row r="1375" spans="1:4" s="786" customFormat="1" x14ac:dyDescent="0.2">
      <c r="A1375" s="926"/>
      <c r="B1375" s="926"/>
      <c r="C1375" s="926"/>
      <c r="D1375" s="926"/>
    </row>
    <row r="1376" spans="1:4" s="786" customFormat="1" x14ac:dyDescent="0.2">
      <c r="A1376" s="926"/>
      <c r="B1376" s="926"/>
      <c r="C1376" s="926"/>
      <c r="D1376" s="926"/>
    </row>
    <row r="1377" spans="1:4" s="786" customFormat="1" x14ac:dyDescent="0.2">
      <c r="A1377" s="926"/>
      <c r="B1377" s="926"/>
      <c r="C1377" s="926"/>
      <c r="D1377" s="926"/>
    </row>
    <row r="1378" spans="1:4" s="786" customFormat="1" x14ac:dyDescent="0.2">
      <c r="A1378" s="926"/>
      <c r="B1378" s="926"/>
      <c r="C1378" s="926"/>
      <c r="D1378" s="926"/>
    </row>
    <row r="1379" spans="1:4" s="786" customFormat="1" x14ac:dyDescent="0.2">
      <c r="A1379" s="926"/>
      <c r="B1379" s="926"/>
      <c r="C1379" s="926"/>
      <c r="D1379" s="926"/>
    </row>
    <row r="1380" spans="1:4" s="786" customFormat="1" x14ac:dyDescent="0.2">
      <c r="A1380" s="926"/>
      <c r="B1380" s="926"/>
      <c r="C1380" s="926"/>
      <c r="D1380" s="926"/>
    </row>
    <row r="1381" spans="1:4" s="786" customFormat="1" x14ac:dyDescent="0.2">
      <c r="A1381" s="926"/>
      <c r="B1381" s="926"/>
      <c r="C1381" s="926"/>
      <c r="D1381" s="926"/>
    </row>
    <row r="1382" spans="1:4" s="786" customFormat="1" x14ac:dyDescent="0.2">
      <c r="A1382" s="926"/>
      <c r="B1382" s="926"/>
      <c r="C1382" s="926"/>
      <c r="D1382" s="926"/>
    </row>
    <row r="1383" spans="1:4" s="786" customFormat="1" x14ac:dyDescent="0.2">
      <c r="A1383" s="926"/>
      <c r="B1383" s="926"/>
      <c r="C1383" s="926"/>
      <c r="D1383" s="926"/>
    </row>
    <row r="1384" spans="1:4" s="786" customFormat="1" x14ac:dyDescent="0.2">
      <c r="A1384" s="926"/>
      <c r="B1384" s="926"/>
      <c r="C1384" s="926"/>
      <c r="D1384" s="926"/>
    </row>
    <row r="1385" spans="1:4" s="786" customFormat="1" x14ac:dyDescent="0.2">
      <c r="A1385" s="926"/>
      <c r="B1385" s="926"/>
      <c r="C1385" s="926"/>
      <c r="D1385" s="926"/>
    </row>
    <row r="1386" spans="1:4" s="786" customFormat="1" x14ac:dyDescent="0.2">
      <c r="A1386" s="926"/>
      <c r="B1386" s="926"/>
      <c r="C1386" s="926"/>
      <c r="D1386" s="926"/>
    </row>
    <row r="1387" spans="1:4" s="786" customFormat="1" x14ac:dyDescent="0.2">
      <c r="A1387" s="926"/>
      <c r="B1387" s="926"/>
      <c r="C1387" s="926"/>
      <c r="D1387" s="926"/>
    </row>
    <row r="1388" spans="1:4" s="786" customFormat="1" x14ac:dyDescent="0.2">
      <c r="A1388" s="926"/>
      <c r="B1388" s="926"/>
      <c r="C1388" s="926"/>
      <c r="D1388" s="926"/>
    </row>
    <row r="1389" spans="1:4" s="786" customFormat="1" x14ac:dyDescent="0.2">
      <c r="A1389" s="926"/>
      <c r="B1389" s="926"/>
      <c r="C1389" s="926"/>
      <c r="D1389" s="926"/>
    </row>
    <row r="1390" spans="1:4" s="786" customFormat="1" x14ac:dyDescent="0.2">
      <c r="A1390" s="926"/>
      <c r="B1390" s="926"/>
      <c r="C1390" s="926"/>
      <c r="D1390" s="926"/>
    </row>
    <row r="1391" spans="1:4" s="786" customFormat="1" x14ac:dyDescent="0.2">
      <c r="A1391" s="926"/>
      <c r="B1391" s="926"/>
      <c r="C1391" s="926"/>
      <c r="D1391" s="926"/>
    </row>
    <row r="1392" spans="1:4" s="786" customFormat="1" x14ac:dyDescent="0.2">
      <c r="A1392" s="926"/>
      <c r="B1392" s="926"/>
      <c r="C1392" s="926"/>
      <c r="D1392" s="926"/>
    </row>
    <row r="1393" spans="1:4" s="786" customFormat="1" x14ac:dyDescent="0.2">
      <c r="A1393" s="926"/>
      <c r="B1393" s="926"/>
      <c r="C1393" s="926"/>
      <c r="D1393" s="926"/>
    </row>
    <row r="1394" spans="1:4" s="786" customFormat="1" x14ac:dyDescent="0.2">
      <c r="A1394" s="926"/>
      <c r="B1394" s="926"/>
      <c r="C1394" s="926"/>
      <c r="D1394" s="926"/>
    </row>
    <row r="1395" spans="1:4" s="786" customFormat="1" x14ac:dyDescent="0.2">
      <c r="A1395" s="926"/>
      <c r="B1395" s="926"/>
      <c r="C1395" s="926"/>
      <c r="D1395" s="926"/>
    </row>
    <row r="1396" spans="1:4" s="786" customFormat="1" x14ac:dyDescent="0.2">
      <c r="A1396" s="926"/>
      <c r="B1396" s="926"/>
      <c r="C1396" s="926"/>
      <c r="D1396" s="926"/>
    </row>
    <row r="1397" spans="1:4" s="786" customFormat="1" x14ac:dyDescent="0.2">
      <c r="A1397" s="926"/>
      <c r="B1397" s="926"/>
      <c r="C1397" s="926"/>
      <c r="D1397" s="926"/>
    </row>
    <row r="1398" spans="1:4" s="786" customFormat="1" x14ac:dyDescent="0.2">
      <c r="A1398" s="926"/>
      <c r="B1398" s="926"/>
      <c r="C1398" s="926"/>
      <c r="D1398" s="926"/>
    </row>
    <row r="1399" spans="1:4" s="786" customFormat="1" x14ac:dyDescent="0.2">
      <c r="A1399" s="926"/>
      <c r="B1399" s="926"/>
      <c r="C1399" s="926"/>
      <c r="D1399" s="926"/>
    </row>
    <row r="1400" spans="1:4" s="786" customFormat="1" x14ac:dyDescent="0.2">
      <c r="A1400" s="926"/>
      <c r="B1400" s="926"/>
      <c r="C1400" s="926"/>
      <c r="D1400" s="926"/>
    </row>
    <row r="1401" spans="1:4" s="786" customFormat="1" x14ac:dyDescent="0.2">
      <c r="A1401" s="926"/>
      <c r="B1401" s="926"/>
      <c r="C1401" s="926"/>
      <c r="D1401" s="926"/>
    </row>
    <row r="1402" spans="1:4" s="786" customFormat="1" x14ac:dyDescent="0.2">
      <c r="A1402" s="926"/>
      <c r="B1402" s="926"/>
      <c r="C1402" s="926"/>
      <c r="D1402" s="926"/>
    </row>
    <row r="1403" spans="1:4" s="786" customFormat="1" x14ac:dyDescent="0.2">
      <c r="A1403" s="926"/>
      <c r="B1403" s="926"/>
      <c r="C1403" s="926"/>
      <c r="D1403" s="926"/>
    </row>
    <row r="1404" spans="1:4" s="786" customFormat="1" x14ac:dyDescent="0.2">
      <c r="A1404" s="926"/>
      <c r="B1404" s="926"/>
      <c r="C1404" s="926"/>
      <c r="D1404" s="926"/>
    </row>
    <row r="1405" spans="1:4" s="786" customFormat="1" x14ac:dyDescent="0.2">
      <c r="A1405" s="926"/>
      <c r="B1405" s="926"/>
      <c r="C1405" s="926"/>
      <c r="D1405" s="926"/>
    </row>
    <row r="1406" spans="1:4" s="786" customFormat="1" x14ac:dyDescent="0.2">
      <c r="A1406" s="926"/>
      <c r="B1406" s="926"/>
      <c r="C1406" s="926"/>
      <c r="D1406" s="926"/>
    </row>
    <row r="1407" spans="1:4" s="786" customFormat="1" x14ac:dyDescent="0.2">
      <c r="A1407" s="926"/>
      <c r="B1407" s="926"/>
      <c r="C1407" s="926"/>
      <c r="D1407" s="926"/>
    </row>
    <row r="1408" spans="1:4" s="786" customFormat="1" x14ac:dyDescent="0.2">
      <c r="A1408" s="926"/>
      <c r="B1408" s="926"/>
      <c r="C1408" s="926"/>
      <c r="D1408" s="926"/>
    </row>
    <row r="1409" spans="1:4" s="786" customFormat="1" x14ac:dyDescent="0.2">
      <c r="A1409" s="926"/>
      <c r="B1409" s="926"/>
      <c r="C1409" s="926"/>
      <c r="D1409" s="926"/>
    </row>
    <row r="1410" spans="1:4" s="786" customFormat="1" x14ac:dyDescent="0.2">
      <c r="A1410" s="926"/>
      <c r="B1410" s="926"/>
      <c r="C1410" s="926"/>
      <c r="D1410" s="926"/>
    </row>
    <row r="1411" spans="1:4" s="786" customFormat="1" x14ac:dyDescent="0.2">
      <c r="A1411" s="926"/>
      <c r="B1411" s="926"/>
      <c r="C1411" s="926"/>
      <c r="D1411" s="926"/>
    </row>
    <row r="1412" spans="1:4" s="786" customFormat="1" x14ac:dyDescent="0.2">
      <c r="A1412" s="926"/>
      <c r="B1412" s="926"/>
      <c r="C1412" s="926"/>
      <c r="D1412" s="926"/>
    </row>
  </sheetData>
  <mergeCells count="18">
    <mergeCell ref="C12:D12"/>
    <mergeCell ref="A19:D1412"/>
    <mergeCell ref="B17:D17"/>
    <mergeCell ref="B18:D18"/>
    <mergeCell ref="A2:A18"/>
    <mergeCell ref="B2:D2"/>
    <mergeCell ref="B3:D3"/>
    <mergeCell ref="B4:D4"/>
    <mergeCell ref="B5:D5"/>
    <mergeCell ref="C13:D13"/>
    <mergeCell ref="C14:D14"/>
    <mergeCell ref="C15:D15"/>
    <mergeCell ref="C16:D16"/>
    <mergeCell ref="B6:D6"/>
    <mergeCell ref="C8:D8"/>
    <mergeCell ref="C9:D9"/>
    <mergeCell ref="C10:D10"/>
    <mergeCell ref="C11:D11"/>
  </mergeCells>
  <printOptions horizontalCentered="1"/>
  <pageMargins left="0.25" right="0.25" top="0.75" bottom="0.75" header="0.3" footer="0.3"/>
  <pageSetup paperSize="9" scale="5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89"/>
  <sheetViews>
    <sheetView showGridLines="0" topLeftCell="B1" zoomScale="85" zoomScaleNormal="85" zoomScaleSheetLayoutView="100" workbookViewId="0">
      <selection activeCell="D63" sqref="D63"/>
    </sheetView>
  </sheetViews>
  <sheetFormatPr defaultColWidth="9" defaultRowHeight="15.75" x14ac:dyDescent="0.25"/>
  <cols>
    <col min="1" max="1" width="10.625" style="38" customWidth="1"/>
    <col min="2" max="2" width="59" style="38" customWidth="1"/>
    <col min="3" max="3" width="51" style="38" customWidth="1"/>
    <col min="4" max="4" width="47.625" style="38" customWidth="1"/>
    <col min="5" max="5" width="47.25" style="38" customWidth="1"/>
    <col min="6" max="6" width="41.375" style="38" customWidth="1"/>
    <col min="7" max="7" width="9" style="38" customWidth="1"/>
    <col min="8" max="8" width="0.75" style="38" customWidth="1"/>
    <col min="9" max="10" width="9" style="38" hidden="1" customWidth="1"/>
    <col min="11" max="16384" width="9" style="38"/>
  </cols>
  <sheetData>
    <row r="1" spans="1:6" ht="16.5" thickBot="1" x14ac:dyDescent="0.3">
      <c r="A1" s="405" t="s">
        <v>43</v>
      </c>
      <c r="B1" s="406"/>
      <c r="C1" s="406"/>
    </row>
    <row r="2" spans="1:6" x14ac:dyDescent="0.25">
      <c r="A2" s="407"/>
      <c r="B2" s="408" t="s">
        <v>43</v>
      </c>
      <c r="C2" s="408"/>
      <c r="D2" s="161"/>
      <c r="E2" s="161"/>
      <c r="F2" s="162"/>
    </row>
    <row r="3" spans="1:6" x14ac:dyDescent="0.25">
      <c r="A3" s="409"/>
      <c r="B3" s="410" t="s">
        <v>43</v>
      </c>
      <c r="C3" s="410"/>
      <c r="F3" s="163"/>
    </row>
    <row r="4" spans="1:6" ht="30.6" customHeight="1" x14ac:dyDescent="0.45">
      <c r="A4" s="409"/>
      <c r="B4" s="410" t="s">
        <v>43</v>
      </c>
      <c r="C4" s="410"/>
      <c r="D4" s="1155" t="s">
        <v>418</v>
      </c>
      <c r="E4" s="1155"/>
      <c r="F4" s="1146"/>
    </row>
    <row r="5" spans="1:6" ht="18" customHeight="1" x14ac:dyDescent="0.3">
      <c r="A5" s="409"/>
      <c r="B5" s="410"/>
      <c r="C5" s="410"/>
      <c r="D5" s="1156" t="s">
        <v>322</v>
      </c>
      <c r="E5" s="1156"/>
      <c r="F5" s="1157"/>
    </row>
    <row r="6" spans="1:6" s="227" customFormat="1" ht="18.75" x14ac:dyDescent="0.3">
      <c r="A6" s="822"/>
      <c r="B6" s="40"/>
      <c r="C6" s="40"/>
      <c r="D6" s="1156" t="s">
        <v>47</v>
      </c>
      <c r="E6" s="1156"/>
      <c r="F6" s="1157"/>
    </row>
    <row r="7" spans="1:6" ht="18" customHeight="1" x14ac:dyDescent="0.3">
      <c r="A7" s="409"/>
      <c r="B7" s="481" t="s">
        <v>43</v>
      </c>
      <c r="C7" s="481"/>
      <c r="D7" s="1156" t="s">
        <v>204</v>
      </c>
      <c r="E7" s="1156"/>
      <c r="F7" s="1157"/>
    </row>
    <row r="8" spans="1:6" ht="18" customHeight="1" x14ac:dyDescent="0.3">
      <c r="A8" s="409"/>
      <c r="B8" s="410"/>
      <c r="C8" s="410"/>
      <c r="D8" s="1158" t="s">
        <v>419</v>
      </c>
      <c r="E8" s="1158"/>
      <c r="F8" s="1157"/>
    </row>
    <row r="9" spans="1:6" x14ac:dyDescent="0.25">
      <c r="A9" s="888"/>
      <c r="B9" s="411"/>
      <c r="C9" s="411"/>
      <c r="D9" s="411"/>
      <c r="E9" s="411"/>
      <c r="F9" s="889"/>
    </row>
    <row r="10" spans="1:6" x14ac:dyDescent="0.25">
      <c r="A10" s="890" t="s">
        <v>43</v>
      </c>
      <c r="B10" s="127"/>
      <c r="C10" s="412"/>
      <c r="D10" s="1159" t="s">
        <v>420</v>
      </c>
      <c r="E10" s="1160"/>
      <c r="F10" s="1161"/>
    </row>
    <row r="11" spans="1:6" ht="18" customHeight="1" x14ac:dyDescent="0.25">
      <c r="A11" s="413" t="s">
        <v>53</v>
      </c>
      <c r="B11" s="164" t="s">
        <v>54</v>
      </c>
      <c r="C11" s="414"/>
      <c r="D11" s="1162"/>
      <c r="E11" s="1163"/>
      <c r="F11" s="1164"/>
    </row>
    <row r="12" spans="1:6" ht="15.75" customHeight="1" x14ac:dyDescent="0.25">
      <c r="A12" s="413" t="s">
        <v>56</v>
      </c>
      <c r="B12" s="164"/>
      <c r="C12" s="1127" t="s">
        <v>421</v>
      </c>
      <c r="D12" s="1127" t="s">
        <v>422</v>
      </c>
      <c r="E12" s="1127" t="s">
        <v>423</v>
      </c>
      <c r="F12" s="1154" t="s">
        <v>424</v>
      </c>
    </row>
    <row r="13" spans="1:6" s="416" customFormat="1" ht="15.6" customHeight="1" x14ac:dyDescent="0.25">
      <c r="A13" s="891" t="s">
        <v>43</v>
      </c>
      <c r="B13" s="415"/>
      <c r="C13" s="1153"/>
      <c r="D13" s="1153"/>
      <c r="E13" s="1153"/>
      <c r="F13" s="1135"/>
    </row>
    <row r="14" spans="1:6" ht="20.100000000000001" customHeight="1" x14ac:dyDescent="0.25">
      <c r="A14" s="892">
        <v>1</v>
      </c>
      <c r="B14" s="417" t="s">
        <v>58</v>
      </c>
      <c r="C14" s="418" t="s">
        <v>425</v>
      </c>
      <c r="D14" s="418" t="s">
        <v>425</v>
      </c>
      <c r="E14" s="418" t="s">
        <v>426</v>
      </c>
      <c r="F14" s="419" t="s">
        <v>427</v>
      </c>
    </row>
    <row r="15" spans="1:6" ht="39.950000000000003" customHeight="1" x14ac:dyDescent="0.25">
      <c r="A15" s="892">
        <v>1.1000000000000001</v>
      </c>
      <c r="B15" s="420" t="s">
        <v>61</v>
      </c>
      <c r="C15" s="418" t="s">
        <v>428</v>
      </c>
      <c r="D15" s="418" t="s">
        <v>428</v>
      </c>
      <c r="E15" s="418" t="s">
        <v>429</v>
      </c>
      <c r="F15" s="421">
        <v>245.01</v>
      </c>
    </row>
    <row r="16" spans="1:6" ht="20.100000000000001" customHeight="1" x14ac:dyDescent="0.25">
      <c r="A16" s="892" t="s">
        <v>62</v>
      </c>
      <c r="B16" s="165" t="s">
        <v>63</v>
      </c>
      <c r="C16" s="422">
        <v>4401.1099999999997</v>
      </c>
      <c r="D16" s="422">
        <v>4401.1099999999997</v>
      </c>
      <c r="E16" s="423" t="s">
        <v>430</v>
      </c>
      <c r="F16" s="424" t="s">
        <v>431</v>
      </c>
    </row>
    <row r="17" spans="1:6" ht="20.100000000000001" customHeight="1" x14ac:dyDescent="0.25">
      <c r="A17" s="892" t="s">
        <v>64</v>
      </c>
      <c r="B17" s="425" t="s">
        <v>65</v>
      </c>
      <c r="C17" s="426">
        <v>4401.12</v>
      </c>
      <c r="D17" s="426">
        <v>4401.12</v>
      </c>
      <c r="E17" s="423" t="s">
        <v>430</v>
      </c>
      <c r="F17" s="424" t="s">
        <v>431</v>
      </c>
    </row>
    <row r="18" spans="1:6" ht="20.100000000000001" customHeight="1" x14ac:dyDescent="0.25">
      <c r="A18" s="892">
        <v>1.2</v>
      </c>
      <c r="B18" s="427" t="s">
        <v>66</v>
      </c>
      <c r="C18" s="426">
        <v>44.03</v>
      </c>
      <c r="D18" s="426">
        <v>44.03</v>
      </c>
      <c r="E18" s="426">
        <v>44.03</v>
      </c>
      <c r="F18" s="428">
        <v>247</v>
      </c>
    </row>
    <row r="19" spans="1:6" ht="20.100000000000001" customHeight="1" x14ac:dyDescent="0.25">
      <c r="A19" s="892" t="s">
        <v>67</v>
      </c>
      <c r="B19" s="165" t="s">
        <v>63</v>
      </c>
      <c r="C19" s="418" t="s">
        <v>432</v>
      </c>
      <c r="D19" s="418" t="s">
        <v>432</v>
      </c>
      <c r="E19" s="418" t="s">
        <v>433</v>
      </c>
      <c r="F19" s="421" t="s">
        <v>434</v>
      </c>
    </row>
    <row r="20" spans="1:6" s="166" customFormat="1" ht="20.100000000000001" customHeight="1" x14ac:dyDescent="0.15">
      <c r="A20" s="892" t="s">
        <v>68</v>
      </c>
      <c r="B20" s="165" t="s">
        <v>65</v>
      </c>
      <c r="C20" s="418" t="s">
        <v>435</v>
      </c>
      <c r="D20" s="429" t="s">
        <v>436</v>
      </c>
      <c r="E20" s="429" t="s">
        <v>437</v>
      </c>
      <c r="F20" s="421" t="s">
        <v>438</v>
      </c>
    </row>
    <row r="21" spans="1:6" s="166" customFormat="1" ht="20.100000000000001" customHeight="1" x14ac:dyDescent="0.15">
      <c r="A21" s="892" t="s">
        <v>69</v>
      </c>
      <c r="B21" s="430" t="s">
        <v>229</v>
      </c>
      <c r="C21" s="431" t="s">
        <v>439</v>
      </c>
      <c r="D21" s="431" t="s">
        <v>440</v>
      </c>
      <c r="E21" s="431" t="s">
        <v>441</v>
      </c>
      <c r="F21" s="421" t="s">
        <v>442</v>
      </c>
    </row>
    <row r="22" spans="1:6" s="166" customFormat="1" ht="20.100000000000001" customHeight="1" x14ac:dyDescent="0.15">
      <c r="A22" s="893">
        <v>2</v>
      </c>
      <c r="B22" s="432" t="s">
        <v>84</v>
      </c>
      <c r="C22" s="433" t="s">
        <v>443</v>
      </c>
      <c r="D22" s="467" t="s">
        <v>444</v>
      </c>
      <c r="E22" s="467" t="s">
        <v>444</v>
      </c>
      <c r="F22" s="894" t="s">
        <v>445</v>
      </c>
    </row>
    <row r="23" spans="1:6" s="166" customFormat="1" ht="20.100000000000001" customHeight="1" x14ac:dyDescent="0.15">
      <c r="A23" s="895">
        <v>3</v>
      </c>
      <c r="B23" s="434" t="s">
        <v>86</v>
      </c>
      <c r="C23" s="422" t="s">
        <v>446</v>
      </c>
      <c r="D23" s="422" t="s">
        <v>447</v>
      </c>
      <c r="E23" s="435" t="s">
        <v>448</v>
      </c>
      <c r="F23" s="887" t="s">
        <v>449</v>
      </c>
    </row>
    <row r="24" spans="1:6" s="166" customFormat="1" ht="20.100000000000001" customHeight="1" x14ac:dyDescent="0.15">
      <c r="A24" s="892" t="s">
        <v>89</v>
      </c>
      <c r="B24" s="427" t="s">
        <v>90</v>
      </c>
      <c r="C24" s="426" t="s">
        <v>450</v>
      </c>
      <c r="D24" s="426" t="s">
        <v>450</v>
      </c>
      <c r="E24" s="426" t="s">
        <v>450</v>
      </c>
      <c r="F24" s="896">
        <v>246.1</v>
      </c>
    </row>
    <row r="25" spans="1:6" s="166" customFormat="1" ht="28.15" customHeight="1" x14ac:dyDescent="0.15">
      <c r="A25" s="892" t="s">
        <v>91</v>
      </c>
      <c r="B25" s="427" t="s">
        <v>92</v>
      </c>
      <c r="C25" s="422" t="s">
        <v>451</v>
      </c>
      <c r="D25" s="435" t="s">
        <v>452</v>
      </c>
      <c r="E25" s="435" t="s">
        <v>453</v>
      </c>
      <c r="F25" s="887" t="s">
        <v>454</v>
      </c>
    </row>
    <row r="26" spans="1:6" s="166" customFormat="1" ht="17.45" customHeight="1" x14ac:dyDescent="0.15">
      <c r="A26" s="897" t="s">
        <v>93</v>
      </c>
      <c r="B26" s="9" t="s">
        <v>94</v>
      </c>
      <c r="C26" s="422">
        <v>4401.41</v>
      </c>
      <c r="D26" s="435" t="s">
        <v>452</v>
      </c>
      <c r="E26" s="435" t="s">
        <v>453</v>
      </c>
      <c r="F26" s="887" t="s">
        <v>454</v>
      </c>
    </row>
    <row r="27" spans="1:6" s="166" customFormat="1" ht="20.100000000000001" customHeight="1" x14ac:dyDescent="0.15">
      <c r="A27" s="892" t="s">
        <v>237</v>
      </c>
      <c r="B27" s="436" t="s">
        <v>96</v>
      </c>
      <c r="C27" s="422" t="s">
        <v>455</v>
      </c>
      <c r="D27" s="435" t="s">
        <v>452</v>
      </c>
      <c r="E27" s="435" t="s">
        <v>453</v>
      </c>
      <c r="F27" s="887" t="s">
        <v>454</v>
      </c>
    </row>
    <row r="28" spans="1:6" s="166" customFormat="1" ht="33.75" customHeight="1" x14ac:dyDescent="0.15">
      <c r="A28" s="895" t="s">
        <v>97</v>
      </c>
      <c r="B28" s="434" t="s">
        <v>98</v>
      </c>
      <c r="C28" s="422" t="s">
        <v>456</v>
      </c>
      <c r="D28" s="422" t="s">
        <v>457</v>
      </c>
      <c r="E28" s="435" t="s">
        <v>458</v>
      </c>
      <c r="F28" s="887" t="s">
        <v>454</v>
      </c>
    </row>
    <row r="29" spans="1:6" s="166" customFormat="1" ht="20.100000000000001" customHeight="1" x14ac:dyDescent="0.15">
      <c r="A29" s="892" t="s">
        <v>99</v>
      </c>
      <c r="B29" s="427" t="s">
        <v>100</v>
      </c>
      <c r="C29" s="422">
        <v>4401.3100000000004</v>
      </c>
      <c r="D29" s="422">
        <v>4401.3100000000004</v>
      </c>
      <c r="E29" s="422">
        <v>4401.3100000000004</v>
      </c>
      <c r="F29" s="887" t="s">
        <v>454</v>
      </c>
    </row>
    <row r="30" spans="1:6" s="166" customFormat="1" ht="31.5" customHeight="1" x14ac:dyDescent="0.15">
      <c r="A30" s="898" t="s">
        <v>101</v>
      </c>
      <c r="B30" s="437" t="s">
        <v>102</v>
      </c>
      <c r="C30" s="422" t="s">
        <v>459</v>
      </c>
      <c r="D30" s="422">
        <v>4401.3900000000003</v>
      </c>
      <c r="E30" s="435" t="s">
        <v>453</v>
      </c>
      <c r="F30" s="887" t="s">
        <v>454</v>
      </c>
    </row>
    <row r="31" spans="1:6" s="166" customFormat="1" ht="20.100000000000001" customHeight="1" x14ac:dyDescent="0.15">
      <c r="A31" s="895" t="s">
        <v>103</v>
      </c>
      <c r="B31" s="434" t="s">
        <v>104</v>
      </c>
      <c r="C31" s="438" t="s">
        <v>460</v>
      </c>
      <c r="D31" s="438" t="s">
        <v>460</v>
      </c>
      <c r="E31" s="438" t="s">
        <v>460</v>
      </c>
      <c r="F31" s="421" t="s">
        <v>461</v>
      </c>
    </row>
    <row r="32" spans="1:6" s="166" customFormat="1" ht="20.100000000000001" customHeight="1" x14ac:dyDescent="0.15">
      <c r="A32" s="892" t="s">
        <v>105</v>
      </c>
      <c r="B32" s="427" t="s">
        <v>63</v>
      </c>
      <c r="C32" s="439" t="s">
        <v>462</v>
      </c>
      <c r="D32" s="439" t="s">
        <v>463</v>
      </c>
      <c r="E32" s="439" t="s">
        <v>464</v>
      </c>
      <c r="F32" s="899" t="s">
        <v>465</v>
      </c>
    </row>
    <row r="33" spans="1:6" s="166" customFormat="1" ht="44.25" customHeight="1" x14ac:dyDescent="0.15">
      <c r="A33" s="892" t="s">
        <v>106</v>
      </c>
      <c r="B33" s="427" t="s">
        <v>65</v>
      </c>
      <c r="C33" s="426" t="s">
        <v>466</v>
      </c>
      <c r="D33" s="426" t="s">
        <v>467</v>
      </c>
      <c r="E33" s="426" t="s">
        <v>468</v>
      </c>
      <c r="F33" s="899" t="s">
        <v>469</v>
      </c>
    </row>
    <row r="34" spans="1:6" s="166" customFormat="1" ht="30" x14ac:dyDescent="0.15">
      <c r="A34" s="898" t="s">
        <v>107</v>
      </c>
      <c r="B34" s="440" t="s">
        <v>229</v>
      </c>
      <c r="C34" s="441" t="s">
        <v>470</v>
      </c>
      <c r="D34" s="441" t="s">
        <v>471</v>
      </c>
      <c r="E34" s="442" t="s">
        <v>472</v>
      </c>
      <c r="F34" s="899" t="s">
        <v>473</v>
      </c>
    </row>
    <row r="35" spans="1:6" s="166" customFormat="1" ht="20.100000000000001" customHeight="1" x14ac:dyDescent="0.15">
      <c r="A35" s="892" t="s">
        <v>108</v>
      </c>
      <c r="B35" s="436" t="s">
        <v>109</v>
      </c>
      <c r="C35" s="422">
        <v>44.08</v>
      </c>
      <c r="D35" s="422">
        <v>44.08</v>
      </c>
      <c r="E35" s="422">
        <v>44.08</v>
      </c>
      <c r="F35" s="421">
        <v>634.1</v>
      </c>
    </row>
    <row r="36" spans="1:6" s="166" customFormat="1" ht="20.100000000000001" customHeight="1" x14ac:dyDescent="0.15">
      <c r="A36" s="892" t="s">
        <v>110</v>
      </c>
      <c r="B36" s="427" t="s">
        <v>63</v>
      </c>
      <c r="C36" s="433" t="s">
        <v>474</v>
      </c>
      <c r="D36" s="433" t="s">
        <v>474</v>
      </c>
      <c r="E36" s="433" t="s">
        <v>474</v>
      </c>
      <c r="F36" s="421">
        <v>634.11</v>
      </c>
    </row>
    <row r="37" spans="1:6" s="166" customFormat="1" ht="20.100000000000001" customHeight="1" x14ac:dyDescent="0.15">
      <c r="A37" s="892" t="s">
        <v>111</v>
      </c>
      <c r="B37" s="427" t="s">
        <v>65</v>
      </c>
      <c r="C37" s="426" t="s">
        <v>475</v>
      </c>
      <c r="D37" s="426" t="s">
        <v>475</v>
      </c>
      <c r="E37" s="426" t="s">
        <v>475</v>
      </c>
      <c r="F37" s="428">
        <v>634.12</v>
      </c>
    </row>
    <row r="38" spans="1:6" s="166" customFormat="1" ht="20.100000000000001" customHeight="1" x14ac:dyDescent="0.15">
      <c r="A38" s="898" t="s">
        <v>112</v>
      </c>
      <c r="B38" s="440" t="s">
        <v>70</v>
      </c>
      <c r="C38" s="443" t="s">
        <v>476</v>
      </c>
      <c r="D38" s="443" t="s">
        <v>476</v>
      </c>
      <c r="E38" s="444" t="s">
        <v>477</v>
      </c>
      <c r="F38" s="424" t="s">
        <v>478</v>
      </c>
    </row>
    <row r="39" spans="1:6" s="166" customFormat="1" ht="30" x14ac:dyDescent="0.15">
      <c r="A39" s="892" t="s">
        <v>113</v>
      </c>
      <c r="B39" s="445" t="s">
        <v>114</v>
      </c>
      <c r="C39" s="446" t="s">
        <v>1230</v>
      </c>
      <c r="D39" s="422" t="s">
        <v>1227</v>
      </c>
      <c r="E39" s="422" t="s">
        <v>1228</v>
      </c>
      <c r="F39" s="419" t="s">
        <v>1229</v>
      </c>
    </row>
    <row r="40" spans="1:6" s="166" customFormat="1" ht="20.100000000000001" customHeight="1" x14ac:dyDescent="0.15">
      <c r="A40" s="892" t="s">
        <v>115</v>
      </c>
      <c r="B40" s="427" t="s">
        <v>116</v>
      </c>
      <c r="C40" s="446" t="s">
        <v>479</v>
      </c>
      <c r="D40" s="446" t="s">
        <v>480</v>
      </c>
      <c r="E40" s="446" t="s">
        <v>481</v>
      </c>
      <c r="F40" s="421" t="s">
        <v>482</v>
      </c>
    </row>
    <row r="41" spans="1:6" s="166" customFormat="1" ht="20.100000000000001" customHeight="1" x14ac:dyDescent="0.15">
      <c r="A41" s="892" t="s">
        <v>117</v>
      </c>
      <c r="B41" s="165" t="s">
        <v>63</v>
      </c>
      <c r="C41" s="441" t="s">
        <v>483</v>
      </c>
      <c r="D41" s="447" t="s">
        <v>484</v>
      </c>
      <c r="E41" s="447" t="s">
        <v>485</v>
      </c>
      <c r="F41" s="887" t="s">
        <v>486</v>
      </c>
    </row>
    <row r="42" spans="1:6" s="166" customFormat="1" ht="20.100000000000001" customHeight="1" x14ac:dyDescent="0.15">
      <c r="A42" s="892" t="s">
        <v>118</v>
      </c>
      <c r="B42" s="165" t="s">
        <v>65</v>
      </c>
      <c r="C42" s="441" t="s">
        <v>487</v>
      </c>
      <c r="D42" s="447" t="s">
        <v>488</v>
      </c>
      <c r="E42" s="447" t="s">
        <v>489</v>
      </c>
      <c r="F42" s="887" t="s">
        <v>486</v>
      </c>
    </row>
    <row r="43" spans="1:6" s="166" customFormat="1" ht="20.100000000000001" customHeight="1" x14ac:dyDescent="0.15">
      <c r="A43" s="900" t="s">
        <v>119</v>
      </c>
      <c r="B43" s="430" t="s">
        <v>229</v>
      </c>
      <c r="C43" s="441" t="s">
        <v>490</v>
      </c>
      <c r="D43" s="448" t="s">
        <v>491</v>
      </c>
      <c r="E43" s="448" t="s">
        <v>492</v>
      </c>
      <c r="F43" s="887" t="s">
        <v>486</v>
      </c>
    </row>
    <row r="44" spans="1:6" s="166" customFormat="1" x14ac:dyDescent="0.15">
      <c r="A44" s="111" t="s">
        <v>120</v>
      </c>
      <c r="B44" s="684" t="s">
        <v>121</v>
      </c>
      <c r="C44" s="446" t="s">
        <v>493</v>
      </c>
      <c r="D44" s="435" t="s">
        <v>494</v>
      </c>
      <c r="E44" s="435" t="s">
        <v>494</v>
      </c>
      <c r="F44" s="887" t="s">
        <v>495</v>
      </c>
    </row>
    <row r="45" spans="1:6" s="166" customFormat="1" ht="20.100000000000001" customHeight="1" x14ac:dyDescent="0.15">
      <c r="A45" s="111" t="s">
        <v>122</v>
      </c>
      <c r="B45" s="684" t="s">
        <v>123</v>
      </c>
      <c r="C45" s="446">
        <v>4412.49</v>
      </c>
      <c r="D45" s="435" t="s">
        <v>494</v>
      </c>
      <c r="E45" s="435" t="s">
        <v>494</v>
      </c>
      <c r="F45" s="887" t="s">
        <v>495</v>
      </c>
    </row>
    <row r="46" spans="1:6" s="166" customFormat="1" ht="20.100000000000001" customHeight="1" x14ac:dyDescent="0.15">
      <c r="A46" s="111" t="s">
        <v>124</v>
      </c>
      <c r="B46" s="684" t="s">
        <v>125</v>
      </c>
      <c r="C46" s="446" t="s">
        <v>496</v>
      </c>
      <c r="D46" s="435" t="s">
        <v>494</v>
      </c>
      <c r="E46" s="435" t="s">
        <v>494</v>
      </c>
      <c r="F46" s="887" t="s">
        <v>495</v>
      </c>
    </row>
    <row r="47" spans="1:6" s="166" customFormat="1" ht="20.100000000000001" customHeight="1" x14ac:dyDescent="0.15">
      <c r="A47" s="111" t="s">
        <v>126</v>
      </c>
      <c r="B47" s="683" t="s">
        <v>229</v>
      </c>
      <c r="C47" s="446">
        <v>4412.41</v>
      </c>
      <c r="D47" s="435" t="s">
        <v>494</v>
      </c>
      <c r="E47" s="435" t="s">
        <v>494</v>
      </c>
      <c r="F47" s="887" t="s">
        <v>495</v>
      </c>
    </row>
    <row r="48" spans="1:6" s="166" customFormat="1" ht="39.950000000000003" customHeight="1" x14ac:dyDescent="0.15">
      <c r="A48" s="892" t="s">
        <v>128</v>
      </c>
      <c r="B48" s="449" t="s">
        <v>129</v>
      </c>
      <c r="C48" s="433" t="s">
        <v>497</v>
      </c>
      <c r="D48" s="433" t="s">
        <v>497</v>
      </c>
      <c r="E48" s="433" t="s">
        <v>497</v>
      </c>
      <c r="F48" s="421" t="s">
        <v>498</v>
      </c>
    </row>
    <row r="49" spans="1:6" s="166" customFormat="1" ht="39.950000000000003" customHeight="1" x14ac:dyDescent="0.15">
      <c r="A49" s="892" t="s">
        <v>130</v>
      </c>
      <c r="B49" s="425" t="s">
        <v>131</v>
      </c>
      <c r="C49" s="450" t="s">
        <v>499</v>
      </c>
      <c r="D49" s="450" t="s">
        <v>499</v>
      </c>
      <c r="E49" s="450" t="s">
        <v>499</v>
      </c>
      <c r="F49" s="887" t="s">
        <v>500</v>
      </c>
    </row>
    <row r="50" spans="1:6" s="166" customFormat="1" ht="20.100000000000001" customHeight="1" x14ac:dyDescent="0.15">
      <c r="A50" s="892" t="s">
        <v>132</v>
      </c>
      <c r="B50" s="427" t="s">
        <v>133</v>
      </c>
      <c r="C50" s="450" t="s">
        <v>1231</v>
      </c>
      <c r="D50" s="450" t="s">
        <v>1231</v>
      </c>
      <c r="E50" s="450" t="s">
        <v>1231</v>
      </c>
      <c r="F50" s="421" t="s">
        <v>1232</v>
      </c>
    </row>
    <row r="51" spans="1:6" s="166" customFormat="1" ht="20.100000000000001" customHeight="1" x14ac:dyDescent="0.15">
      <c r="A51" s="892" t="s">
        <v>134</v>
      </c>
      <c r="B51" s="165" t="s">
        <v>135</v>
      </c>
      <c r="C51" s="450" t="s">
        <v>501</v>
      </c>
      <c r="D51" s="450" t="s">
        <v>501</v>
      </c>
      <c r="E51" s="450" t="s">
        <v>501</v>
      </c>
      <c r="F51" s="887" t="s">
        <v>1233</v>
      </c>
    </row>
    <row r="52" spans="1:6" s="166" customFormat="1" ht="30.75" customHeight="1" x14ac:dyDescent="0.15">
      <c r="A52" s="892" t="s">
        <v>136</v>
      </c>
      <c r="B52" s="165" t="s">
        <v>137</v>
      </c>
      <c r="C52" s="450" t="s">
        <v>1234</v>
      </c>
      <c r="D52" s="450" t="s">
        <v>1234</v>
      </c>
      <c r="E52" s="450" t="s">
        <v>1234</v>
      </c>
      <c r="F52" s="887" t="s">
        <v>1233</v>
      </c>
    </row>
    <row r="53" spans="1:6" s="166" customFormat="1" ht="20.100000000000001" customHeight="1" x14ac:dyDescent="0.15">
      <c r="A53" s="898" t="s">
        <v>138</v>
      </c>
      <c r="B53" s="440" t="s">
        <v>139</v>
      </c>
      <c r="C53" s="450" t="s">
        <v>502</v>
      </c>
      <c r="D53" s="450" t="s">
        <v>502</v>
      </c>
      <c r="E53" s="450" t="s">
        <v>503</v>
      </c>
      <c r="F53" s="887" t="s">
        <v>1233</v>
      </c>
    </row>
    <row r="54" spans="1:6" s="166" customFormat="1" ht="20.100000000000001" customHeight="1" x14ac:dyDescent="0.15">
      <c r="A54" s="900" t="s">
        <v>140</v>
      </c>
      <c r="B54" s="432" t="s">
        <v>141</v>
      </c>
      <c r="C54" s="443" t="s">
        <v>504</v>
      </c>
      <c r="D54" s="443" t="s">
        <v>504</v>
      </c>
      <c r="E54" s="443" t="s">
        <v>504</v>
      </c>
      <c r="F54" s="419" t="s">
        <v>505</v>
      </c>
    </row>
    <row r="55" spans="1:6" s="166" customFormat="1" ht="39.950000000000003" customHeight="1" x14ac:dyDescent="0.15">
      <c r="A55" s="900" t="s">
        <v>142</v>
      </c>
      <c r="B55" s="437" t="s">
        <v>143</v>
      </c>
      <c r="C55" s="422" t="s">
        <v>506</v>
      </c>
      <c r="D55" s="422" t="s">
        <v>506</v>
      </c>
      <c r="E55" s="422" t="s">
        <v>506</v>
      </c>
      <c r="F55" s="421" t="s">
        <v>507</v>
      </c>
    </row>
    <row r="56" spans="1:6" s="166" customFormat="1" ht="20.100000000000001" customHeight="1" x14ac:dyDescent="0.15">
      <c r="A56" s="900" t="s">
        <v>144</v>
      </c>
      <c r="B56" s="427" t="s">
        <v>145</v>
      </c>
      <c r="C56" s="443" t="s">
        <v>508</v>
      </c>
      <c r="D56" s="443" t="s">
        <v>508</v>
      </c>
      <c r="E56" s="443" t="s">
        <v>508</v>
      </c>
      <c r="F56" s="901" t="s">
        <v>509</v>
      </c>
    </row>
    <row r="57" spans="1:6" s="166" customFormat="1" ht="20.100000000000001" customHeight="1" x14ac:dyDescent="0.15">
      <c r="A57" s="900" t="s">
        <v>146</v>
      </c>
      <c r="B57" s="165" t="s">
        <v>147</v>
      </c>
      <c r="C57" s="422">
        <v>47.03</v>
      </c>
      <c r="D57" s="422">
        <v>47.03</v>
      </c>
      <c r="E57" s="422">
        <v>47.03</v>
      </c>
      <c r="F57" s="421" t="s">
        <v>510</v>
      </c>
    </row>
    <row r="58" spans="1:6" s="166" customFormat="1" ht="20.100000000000001" customHeight="1" x14ac:dyDescent="0.15">
      <c r="A58" s="900" t="s">
        <v>148</v>
      </c>
      <c r="B58" s="430" t="s">
        <v>149</v>
      </c>
      <c r="C58" s="443" t="s">
        <v>511</v>
      </c>
      <c r="D58" s="443" t="s">
        <v>511</v>
      </c>
      <c r="E58" s="443" t="s">
        <v>511</v>
      </c>
      <c r="F58" s="901">
        <v>251.5</v>
      </c>
    </row>
    <row r="59" spans="1:6" s="166" customFormat="1" ht="20.100000000000001" customHeight="1" x14ac:dyDescent="0.15">
      <c r="A59" s="900" t="s">
        <v>150</v>
      </c>
      <c r="B59" s="440" t="s">
        <v>151</v>
      </c>
      <c r="C59" s="422">
        <v>47.04</v>
      </c>
      <c r="D59" s="422">
        <v>47.04</v>
      </c>
      <c r="E59" s="422">
        <v>47.04</v>
      </c>
      <c r="F59" s="421">
        <v>251.6</v>
      </c>
    </row>
    <row r="60" spans="1:6" s="166" customFormat="1" ht="20.100000000000001" customHeight="1" x14ac:dyDescent="0.15">
      <c r="A60" s="902" t="s">
        <v>152</v>
      </c>
      <c r="B60" s="440" t="s">
        <v>153</v>
      </c>
      <c r="C60" s="426">
        <v>47.02</v>
      </c>
      <c r="D60" s="426">
        <v>47.02</v>
      </c>
      <c r="E60" s="426">
        <v>47.02</v>
      </c>
      <c r="F60" s="428">
        <v>251.3</v>
      </c>
    </row>
    <row r="61" spans="1:6" s="166" customFormat="1" ht="20.100000000000001" customHeight="1" x14ac:dyDescent="0.15">
      <c r="A61" s="903" t="s">
        <v>154</v>
      </c>
      <c r="B61" s="434" t="s">
        <v>155</v>
      </c>
      <c r="C61" s="422">
        <v>47.06</v>
      </c>
      <c r="D61" s="422">
        <v>47.06</v>
      </c>
      <c r="E61" s="422">
        <v>47.06</v>
      </c>
      <c r="F61" s="419">
        <v>251.92</v>
      </c>
    </row>
    <row r="62" spans="1:6" s="166" customFormat="1" ht="20.100000000000001" customHeight="1" x14ac:dyDescent="0.15">
      <c r="A62" s="892" t="s">
        <v>156</v>
      </c>
      <c r="B62" s="427" t="s">
        <v>157</v>
      </c>
      <c r="C62" s="426" t="s">
        <v>512</v>
      </c>
      <c r="D62" s="426" t="s">
        <v>512</v>
      </c>
      <c r="E62" s="426" t="s">
        <v>512</v>
      </c>
      <c r="F62" s="894" t="s">
        <v>513</v>
      </c>
    </row>
    <row r="63" spans="1:6" s="166" customFormat="1" ht="20.100000000000001" customHeight="1" x14ac:dyDescent="0.15">
      <c r="A63" s="898" t="s">
        <v>158</v>
      </c>
      <c r="B63" s="437" t="s">
        <v>159</v>
      </c>
      <c r="C63" s="439" t="s">
        <v>514</v>
      </c>
      <c r="D63" s="439" t="s">
        <v>514</v>
      </c>
      <c r="E63" s="439" t="s">
        <v>514</v>
      </c>
      <c r="F63" s="894" t="s">
        <v>513</v>
      </c>
    </row>
    <row r="64" spans="1:6" s="166" customFormat="1" ht="20.100000000000001" customHeight="1" x14ac:dyDescent="0.15">
      <c r="A64" s="902" t="s">
        <v>160</v>
      </c>
      <c r="B64" s="451" t="s">
        <v>161</v>
      </c>
      <c r="C64" s="426">
        <v>47.07</v>
      </c>
      <c r="D64" s="426">
        <v>47.07</v>
      </c>
      <c r="E64" s="426">
        <v>47.07</v>
      </c>
      <c r="F64" s="419">
        <v>251.1</v>
      </c>
    </row>
    <row r="65" spans="1:6" s="166" customFormat="1" ht="42.75" customHeight="1" x14ac:dyDescent="0.15">
      <c r="A65" s="900" t="s">
        <v>162</v>
      </c>
      <c r="B65" s="432" t="s">
        <v>163</v>
      </c>
      <c r="C65" s="426" t="s">
        <v>515</v>
      </c>
      <c r="D65" s="426" t="s">
        <v>515</v>
      </c>
      <c r="E65" s="426" t="s">
        <v>515</v>
      </c>
      <c r="F65" s="419" t="s">
        <v>516</v>
      </c>
    </row>
    <row r="66" spans="1:6" s="166" customFormat="1" ht="39.950000000000003" customHeight="1" x14ac:dyDescent="0.15">
      <c r="A66" s="900" t="s">
        <v>164</v>
      </c>
      <c r="B66" s="452" t="s">
        <v>165</v>
      </c>
      <c r="C66" s="426" t="s">
        <v>517</v>
      </c>
      <c r="D66" s="426" t="s">
        <v>517</v>
      </c>
      <c r="E66" s="426" t="s">
        <v>517</v>
      </c>
      <c r="F66" s="419" t="s">
        <v>518</v>
      </c>
    </row>
    <row r="67" spans="1:6" s="166" customFormat="1" ht="20.100000000000001" customHeight="1" x14ac:dyDescent="0.15">
      <c r="A67" s="900" t="s">
        <v>166</v>
      </c>
      <c r="B67" s="165" t="s">
        <v>167</v>
      </c>
      <c r="C67" s="426">
        <v>48.01</v>
      </c>
      <c r="D67" s="426">
        <v>48.01</v>
      </c>
      <c r="E67" s="426">
        <v>48.01</v>
      </c>
      <c r="F67" s="419">
        <v>641.1</v>
      </c>
    </row>
    <row r="68" spans="1:6" s="166" customFormat="1" ht="20.100000000000001" customHeight="1" x14ac:dyDescent="0.15">
      <c r="A68" s="900" t="s">
        <v>168</v>
      </c>
      <c r="B68" s="453" t="s">
        <v>169</v>
      </c>
      <c r="C68" s="426" t="s">
        <v>519</v>
      </c>
      <c r="D68" s="426" t="s">
        <v>519</v>
      </c>
      <c r="E68" s="426" t="s">
        <v>519</v>
      </c>
      <c r="F68" s="419">
        <v>641.29</v>
      </c>
    </row>
    <row r="69" spans="1:6" s="166" customFormat="1" ht="20.100000000000001" customHeight="1" x14ac:dyDescent="0.15">
      <c r="A69" s="900" t="s">
        <v>170</v>
      </c>
      <c r="B69" s="165" t="s">
        <v>171</v>
      </c>
      <c r="C69" s="426" t="s">
        <v>520</v>
      </c>
      <c r="D69" s="426" t="s">
        <v>520</v>
      </c>
      <c r="E69" s="426" t="s">
        <v>520</v>
      </c>
      <c r="F69" s="419" t="s">
        <v>521</v>
      </c>
    </row>
    <row r="70" spans="1:6" s="166" customFormat="1" ht="20.100000000000001" customHeight="1" x14ac:dyDescent="0.15">
      <c r="A70" s="900" t="s">
        <v>172</v>
      </c>
      <c r="B70" s="440" t="s">
        <v>173</v>
      </c>
      <c r="C70" s="426" t="s">
        <v>522</v>
      </c>
      <c r="D70" s="426" t="s">
        <v>522</v>
      </c>
      <c r="E70" s="426" t="s">
        <v>522</v>
      </c>
      <c r="F70" s="419">
        <v>641.29999999999995</v>
      </c>
    </row>
    <row r="71" spans="1:6" s="166" customFormat="1" ht="20.100000000000001" customHeight="1" x14ac:dyDescent="0.15">
      <c r="A71" s="892">
        <v>12.2</v>
      </c>
      <c r="B71" s="454" t="s">
        <v>174</v>
      </c>
      <c r="C71" s="426">
        <v>48.03</v>
      </c>
      <c r="D71" s="426">
        <v>48.03</v>
      </c>
      <c r="E71" s="426">
        <v>48.03</v>
      </c>
      <c r="F71" s="419">
        <v>641.63</v>
      </c>
    </row>
    <row r="72" spans="1:6" s="166" customFormat="1" ht="60" customHeight="1" x14ac:dyDescent="0.15">
      <c r="A72" s="900">
        <v>12.3</v>
      </c>
      <c r="B72" s="452" t="s">
        <v>175</v>
      </c>
      <c r="C72" s="426" t="s">
        <v>523</v>
      </c>
      <c r="D72" s="426" t="s">
        <v>523</v>
      </c>
      <c r="E72" s="426" t="s">
        <v>523</v>
      </c>
      <c r="F72" s="419" t="s">
        <v>524</v>
      </c>
    </row>
    <row r="73" spans="1:6" s="166" customFormat="1" ht="20.100000000000001" customHeight="1" x14ac:dyDescent="0.15">
      <c r="A73" s="900" t="s">
        <v>176</v>
      </c>
      <c r="B73" s="165" t="s">
        <v>177</v>
      </c>
      <c r="C73" s="426" t="s">
        <v>525</v>
      </c>
      <c r="D73" s="426" t="s">
        <v>525</v>
      </c>
      <c r="E73" s="426" t="s">
        <v>525</v>
      </c>
      <c r="F73" s="419" t="s">
        <v>526</v>
      </c>
    </row>
    <row r="74" spans="1:6" s="166" customFormat="1" ht="39.950000000000003" customHeight="1" x14ac:dyDescent="0.15">
      <c r="A74" s="900" t="s">
        <v>178</v>
      </c>
      <c r="B74" s="165" t="s">
        <v>179</v>
      </c>
      <c r="C74" s="426" t="s">
        <v>527</v>
      </c>
      <c r="D74" s="426" t="s">
        <v>527</v>
      </c>
      <c r="E74" s="426" t="s">
        <v>527</v>
      </c>
      <c r="F74" s="419" t="s">
        <v>528</v>
      </c>
    </row>
    <row r="75" spans="1:6" s="166" customFormat="1" ht="39.950000000000003" customHeight="1" x14ac:dyDescent="0.15">
      <c r="A75" s="900" t="s">
        <v>180</v>
      </c>
      <c r="B75" s="165" t="s">
        <v>181</v>
      </c>
      <c r="C75" s="426" t="s">
        <v>529</v>
      </c>
      <c r="D75" s="426" t="s">
        <v>529</v>
      </c>
      <c r="E75" s="426" t="s">
        <v>529</v>
      </c>
      <c r="F75" s="419" t="s">
        <v>530</v>
      </c>
    </row>
    <row r="76" spans="1:6" s="166" customFormat="1" ht="39.950000000000003" customHeight="1" x14ac:dyDescent="0.15">
      <c r="A76" s="900" t="s">
        <v>182</v>
      </c>
      <c r="B76" s="440" t="s">
        <v>183</v>
      </c>
      <c r="C76" s="426">
        <v>4805.93</v>
      </c>
      <c r="D76" s="426">
        <v>4805.93</v>
      </c>
      <c r="E76" s="426">
        <v>4805.93</v>
      </c>
      <c r="F76" s="894" t="s">
        <v>531</v>
      </c>
    </row>
    <row r="77" spans="1:6" s="166" customFormat="1" ht="39.950000000000003" customHeight="1" x14ac:dyDescent="0.15">
      <c r="A77" s="900">
        <v>12.4</v>
      </c>
      <c r="B77" s="427" t="s">
        <v>184</v>
      </c>
      <c r="C77" s="446" t="s">
        <v>532</v>
      </c>
      <c r="D77" s="446" t="s">
        <v>532</v>
      </c>
      <c r="E77" s="446" t="s">
        <v>532</v>
      </c>
      <c r="F77" s="419" t="s">
        <v>533</v>
      </c>
    </row>
    <row r="78" spans="1:6" s="166" customFormat="1" ht="16.5" x14ac:dyDescent="0.15">
      <c r="A78" s="679" t="s">
        <v>185</v>
      </c>
      <c r="B78" s="452" t="s">
        <v>534</v>
      </c>
      <c r="C78" s="685" t="s">
        <v>535</v>
      </c>
      <c r="D78" s="483" t="s">
        <v>536</v>
      </c>
      <c r="E78" s="483" t="s">
        <v>536</v>
      </c>
      <c r="F78" s="887" t="s">
        <v>537</v>
      </c>
    </row>
    <row r="79" spans="1:6" s="166" customFormat="1" ht="20.100000000000001" customHeight="1" x14ac:dyDescent="0.15">
      <c r="A79" s="657" t="s">
        <v>188</v>
      </c>
      <c r="B79" s="8" t="s">
        <v>538</v>
      </c>
      <c r="C79" s="685" t="s">
        <v>539</v>
      </c>
      <c r="D79" s="483" t="s">
        <v>536</v>
      </c>
      <c r="E79" s="483" t="s">
        <v>536</v>
      </c>
      <c r="F79" s="887" t="s">
        <v>537</v>
      </c>
    </row>
    <row r="80" spans="1:6" s="166" customFormat="1" ht="20.100000000000001" customHeight="1" thickBot="1" x14ac:dyDescent="0.2">
      <c r="A80" s="904" t="s">
        <v>191</v>
      </c>
      <c r="B80" s="12" t="s">
        <v>540</v>
      </c>
      <c r="C80" s="905" t="s">
        <v>541</v>
      </c>
      <c r="D80" s="906" t="s">
        <v>536</v>
      </c>
      <c r="E80" s="906" t="s">
        <v>536</v>
      </c>
      <c r="F80" s="907" t="s">
        <v>537</v>
      </c>
    </row>
    <row r="81" spans="1:6" ht="18" customHeight="1" x14ac:dyDescent="0.25">
      <c r="A81" s="550" t="s">
        <v>542</v>
      </c>
      <c r="B81" s="550"/>
      <c r="C81" s="550"/>
      <c r="D81" s="550"/>
      <c r="E81" s="550"/>
      <c r="F81" s="550"/>
    </row>
    <row r="82" spans="1:6" ht="25.9" customHeight="1" x14ac:dyDescent="0.25">
      <c r="A82" s="686" t="s">
        <v>543</v>
      </c>
      <c r="B82" s="551"/>
      <c r="C82" s="551"/>
      <c r="D82" s="552"/>
      <c r="E82" s="552"/>
      <c r="F82" s="551"/>
    </row>
    <row r="83" spans="1:6" x14ac:dyDescent="0.25">
      <c r="A83" s="533" t="s">
        <v>414</v>
      </c>
      <c r="B83" s="551"/>
      <c r="C83" s="552"/>
      <c r="D83" s="552"/>
      <c r="E83" s="551"/>
    </row>
    <row r="84" spans="1:6" x14ac:dyDescent="0.25">
      <c r="A84" s="1130" t="s">
        <v>544</v>
      </c>
      <c r="B84" s="1131"/>
      <c r="C84" s="1131"/>
      <c r="D84" s="1131"/>
      <c r="E84" s="1131"/>
    </row>
    <row r="85" spans="1:6" ht="30" customHeight="1" x14ac:dyDescent="0.25">
      <c r="A85" s="1130" t="s">
        <v>545</v>
      </c>
      <c r="B85" s="1130"/>
      <c r="C85" s="1130"/>
      <c r="D85" s="1130"/>
      <c r="E85" s="1130"/>
      <c r="F85" s="1130"/>
    </row>
    <row r="86" spans="1:6" x14ac:dyDescent="0.25">
      <c r="A86" s="1151" t="s">
        <v>546</v>
      </c>
      <c r="B86" s="1151"/>
      <c r="C86" s="1151"/>
      <c r="D86" s="1151"/>
      <c r="E86" s="1151"/>
    </row>
    <row r="87" spans="1:6" x14ac:dyDescent="0.25">
      <c r="A87" s="1152" t="s">
        <v>547</v>
      </c>
      <c r="B87" s="1132"/>
      <c r="C87" s="1132"/>
      <c r="D87" s="1132"/>
      <c r="E87" s="1132"/>
    </row>
    <row r="88" spans="1:6" ht="33" customHeight="1" x14ac:dyDescent="0.25">
      <c r="A88" s="1130" t="s">
        <v>548</v>
      </c>
      <c r="B88" s="1130"/>
      <c r="C88" s="1130"/>
      <c r="D88" s="1130"/>
      <c r="E88" s="1130"/>
      <c r="F88" s="1130"/>
    </row>
    <row r="89" spans="1:6" ht="18.75" x14ac:dyDescent="0.25">
      <c r="A89" s="1149"/>
      <c r="B89" s="1150"/>
      <c r="C89" s="1150"/>
      <c r="D89" s="1150"/>
      <c r="E89" s="1150"/>
    </row>
  </sheetData>
  <mergeCells count="16">
    <mergeCell ref="C12:C13"/>
    <mergeCell ref="D12:D13"/>
    <mergeCell ref="E12:E13"/>
    <mergeCell ref="F12:F13"/>
    <mergeCell ref="D4:F4"/>
    <mergeCell ref="D6:F6"/>
    <mergeCell ref="D7:F7"/>
    <mergeCell ref="D8:F8"/>
    <mergeCell ref="D10:F11"/>
    <mergeCell ref="D5:F5"/>
    <mergeCell ref="A89:E89"/>
    <mergeCell ref="A84:E84"/>
    <mergeCell ref="A86:E86"/>
    <mergeCell ref="A87:E87"/>
    <mergeCell ref="A85:F85"/>
    <mergeCell ref="A88:F88"/>
  </mergeCells>
  <printOptions horizontalCentered="1" verticalCentered="1"/>
  <pageMargins left="0.23622047244094491" right="0.23622047244094491" top="0.35433070866141736" bottom="0.35433070866141736" header="0.19685039370078741" footer="0.19685039370078741"/>
  <pageSetup paperSize="9" scale="44" fitToWidth="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H39"/>
  <sheetViews>
    <sheetView showGridLines="0" zoomScale="85" zoomScaleNormal="85" workbookViewId="0">
      <selection activeCell="C21" sqref="C21"/>
    </sheetView>
  </sheetViews>
  <sheetFormatPr defaultColWidth="9" defaultRowHeight="15.75" x14ac:dyDescent="0.25"/>
  <cols>
    <col min="1" max="1" width="11.75" style="38" customWidth="1"/>
    <col min="2" max="2" width="37.625" style="38" customWidth="1"/>
    <col min="3" max="3" width="38.375" style="38" customWidth="1"/>
    <col min="4" max="5" width="29.625" style="38" customWidth="1"/>
    <col min="6" max="6" width="33.625" style="38" customWidth="1"/>
    <col min="7" max="16384" width="9" style="38"/>
  </cols>
  <sheetData>
    <row r="1" spans="1:8" ht="16.5" thickBot="1" x14ac:dyDescent="0.3">
      <c r="A1" s="482"/>
      <c r="B1" s="406"/>
      <c r="C1" s="406"/>
    </row>
    <row r="2" spans="1:8" x14ac:dyDescent="0.25">
      <c r="A2" s="407"/>
      <c r="B2" s="408" t="s">
        <v>43</v>
      </c>
      <c r="C2" s="408"/>
      <c r="D2" s="161"/>
      <c r="E2" s="161"/>
      <c r="F2" s="162"/>
      <c r="H2" s="166"/>
    </row>
    <row r="3" spans="1:8" x14ac:dyDescent="0.25">
      <c r="A3" s="409"/>
      <c r="B3" s="410" t="s">
        <v>43</v>
      </c>
      <c r="C3" s="410"/>
      <c r="F3" s="163"/>
      <c r="H3" s="166"/>
    </row>
    <row r="4" spans="1:8" ht="30.75" x14ac:dyDescent="0.45">
      <c r="A4" s="409"/>
      <c r="B4" s="410" t="s">
        <v>43</v>
      </c>
      <c r="C4" s="410"/>
      <c r="D4" s="1155" t="s">
        <v>549</v>
      </c>
      <c r="E4" s="1155"/>
      <c r="F4" s="1146"/>
      <c r="H4" s="166"/>
    </row>
    <row r="5" spans="1:8" ht="16.899999999999999" customHeight="1" x14ac:dyDescent="0.3">
      <c r="A5" s="409"/>
      <c r="B5" s="410"/>
      <c r="C5" s="410"/>
      <c r="D5" s="1156" t="s">
        <v>322</v>
      </c>
      <c r="E5" s="1156"/>
      <c r="F5" s="1157"/>
      <c r="H5" s="166"/>
    </row>
    <row r="6" spans="1:8" ht="16.899999999999999" customHeight="1" x14ac:dyDescent="0.3">
      <c r="A6" s="409"/>
      <c r="B6" s="481" t="s">
        <v>43</v>
      </c>
      <c r="C6" s="481"/>
      <c r="D6" s="1156" t="s">
        <v>284</v>
      </c>
      <c r="E6" s="1156"/>
      <c r="F6" s="1157"/>
      <c r="H6" s="166"/>
    </row>
    <row r="7" spans="1:8" ht="16.899999999999999" customHeight="1" x14ac:dyDescent="0.3">
      <c r="A7" s="409"/>
      <c r="B7" s="410"/>
      <c r="C7" s="410"/>
      <c r="D7" s="1156" t="s">
        <v>204</v>
      </c>
      <c r="E7" s="1156"/>
      <c r="F7" s="1157"/>
      <c r="H7" s="166"/>
    </row>
    <row r="8" spans="1:8" ht="16.899999999999999" customHeight="1" x14ac:dyDescent="0.3">
      <c r="A8" s="409"/>
      <c r="B8" s="410"/>
      <c r="C8" s="410"/>
      <c r="D8" s="1158" t="s">
        <v>550</v>
      </c>
      <c r="E8" s="1158"/>
      <c r="F8" s="1157"/>
      <c r="H8" s="166"/>
    </row>
    <row r="9" spans="1:8" ht="16.5" thickBot="1" x14ac:dyDescent="0.3">
      <c r="A9" s="409"/>
      <c r="B9" s="480"/>
      <c r="C9" s="480"/>
      <c r="D9" s="480"/>
      <c r="E9" s="480"/>
      <c r="F9" s="163"/>
      <c r="H9" s="166"/>
    </row>
    <row r="10" spans="1:8" x14ac:dyDescent="0.25">
      <c r="A10" s="479" t="s">
        <v>43</v>
      </c>
      <c r="B10" s="508" t="s">
        <v>43</v>
      </c>
      <c r="C10" s="1170" t="s">
        <v>551</v>
      </c>
      <c r="D10" s="1171"/>
      <c r="E10" s="1171"/>
      <c r="F10" s="1172"/>
      <c r="H10" s="166"/>
    </row>
    <row r="11" spans="1:8" ht="18" customHeight="1" x14ac:dyDescent="0.25">
      <c r="A11" s="413" t="s">
        <v>53</v>
      </c>
      <c r="B11" s="478" t="s">
        <v>54</v>
      </c>
      <c r="C11" s="1162"/>
      <c r="D11" s="1163"/>
      <c r="E11" s="1163"/>
      <c r="F11" s="1164"/>
      <c r="H11" s="166"/>
    </row>
    <row r="12" spans="1:8" x14ac:dyDescent="0.25">
      <c r="A12" s="413" t="s">
        <v>56</v>
      </c>
      <c r="B12" s="478"/>
      <c r="C12" s="1174" t="s">
        <v>421</v>
      </c>
      <c r="D12" s="1127" t="s">
        <v>422</v>
      </c>
      <c r="E12" s="1127" t="s">
        <v>423</v>
      </c>
      <c r="F12" s="1154" t="s">
        <v>552</v>
      </c>
      <c r="H12" s="166"/>
    </row>
    <row r="13" spans="1:8" x14ac:dyDescent="0.25">
      <c r="A13" s="477" t="s">
        <v>43</v>
      </c>
      <c r="B13" s="167"/>
      <c r="C13" s="1175"/>
      <c r="D13" s="1153"/>
      <c r="E13" s="1153"/>
      <c r="F13" s="1135"/>
      <c r="H13" s="166"/>
    </row>
    <row r="14" spans="1:8" ht="39.950000000000003" customHeight="1" x14ac:dyDescent="0.25">
      <c r="A14" s="463">
        <v>13</v>
      </c>
      <c r="B14" s="1167" t="s">
        <v>289</v>
      </c>
      <c r="C14" s="1168"/>
      <c r="D14" s="1168"/>
      <c r="E14" s="1168"/>
      <c r="F14" s="1169"/>
      <c r="H14" s="166"/>
    </row>
    <row r="15" spans="1:8" ht="39.950000000000003" customHeight="1" x14ac:dyDescent="0.25">
      <c r="A15" s="461">
        <v>13.1</v>
      </c>
      <c r="B15" s="436" t="s">
        <v>290</v>
      </c>
      <c r="C15" s="476" t="s">
        <v>553</v>
      </c>
      <c r="D15" s="476" t="s">
        <v>553</v>
      </c>
      <c r="E15" s="476" t="s">
        <v>554</v>
      </c>
      <c r="F15" s="470" t="s">
        <v>555</v>
      </c>
      <c r="H15" s="166"/>
    </row>
    <row r="16" spans="1:8" ht="39.950000000000003" customHeight="1" x14ac:dyDescent="0.25">
      <c r="A16" s="461" t="s">
        <v>291</v>
      </c>
      <c r="B16" s="427" t="s">
        <v>63</v>
      </c>
      <c r="C16" s="433" t="s">
        <v>556</v>
      </c>
      <c r="D16" s="433" t="s">
        <v>556</v>
      </c>
      <c r="E16" s="433" t="s">
        <v>556</v>
      </c>
      <c r="F16" s="464" t="s">
        <v>557</v>
      </c>
      <c r="H16" s="166"/>
    </row>
    <row r="17" spans="1:8" ht="39.950000000000003" customHeight="1" x14ac:dyDescent="0.25">
      <c r="A17" s="461" t="s">
        <v>292</v>
      </c>
      <c r="B17" s="427" t="s">
        <v>293</v>
      </c>
      <c r="C17" s="439" t="s">
        <v>558</v>
      </c>
      <c r="D17" s="439" t="s">
        <v>558</v>
      </c>
      <c r="E17" s="439" t="s">
        <v>559</v>
      </c>
      <c r="F17" s="475" t="s">
        <v>560</v>
      </c>
      <c r="H17" s="166"/>
    </row>
    <row r="18" spans="1:8" ht="39.950000000000003" customHeight="1" x14ac:dyDescent="0.25">
      <c r="A18" s="474" t="s">
        <v>294</v>
      </c>
      <c r="B18" s="440" t="s">
        <v>561</v>
      </c>
      <c r="C18" s="473" t="s">
        <v>562</v>
      </c>
      <c r="D18" s="473" t="s">
        <v>562</v>
      </c>
      <c r="E18" s="472" t="s">
        <v>563</v>
      </c>
      <c r="F18" s="471" t="s">
        <v>564</v>
      </c>
      <c r="H18" s="166"/>
    </row>
    <row r="19" spans="1:8" s="166" customFormat="1" ht="39.950000000000003" customHeight="1" x14ac:dyDescent="0.15">
      <c r="A19" s="461">
        <v>13.2</v>
      </c>
      <c r="B19" s="468" t="s">
        <v>295</v>
      </c>
      <c r="C19" s="439" t="s">
        <v>565</v>
      </c>
      <c r="D19" s="439" t="s">
        <v>565</v>
      </c>
      <c r="E19" s="439" t="s">
        <v>565</v>
      </c>
      <c r="F19" s="470" t="s">
        <v>566</v>
      </c>
    </row>
    <row r="20" spans="1:8" s="166" customFormat="1" ht="39.950000000000003" customHeight="1" x14ac:dyDescent="0.15">
      <c r="A20" s="461">
        <v>13.3</v>
      </c>
      <c r="B20" s="468" t="s">
        <v>296</v>
      </c>
      <c r="C20" s="433" t="s">
        <v>567</v>
      </c>
      <c r="D20" s="433" t="s">
        <v>568</v>
      </c>
      <c r="E20" s="433" t="s">
        <v>569</v>
      </c>
      <c r="F20" s="464" t="s">
        <v>570</v>
      </c>
    </row>
    <row r="21" spans="1:8" s="166" customFormat="1" ht="45" x14ac:dyDescent="0.15">
      <c r="A21" s="461">
        <v>13.4</v>
      </c>
      <c r="B21" s="468" t="s">
        <v>571</v>
      </c>
      <c r="C21" s="431" t="s">
        <v>1235</v>
      </c>
      <c r="D21" s="460" t="s">
        <v>1236</v>
      </c>
      <c r="E21" s="460" t="s">
        <v>1237</v>
      </c>
      <c r="F21" s="470" t="s">
        <v>1238</v>
      </c>
    </row>
    <row r="22" spans="1:8" s="166" customFormat="1" ht="39.950000000000003" customHeight="1" x14ac:dyDescent="0.15">
      <c r="A22" s="461">
        <v>13.5</v>
      </c>
      <c r="B22" s="468" t="s">
        <v>298</v>
      </c>
      <c r="C22" s="441" t="s">
        <v>572</v>
      </c>
      <c r="D22" s="467" t="s">
        <v>573</v>
      </c>
      <c r="E22" s="467" t="s">
        <v>573</v>
      </c>
      <c r="F22" s="469" t="s">
        <v>574</v>
      </c>
    </row>
    <row r="23" spans="1:8" s="166" customFormat="1" ht="39.950000000000003" customHeight="1" x14ac:dyDescent="0.15">
      <c r="A23" s="461">
        <v>13.6</v>
      </c>
      <c r="B23" s="468" t="s">
        <v>299</v>
      </c>
      <c r="C23" s="431" t="s">
        <v>575</v>
      </c>
      <c r="D23" s="433" t="s">
        <v>575</v>
      </c>
      <c r="E23" s="467" t="s">
        <v>576</v>
      </c>
      <c r="F23" s="466" t="s">
        <v>577</v>
      </c>
    </row>
    <row r="24" spans="1:8" s="166" customFormat="1" ht="39.950000000000003" customHeight="1" x14ac:dyDescent="0.15">
      <c r="A24" s="461">
        <v>13.7</v>
      </c>
      <c r="B24" s="465" t="s">
        <v>300</v>
      </c>
      <c r="C24" s="433" t="s">
        <v>578</v>
      </c>
      <c r="D24" s="433" t="s">
        <v>579</v>
      </c>
      <c r="E24" s="433" t="s">
        <v>580</v>
      </c>
      <c r="F24" s="464" t="s">
        <v>581</v>
      </c>
    </row>
    <row r="25" spans="1:8" s="166" customFormat="1" ht="39.950000000000003" customHeight="1" x14ac:dyDescent="0.15">
      <c r="A25" s="463">
        <v>14</v>
      </c>
      <c r="B25" s="1167" t="s">
        <v>301</v>
      </c>
      <c r="C25" s="1168"/>
      <c r="D25" s="1168"/>
      <c r="E25" s="1168"/>
      <c r="F25" s="1169"/>
    </row>
    <row r="26" spans="1:8" s="166" customFormat="1" ht="39.950000000000003" customHeight="1" x14ac:dyDescent="0.15">
      <c r="A26" s="461">
        <v>14.1</v>
      </c>
      <c r="B26" s="445" t="s">
        <v>302</v>
      </c>
      <c r="C26" s="426">
        <v>48.07</v>
      </c>
      <c r="D26" s="426">
        <v>48.07</v>
      </c>
      <c r="E26" s="426">
        <v>48.07</v>
      </c>
      <c r="F26" s="428">
        <v>641.91999999999996</v>
      </c>
    </row>
    <row r="27" spans="1:8" s="166" customFormat="1" ht="39.950000000000003" customHeight="1" x14ac:dyDescent="0.15">
      <c r="A27" s="461">
        <v>14.2</v>
      </c>
      <c r="B27" s="445" t="s">
        <v>303</v>
      </c>
      <c r="C27" s="426" t="s">
        <v>582</v>
      </c>
      <c r="D27" s="426" t="s">
        <v>582</v>
      </c>
      <c r="E27" s="426" t="s">
        <v>582</v>
      </c>
      <c r="F27" s="428" t="s">
        <v>583</v>
      </c>
    </row>
    <row r="28" spans="1:8" s="166" customFormat="1" ht="39.950000000000003" customHeight="1" x14ac:dyDescent="0.15">
      <c r="A28" s="461">
        <v>14.3</v>
      </c>
      <c r="B28" s="445" t="s">
        <v>304</v>
      </c>
      <c r="C28" s="446">
        <v>48.18</v>
      </c>
      <c r="D28" s="446">
        <v>48.18</v>
      </c>
      <c r="E28" s="446">
        <v>48.18</v>
      </c>
      <c r="F28" s="419" t="s">
        <v>584</v>
      </c>
    </row>
    <row r="29" spans="1:8" s="166" customFormat="1" ht="39.950000000000003" customHeight="1" x14ac:dyDescent="0.15">
      <c r="A29" s="461">
        <v>14.4</v>
      </c>
      <c r="B29" s="451" t="s">
        <v>305</v>
      </c>
      <c r="C29" s="422">
        <v>48.19</v>
      </c>
      <c r="D29" s="422">
        <v>48.19</v>
      </c>
      <c r="E29" s="422">
        <v>48.19</v>
      </c>
      <c r="F29" s="421">
        <v>642.1</v>
      </c>
    </row>
    <row r="30" spans="1:8" s="166" customFormat="1" ht="39.950000000000003" customHeight="1" x14ac:dyDescent="0.15">
      <c r="A30" s="461">
        <v>14.5</v>
      </c>
      <c r="B30" s="436" t="s">
        <v>306</v>
      </c>
      <c r="C30" s="422" t="s">
        <v>585</v>
      </c>
      <c r="D30" s="422" t="s">
        <v>585</v>
      </c>
      <c r="E30" s="422" t="s">
        <v>585</v>
      </c>
      <c r="F30" s="421" t="s">
        <v>586</v>
      </c>
    </row>
    <row r="31" spans="1:8" s="166" customFormat="1" ht="39.950000000000003" customHeight="1" x14ac:dyDescent="0.15">
      <c r="A31" s="461" t="s">
        <v>307</v>
      </c>
      <c r="B31" s="427" t="s">
        <v>308</v>
      </c>
      <c r="C31" s="462" t="s">
        <v>587</v>
      </c>
      <c r="D31" s="462" t="s">
        <v>587</v>
      </c>
      <c r="E31" s="462" t="s">
        <v>587</v>
      </c>
      <c r="F31" s="424" t="s">
        <v>588</v>
      </c>
    </row>
    <row r="32" spans="1:8" s="166" customFormat="1" ht="39.950000000000003" customHeight="1" x14ac:dyDescent="0.15">
      <c r="A32" s="461" t="s">
        <v>309</v>
      </c>
      <c r="B32" s="427" t="s">
        <v>310</v>
      </c>
      <c r="C32" s="460" t="s">
        <v>589</v>
      </c>
      <c r="D32" s="460" t="s">
        <v>589</v>
      </c>
      <c r="E32" s="460" t="s">
        <v>589</v>
      </c>
      <c r="F32" s="459" t="s">
        <v>588</v>
      </c>
    </row>
    <row r="33" spans="1:6" s="166" customFormat="1" ht="39.950000000000003" customHeight="1" thickBot="1" x14ac:dyDescent="0.2">
      <c r="A33" s="458" t="s">
        <v>311</v>
      </c>
      <c r="B33" s="457" t="s">
        <v>312</v>
      </c>
      <c r="C33" s="456" t="s">
        <v>590</v>
      </c>
      <c r="D33" s="456" t="s">
        <v>590</v>
      </c>
      <c r="E33" s="456" t="s">
        <v>590</v>
      </c>
      <c r="F33" s="455">
        <v>642.45000000000005</v>
      </c>
    </row>
    <row r="34" spans="1:6" ht="30" customHeight="1" x14ac:dyDescent="0.25">
      <c r="A34" s="1166" t="s">
        <v>591</v>
      </c>
      <c r="B34" s="1166"/>
      <c r="C34" s="1166"/>
      <c r="D34" s="1166"/>
      <c r="E34" s="1166"/>
      <c r="F34" s="1166"/>
    </row>
    <row r="35" spans="1:6" ht="12.6" customHeight="1" x14ac:dyDescent="0.25">
      <c r="A35" s="3"/>
      <c r="B35" s="616"/>
      <c r="C35" s="616"/>
      <c r="D35" s="552"/>
      <c r="E35" s="552"/>
      <c r="F35" s="551"/>
    </row>
    <row r="36" spans="1:6" x14ac:dyDescent="0.25">
      <c r="A36" s="617" t="s">
        <v>414</v>
      </c>
      <c r="B36" s="618"/>
      <c r="C36" s="619"/>
      <c r="D36" s="619"/>
      <c r="E36" s="620"/>
    </row>
    <row r="37" spans="1:6" x14ac:dyDescent="0.25">
      <c r="A37" s="1165" t="s">
        <v>592</v>
      </c>
      <c r="B37" s="1173"/>
      <c r="C37" s="1173"/>
      <c r="D37" s="1173"/>
      <c r="E37" s="1173"/>
    </row>
    <row r="38" spans="1:6" ht="28.9" customHeight="1" x14ac:dyDescent="0.25">
      <c r="A38" s="1165" t="s">
        <v>593</v>
      </c>
      <c r="B38" s="1165"/>
      <c r="C38" s="1165"/>
      <c r="D38" s="1165"/>
      <c r="E38" s="1165"/>
      <c r="F38" s="1165"/>
    </row>
    <row r="39" spans="1:6" ht="31.15" customHeight="1" x14ac:dyDescent="0.25">
      <c r="A39" s="1165" t="s">
        <v>594</v>
      </c>
      <c r="B39" s="1165"/>
      <c r="C39" s="1165"/>
      <c r="D39" s="1165"/>
      <c r="E39" s="1165"/>
      <c r="F39" s="1165"/>
    </row>
  </sheetData>
  <mergeCells count="16">
    <mergeCell ref="A39:F39"/>
    <mergeCell ref="A34:F34"/>
    <mergeCell ref="D5:F5"/>
    <mergeCell ref="D4:F4"/>
    <mergeCell ref="B14:F14"/>
    <mergeCell ref="B25:F25"/>
    <mergeCell ref="F12:F13"/>
    <mergeCell ref="D6:F6"/>
    <mergeCell ref="D7:F7"/>
    <mergeCell ref="D8:F8"/>
    <mergeCell ref="C10:F11"/>
    <mergeCell ref="A37:E37"/>
    <mergeCell ref="C12:C13"/>
    <mergeCell ref="D12:D13"/>
    <mergeCell ref="E12:E13"/>
    <mergeCell ref="A38:F38"/>
  </mergeCells>
  <printOptions horizontalCentered="1" verticalCentered="1"/>
  <pageMargins left="0.39370078740157483" right="0.19685039370078741" top="0.59055118110236227" bottom="0.59055118110236227" header="0.51181102362204722" footer="0.51181102362204722"/>
  <pageSetup paperSize="9" scale="66"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1623"/>
  <sheetViews>
    <sheetView workbookViewId="0">
      <pane ySplit="1" topLeftCell="A1575" activePane="bottomLeft" state="frozen"/>
      <selection activeCell="E16" sqref="E16"/>
      <selection pane="bottomLeft" activeCell="K1617" sqref="K1617"/>
    </sheetView>
  </sheetViews>
  <sheetFormatPr defaultColWidth="9" defaultRowHeight="15" x14ac:dyDescent="0.15"/>
  <cols>
    <col min="1" max="1" width="16.5" style="337" customWidth="1"/>
    <col min="2" max="2" width="13" style="337" bestFit="1" customWidth="1"/>
    <col min="3" max="3" width="10.375" style="338" customWidth="1"/>
    <col min="4" max="4" width="22.25" style="230" customWidth="1"/>
    <col min="5" max="16384" width="9" style="230"/>
  </cols>
  <sheetData>
    <row r="1" spans="1:4" ht="30.75" customHeight="1" thickTop="1" thickBot="1" x14ac:dyDescent="0.2">
      <c r="A1" s="534" t="s">
        <v>595</v>
      </c>
      <c r="B1" s="229" t="s">
        <v>596</v>
      </c>
      <c r="C1" s="535" t="s">
        <v>597</v>
      </c>
      <c r="D1" s="536" t="s">
        <v>598</v>
      </c>
    </row>
    <row r="2" spans="1:4" ht="15.75" thickTop="1" x14ac:dyDescent="0.25">
      <c r="A2" s="231">
        <v>1</v>
      </c>
      <c r="B2" s="232" t="s">
        <v>1239</v>
      </c>
      <c r="C2" s="233" t="s">
        <v>599</v>
      </c>
      <c r="D2" s="234"/>
    </row>
    <row r="3" spans="1:4" x14ac:dyDescent="0.25">
      <c r="A3" s="235">
        <v>1</v>
      </c>
      <c r="B3" s="236" t="s">
        <v>1239</v>
      </c>
      <c r="C3" s="237">
        <v>4403</v>
      </c>
      <c r="D3" s="238"/>
    </row>
    <row r="4" spans="1:4" x14ac:dyDescent="0.25">
      <c r="A4" s="239">
        <v>1</v>
      </c>
      <c r="B4" s="240" t="s">
        <v>1240</v>
      </c>
      <c r="C4" s="237" t="s">
        <v>599</v>
      </c>
      <c r="D4" s="241"/>
    </row>
    <row r="5" spans="1:4" x14ac:dyDescent="0.25">
      <c r="A5" s="242">
        <v>1</v>
      </c>
      <c r="B5" s="243" t="s">
        <v>1240</v>
      </c>
      <c r="C5" s="237">
        <v>4403</v>
      </c>
      <c r="D5" s="241"/>
    </row>
    <row r="6" spans="1:4" x14ac:dyDescent="0.25">
      <c r="A6" s="242">
        <v>1</v>
      </c>
      <c r="B6" s="243" t="s">
        <v>423</v>
      </c>
      <c r="C6" s="237" t="s">
        <v>599</v>
      </c>
      <c r="D6" s="241"/>
    </row>
    <row r="7" spans="1:4" x14ac:dyDescent="0.25">
      <c r="A7" s="242">
        <v>1</v>
      </c>
      <c r="B7" s="243" t="s">
        <v>423</v>
      </c>
      <c r="C7" s="237">
        <v>4403</v>
      </c>
      <c r="D7" s="241"/>
    </row>
    <row r="8" spans="1:4" x14ac:dyDescent="0.25">
      <c r="A8" s="244">
        <v>1</v>
      </c>
      <c r="B8" s="245" t="s">
        <v>422</v>
      </c>
      <c r="C8" s="237">
        <v>440111</v>
      </c>
      <c r="D8" s="246"/>
    </row>
    <row r="9" spans="1:4" x14ac:dyDescent="0.25">
      <c r="A9" s="244">
        <v>1</v>
      </c>
      <c r="B9" s="245" t="s">
        <v>422</v>
      </c>
      <c r="C9" s="237">
        <v>440112</v>
      </c>
      <c r="D9" s="246"/>
    </row>
    <row r="10" spans="1:4" x14ac:dyDescent="0.25">
      <c r="A10" s="244">
        <v>1</v>
      </c>
      <c r="B10" s="245" t="s">
        <v>422</v>
      </c>
      <c r="C10" s="237">
        <v>4403</v>
      </c>
      <c r="D10" s="246"/>
    </row>
    <row r="11" spans="1:4" x14ac:dyDescent="0.25">
      <c r="A11" s="244">
        <v>1</v>
      </c>
      <c r="B11" s="245" t="s">
        <v>421</v>
      </c>
      <c r="C11" s="237">
        <v>440111</v>
      </c>
      <c r="D11" s="246"/>
    </row>
    <row r="12" spans="1:4" x14ac:dyDescent="0.25">
      <c r="A12" s="244">
        <v>1</v>
      </c>
      <c r="B12" s="245" t="s">
        <v>421</v>
      </c>
      <c r="C12" s="237">
        <v>440112</v>
      </c>
      <c r="D12" s="246"/>
    </row>
    <row r="13" spans="1:4" ht="15.75" thickBot="1" x14ac:dyDescent="0.3">
      <c r="A13" s="244">
        <v>1</v>
      </c>
      <c r="B13" s="245" t="s">
        <v>421</v>
      </c>
      <c r="C13" s="237">
        <v>4403</v>
      </c>
      <c r="D13" s="246"/>
    </row>
    <row r="14" spans="1:4" ht="15.75" thickTop="1" x14ac:dyDescent="0.25">
      <c r="A14" s="231">
        <v>1.1000000000000001</v>
      </c>
      <c r="B14" s="232" t="s">
        <v>1239</v>
      </c>
      <c r="C14" s="233" t="s">
        <v>599</v>
      </c>
      <c r="D14" s="241"/>
    </row>
    <row r="15" spans="1:4" x14ac:dyDescent="0.25">
      <c r="A15" s="244" t="s">
        <v>600</v>
      </c>
      <c r="B15" s="247" t="s">
        <v>1240</v>
      </c>
      <c r="C15" s="248" t="s">
        <v>599</v>
      </c>
      <c r="D15" s="241"/>
    </row>
    <row r="16" spans="1:4" x14ac:dyDescent="0.25">
      <c r="A16" s="244" t="s">
        <v>600</v>
      </c>
      <c r="B16" s="247" t="s">
        <v>423</v>
      </c>
      <c r="C16" s="248" t="s">
        <v>599</v>
      </c>
      <c r="D16" s="241"/>
    </row>
    <row r="17" spans="1:4" x14ac:dyDescent="0.25">
      <c r="A17" s="244">
        <v>1.1000000000000001</v>
      </c>
      <c r="B17" s="245" t="s">
        <v>422</v>
      </c>
      <c r="C17" s="248">
        <v>440111</v>
      </c>
      <c r="D17" s="241"/>
    </row>
    <row r="18" spans="1:4" x14ac:dyDescent="0.25">
      <c r="A18" s="244" t="s">
        <v>600</v>
      </c>
      <c r="B18" s="245" t="s">
        <v>422</v>
      </c>
      <c r="C18" s="248">
        <v>440112</v>
      </c>
      <c r="D18" s="241"/>
    </row>
    <row r="19" spans="1:4" x14ac:dyDescent="0.25">
      <c r="A19" s="244" t="s">
        <v>600</v>
      </c>
      <c r="B19" s="245" t="s">
        <v>421</v>
      </c>
      <c r="C19" s="248">
        <v>440111</v>
      </c>
      <c r="D19" s="246"/>
    </row>
    <row r="20" spans="1:4" ht="15.75" thickBot="1" x14ac:dyDescent="0.3">
      <c r="A20" s="244" t="s">
        <v>600</v>
      </c>
      <c r="B20" s="245" t="s">
        <v>421</v>
      </c>
      <c r="C20" s="237">
        <v>440112</v>
      </c>
      <c r="D20" s="246"/>
    </row>
    <row r="21" spans="1:4" ht="15.75" thickTop="1" x14ac:dyDescent="0.25">
      <c r="A21" s="231" t="s">
        <v>601</v>
      </c>
      <c r="B21" s="232" t="s">
        <v>1239</v>
      </c>
      <c r="C21" s="251" t="s">
        <v>599</v>
      </c>
      <c r="D21" s="246" t="s">
        <v>602</v>
      </c>
    </row>
    <row r="22" spans="1:4" x14ac:dyDescent="0.25">
      <c r="A22" s="244" t="s">
        <v>601</v>
      </c>
      <c r="B22" s="247" t="s">
        <v>1240</v>
      </c>
      <c r="C22" s="252" t="s">
        <v>599</v>
      </c>
      <c r="D22" s="246" t="s">
        <v>602</v>
      </c>
    </row>
    <row r="23" spans="1:4" x14ac:dyDescent="0.25">
      <c r="A23" s="244" t="s">
        <v>601</v>
      </c>
      <c r="B23" s="247" t="s">
        <v>423</v>
      </c>
      <c r="C23" s="252" t="s">
        <v>599</v>
      </c>
      <c r="D23" s="246" t="s">
        <v>602</v>
      </c>
    </row>
    <row r="24" spans="1:4" x14ac:dyDescent="0.25">
      <c r="A24" s="244" t="s">
        <v>601</v>
      </c>
      <c r="B24" s="245" t="s">
        <v>422</v>
      </c>
      <c r="C24" s="248">
        <v>440111</v>
      </c>
      <c r="D24" s="241"/>
    </row>
    <row r="25" spans="1:4" ht="15.75" thickBot="1" x14ac:dyDescent="0.3">
      <c r="A25" s="244" t="s">
        <v>601</v>
      </c>
      <c r="B25" s="245" t="s">
        <v>421</v>
      </c>
      <c r="C25" s="237">
        <v>440111</v>
      </c>
      <c r="D25" s="246"/>
    </row>
    <row r="26" spans="1:4" ht="15.75" thickTop="1" x14ac:dyDescent="0.25">
      <c r="A26" s="231" t="s">
        <v>603</v>
      </c>
      <c r="B26" s="232" t="s">
        <v>1239</v>
      </c>
      <c r="C26" s="251" t="s">
        <v>599</v>
      </c>
      <c r="D26" s="246" t="s">
        <v>602</v>
      </c>
    </row>
    <row r="27" spans="1:4" x14ac:dyDescent="0.25">
      <c r="A27" s="244" t="s">
        <v>603</v>
      </c>
      <c r="B27" s="247" t="s">
        <v>1240</v>
      </c>
      <c r="C27" s="252" t="s">
        <v>599</v>
      </c>
      <c r="D27" s="246" t="s">
        <v>602</v>
      </c>
    </row>
    <row r="28" spans="1:4" x14ac:dyDescent="0.25">
      <c r="A28" s="244" t="s">
        <v>603</v>
      </c>
      <c r="B28" s="247" t="s">
        <v>423</v>
      </c>
      <c r="C28" s="252" t="s">
        <v>599</v>
      </c>
      <c r="D28" s="246" t="s">
        <v>602</v>
      </c>
    </row>
    <row r="29" spans="1:4" x14ac:dyDescent="0.25">
      <c r="A29" s="244" t="s">
        <v>603</v>
      </c>
      <c r="B29" s="245" t="s">
        <v>422</v>
      </c>
      <c r="C29" s="248">
        <v>440112</v>
      </c>
      <c r="D29" s="241"/>
    </row>
    <row r="30" spans="1:4" ht="15.75" thickBot="1" x14ac:dyDescent="0.3">
      <c r="A30" s="244" t="s">
        <v>603</v>
      </c>
      <c r="B30" s="245" t="s">
        <v>421</v>
      </c>
      <c r="C30" s="248">
        <v>440112</v>
      </c>
      <c r="D30" s="246"/>
    </row>
    <row r="31" spans="1:4" ht="15.75" thickTop="1" x14ac:dyDescent="0.25">
      <c r="A31" s="231">
        <v>1.2</v>
      </c>
      <c r="B31" s="232" t="s">
        <v>1239</v>
      </c>
      <c r="C31" s="233">
        <v>4403</v>
      </c>
      <c r="D31" s="246"/>
    </row>
    <row r="32" spans="1:4" x14ac:dyDescent="0.25">
      <c r="A32" s="244">
        <v>1.2</v>
      </c>
      <c r="B32" s="247" t="s">
        <v>1240</v>
      </c>
      <c r="C32" s="248">
        <v>4403</v>
      </c>
      <c r="D32" s="246"/>
    </row>
    <row r="33" spans="1:4" x14ac:dyDescent="0.25">
      <c r="A33" s="244">
        <v>1.2</v>
      </c>
      <c r="B33" s="247" t="s">
        <v>423</v>
      </c>
      <c r="C33" s="248">
        <v>4403</v>
      </c>
      <c r="D33" s="246"/>
    </row>
    <row r="34" spans="1:4" x14ac:dyDescent="0.25">
      <c r="A34" s="244">
        <v>1.2</v>
      </c>
      <c r="B34" s="247" t="s">
        <v>422</v>
      </c>
      <c r="C34" s="248">
        <v>4403</v>
      </c>
      <c r="D34" s="246"/>
    </row>
    <row r="35" spans="1:4" ht="15.75" thickBot="1" x14ac:dyDescent="0.3">
      <c r="A35" s="244">
        <v>1.2</v>
      </c>
      <c r="B35" s="245" t="s">
        <v>421</v>
      </c>
      <c r="C35" s="248">
        <v>4403</v>
      </c>
      <c r="D35" s="246"/>
    </row>
    <row r="36" spans="1:4" x14ac:dyDescent="0.25">
      <c r="A36" s="254" t="s">
        <v>67</v>
      </c>
      <c r="B36" s="255" t="s">
        <v>1239</v>
      </c>
      <c r="C36" s="256">
        <v>440310</v>
      </c>
      <c r="D36" s="246" t="s">
        <v>602</v>
      </c>
    </row>
    <row r="37" spans="1:4" x14ac:dyDescent="0.25">
      <c r="A37" s="235" t="s">
        <v>604</v>
      </c>
      <c r="B37" s="236" t="s">
        <v>1239</v>
      </c>
      <c r="C37" s="237">
        <v>440320</v>
      </c>
      <c r="D37" s="241"/>
    </row>
    <row r="38" spans="1:4" x14ac:dyDescent="0.25">
      <c r="A38" s="244" t="s">
        <v>67</v>
      </c>
      <c r="B38" s="245" t="s">
        <v>1240</v>
      </c>
      <c r="C38" s="252">
        <v>440310</v>
      </c>
      <c r="D38" s="246" t="s">
        <v>602</v>
      </c>
    </row>
    <row r="39" spans="1:4" x14ac:dyDescent="0.25">
      <c r="A39" s="244" t="s">
        <v>67</v>
      </c>
      <c r="B39" s="247" t="s">
        <v>1240</v>
      </c>
      <c r="C39" s="248" t="s">
        <v>605</v>
      </c>
      <c r="D39" s="241"/>
    </row>
    <row r="40" spans="1:4" x14ac:dyDescent="0.25">
      <c r="A40" s="244" t="s">
        <v>67</v>
      </c>
      <c r="B40" s="245" t="s">
        <v>423</v>
      </c>
      <c r="C40" s="252">
        <v>440310</v>
      </c>
      <c r="D40" s="246" t="s">
        <v>602</v>
      </c>
    </row>
    <row r="41" spans="1:4" x14ac:dyDescent="0.25">
      <c r="A41" s="244" t="s">
        <v>67</v>
      </c>
      <c r="B41" s="247" t="s">
        <v>423</v>
      </c>
      <c r="C41" s="248" t="s">
        <v>605</v>
      </c>
      <c r="D41" s="241"/>
    </row>
    <row r="42" spans="1:4" x14ac:dyDescent="0.25">
      <c r="A42" s="244" t="s">
        <v>67</v>
      </c>
      <c r="B42" s="245" t="s">
        <v>422</v>
      </c>
      <c r="C42" s="248">
        <v>440311</v>
      </c>
      <c r="D42" s="241"/>
    </row>
    <row r="43" spans="1:4" x14ac:dyDescent="0.25">
      <c r="A43" s="244" t="s">
        <v>67</v>
      </c>
      <c r="B43" s="245" t="s">
        <v>422</v>
      </c>
      <c r="C43" s="248">
        <v>440321</v>
      </c>
      <c r="D43" s="241"/>
    </row>
    <row r="44" spans="1:4" x14ac:dyDescent="0.25">
      <c r="A44" s="244" t="s">
        <v>67</v>
      </c>
      <c r="B44" s="245" t="s">
        <v>422</v>
      </c>
      <c r="C44" s="248">
        <v>440322</v>
      </c>
      <c r="D44" s="241"/>
    </row>
    <row r="45" spans="1:4" x14ac:dyDescent="0.25">
      <c r="A45" s="244" t="s">
        <v>67</v>
      </c>
      <c r="B45" s="245" t="s">
        <v>422</v>
      </c>
      <c r="C45" s="248">
        <v>440323</v>
      </c>
      <c r="D45" s="241"/>
    </row>
    <row r="46" spans="1:4" x14ac:dyDescent="0.25">
      <c r="A46" s="244" t="s">
        <v>67</v>
      </c>
      <c r="B46" s="245" t="s">
        <v>422</v>
      </c>
      <c r="C46" s="248">
        <v>440324</v>
      </c>
      <c r="D46" s="241"/>
    </row>
    <row r="47" spans="1:4" x14ac:dyDescent="0.25">
      <c r="A47" s="244" t="s">
        <v>67</v>
      </c>
      <c r="B47" s="245" t="s">
        <v>422</v>
      </c>
      <c r="C47" s="248">
        <v>440325</v>
      </c>
      <c r="D47" s="241"/>
    </row>
    <row r="48" spans="1:4" x14ac:dyDescent="0.25">
      <c r="A48" s="244" t="s">
        <v>67</v>
      </c>
      <c r="B48" s="245" t="s">
        <v>422</v>
      </c>
      <c r="C48" s="248">
        <v>440326</v>
      </c>
      <c r="D48" s="241"/>
    </row>
    <row r="49" spans="1:4" x14ac:dyDescent="0.25">
      <c r="A49" s="244" t="s">
        <v>67</v>
      </c>
      <c r="B49" s="245" t="s">
        <v>421</v>
      </c>
      <c r="C49" s="248">
        <v>440311</v>
      </c>
      <c r="D49" s="246"/>
    </row>
    <row r="50" spans="1:4" x14ac:dyDescent="0.25">
      <c r="A50" s="244" t="s">
        <v>67</v>
      </c>
      <c r="B50" s="245" t="s">
        <v>421</v>
      </c>
      <c r="C50" s="248">
        <v>440321</v>
      </c>
      <c r="D50" s="246"/>
    </row>
    <row r="51" spans="1:4" x14ac:dyDescent="0.25">
      <c r="A51" s="244" t="s">
        <v>67</v>
      </c>
      <c r="B51" s="245" t="s">
        <v>421</v>
      </c>
      <c r="C51" s="248">
        <v>440322</v>
      </c>
      <c r="D51" s="246"/>
    </row>
    <row r="52" spans="1:4" x14ac:dyDescent="0.25">
      <c r="A52" s="244" t="s">
        <v>67</v>
      </c>
      <c r="B52" s="245" t="s">
        <v>421</v>
      </c>
      <c r="C52" s="248">
        <v>440323</v>
      </c>
      <c r="D52" s="246"/>
    </row>
    <row r="53" spans="1:4" x14ac:dyDescent="0.25">
      <c r="A53" s="244" t="s">
        <v>67</v>
      </c>
      <c r="B53" s="245" t="s">
        <v>421</v>
      </c>
      <c r="C53" s="248">
        <v>440324</v>
      </c>
      <c r="D53" s="246"/>
    </row>
    <row r="54" spans="1:4" x14ac:dyDescent="0.25">
      <c r="A54" s="244" t="s">
        <v>67</v>
      </c>
      <c r="B54" s="245" t="s">
        <v>421</v>
      </c>
      <c r="C54" s="248">
        <v>440325</v>
      </c>
      <c r="D54" s="246"/>
    </row>
    <row r="55" spans="1:4" ht="15.75" thickBot="1" x14ac:dyDescent="0.3">
      <c r="A55" s="244" t="s">
        <v>67</v>
      </c>
      <c r="B55" s="245" t="s">
        <v>421</v>
      </c>
      <c r="C55" s="248">
        <v>440326</v>
      </c>
      <c r="D55" s="246"/>
    </row>
    <row r="56" spans="1:4" ht="15.75" thickTop="1" x14ac:dyDescent="0.25">
      <c r="A56" s="257" t="s">
        <v>68</v>
      </c>
      <c r="B56" s="258" t="s">
        <v>1239</v>
      </c>
      <c r="C56" s="259">
        <v>440310</v>
      </c>
      <c r="D56" s="246" t="s">
        <v>602</v>
      </c>
    </row>
    <row r="57" spans="1:4" x14ac:dyDescent="0.25">
      <c r="A57" s="244" t="s">
        <v>68</v>
      </c>
      <c r="B57" s="245" t="s">
        <v>1239</v>
      </c>
      <c r="C57" s="248" t="s">
        <v>606</v>
      </c>
      <c r="D57" s="241"/>
    </row>
    <row r="58" spans="1:4" x14ac:dyDescent="0.25">
      <c r="A58" s="244" t="s">
        <v>68</v>
      </c>
      <c r="B58" s="245" t="s">
        <v>1239</v>
      </c>
      <c r="C58" s="248" t="s">
        <v>607</v>
      </c>
      <c r="D58" s="241"/>
    </row>
    <row r="59" spans="1:4" x14ac:dyDescent="0.25">
      <c r="A59" s="244" t="s">
        <v>68</v>
      </c>
      <c r="B59" s="245" t="s">
        <v>1239</v>
      </c>
      <c r="C59" s="248" t="s">
        <v>608</v>
      </c>
      <c r="D59" s="241"/>
    </row>
    <row r="60" spans="1:4" x14ac:dyDescent="0.25">
      <c r="A60" s="244" t="s">
        <v>68</v>
      </c>
      <c r="B60" s="245" t="s">
        <v>1239</v>
      </c>
      <c r="C60" s="248" t="s">
        <v>609</v>
      </c>
      <c r="D60" s="241"/>
    </row>
    <row r="61" spans="1:4" x14ac:dyDescent="0.25">
      <c r="A61" s="244" t="s">
        <v>610</v>
      </c>
      <c r="B61" s="245" t="s">
        <v>1239</v>
      </c>
      <c r="C61" s="248" t="s">
        <v>611</v>
      </c>
      <c r="D61" s="241"/>
    </row>
    <row r="62" spans="1:4" x14ac:dyDescent="0.25">
      <c r="A62" s="244" t="s">
        <v>68</v>
      </c>
      <c r="B62" s="245" t="s">
        <v>1240</v>
      </c>
      <c r="C62" s="252">
        <v>440310</v>
      </c>
      <c r="D62" s="246" t="s">
        <v>602</v>
      </c>
    </row>
    <row r="63" spans="1:4" x14ac:dyDescent="0.25">
      <c r="A63" s="244" t="s">
        <v>68</v>
      </c>
      <c r="B63" s="245" t="s">
        <v>1240</v>
      </c>
      <c r="C63" s="248" t="s">
        <v>606</v>
      </c>
      <c r="D63" s="241"/>
    </row>
    <row r="64" spans="1:4" x14ac:dyDescent="0.25">
      <c r="A64" s="244" t="s">
        <v>68</v>
      </c>
      <c r="B64" s="245" t="s">
        <v>1240</v>
      </c>
      <c r="C64" s="248" t="s">
        <v>607</v>
      </c>
      <c r="D64" s="241"/>
    </row>
    <row r="65" spans="1:4" x14ac:dyDescent="0.25">
      <c r="A65" s="244" t="s">
        <v>68</v>
      </c>
      <c r="B65" s="245" t="s">
        <v>1240</v>
      </c>
      <c r="C65" s="248" t="s">
        <v>608</v>
      </c>
      <c r="D65" s="241"/>
    </row>
    <row r="66" spans="1:4" x14ac:dyDescent="0.25">
      <c r="A66" s="244" t="s">
        <v>68</v>
      </c>
      <c r="B66" s="245" t="s">
        <v>1240</v>
      </c>
      <c r="C66" s="248" t="s">
        <v>609</v>
      </c>
      <c r="D66" s="241"/>
    </row>
    <row r="67" spans="1:4" x14ac:dyDescent="0.25">
      <c r="A67" s="244" t="s">
        <v>610</v>
      </c>
      <c r="B67" s="245" t="s">
        <v>1240</v>
      </c>
      <c r="C67" s="248" t="s">
        <v>611</v>
      </c>
      <c r="D67" s="241"/>
    </row>
    <row r="68" spans="1:4" x14ac:dyDescent="0.25">
      <c r="A68" s="244" t="s">
        <v>68</v>
      </c>
      <c r="B68" s="245" t="s">
        <v>423</v>
      </c>
      <c r="C68" s="252">
        <v>440310</v>
      </c>
      <c r="D68" s="246" t="s">
        <v>602</v>
      </c>
    </row>
    <row r="69" spans="1:4" x14ac:dyDescent="0.25">
      <c r="A69" s="244" t="s">
        <v>68</v>
      </c>
      <c r="B69" s="245" t="s">
        <v>423</v>
      </c>
      <c r="C69" s="248" t="s">
        <v>606</v>
      </c>
      <c r="D69" s="241"/>
    </row>
    <row r="70" spans="1:4" x14ac:dyDescent="0.25">
      <c r="A70" s="244" t="s">
        <v>68</v>
      </c>
      <c r="B70" s="245" t="s">
        <v>423</v>
      </c>
      <c r="C70" s="248" t="s">
        <v>607</v>
      </c>
      <c r="D70" s="241"/>
    </row>
    <row r="71" spans="1:4" x14ac:dyDescent="0.25">
      <c r="A71" s="244" t="s">
        <v>68</v>
      </c>
      <c r="B71" s="245" t="s">
        <v>423</v>
      </c>
      <c r="C71" s="248" t="s">
        <v>608</v>
      </c>
      <c r="D71" s="241"/>
    </row>
    <row r="72" spans="1:4" x14ac:dyDescent="0.25">
      <c r="A72" s="244" t="s">
        <v>68</v>
      </c>
      <c r="B72" s="245" t="s">
        <v>423</v>
      </c>
      <c r="C72" s="248" t="s">
        <v>609</v>
      </c>
      <c r="D72" s="241"/>
    </row>
    <row r="73" spans="1:4" x14ac:dyDescent="0.25">
      <c r="A73" s="244" t="s">
        <v>68</v>
      </c>
      <c r="B73" s="245" t="s">
        <v>423</v>
      </c>
      <c r="C73" s="248">
        <v>440399</v>
      </c>
      <c r="D73" s="241"/>
    </row>
    <row r="74" spans="1:4" x14ac:dyDescent="0.25">
      <c r="A74" s="244" t="s">
        <v>68</v>
      </c>
      <c r="B74" s="245" t="s">
        <v>422</v>
      </c>
      <c r="C74" s="248">
        <v>440312</v>
      </c>
      <c r="D74" s="241"/>
    </row>
    <row r="75" spans="1:4" x14ac:dyDescent="0.25">
      <c r="A75" s="244" t="s">
        <v>68</v>
      </c>
      <c r="B75" s="245" t="s">
        <v>422</v>
      </c>
      <c r="C75" s="248">
        <v>440341</v>
      </c>
      <c r="D75" s="241"/>
    </row>
    <row r="76" spans="1:4" x14ac:dyDescent="0.25">
      <c r="A76" s="244" t="s">
        <v>68</v>
      </c>
      <c r="B76" s="245" t="s">
        <v>422</v>
      </c>
      <c r="C76" s="248">
        <v>440349</v>
      </c>
      <c r="D76" s="241"/>
    </row>
    <row r="77" spans="1:4" x14ac:dyDescent="0.25">
      <c r="A77" s="244" t="s">
        <v>68</v>
      </c>
      <c r="B77" s="245" t="s">
        <v>422</v>
      </c>
      <c r="C77" s="248">
        <v>440391</v>
      </c>
      <c r="D77" s="241"/>
    </row>
    <row r="78" spans="1:4" x14ac:dyDescent="0.25">
      <c r="A78" s="244" t="s">
        <v>68</v>
      </c>
      <c r="B78" s="245" t="s">
        <v>422</v>
      </c>
      <c r="C78" s="248">
        <v>440393</v>
      </c>
      <c r="D78" s="241"/>
    </row>
    <row r="79" spans="1:4" x14ac:dyDescent="0.25">
      <c r="A79" s="244" t="s">
        <v>68</v>
      </c>
      <c r="B79" s="245" t="s">
        <v>422</v>
      </c>
      <c r="C79" s="248">
        <v>440394</v>
      </c>
      <c r="D79" s="241"/>
    </row>
    <row r="80" spans="1:4" x14ac:dyDescent="0.25">
      <c r="A80" s="244" t="s">
        <v>68</v>
      </c>
      <c r="B80" s="245" t="s">
        <v>422</v>
      </c>
      <c r="C80" s="248">
        <v>440395</v>
      </c>
      <c r="D80" s="241"/>
    </row>
    <row r="81" spans="1:4" x14ac:dyDescent="0.25">
      <c r="A81" s="244" t="s">
        <v>68</v>
      </c>
      <c r="B81" s="245" t="s">
        <v>422</v>
      </c>
      <c r="C81" s="248">
        <v>440396</v>
      </c>
      <c r="D81" s="241"/>
    </row>
    <row r="82" spans="1:4" x14ac:dyDescent="0.25">
      <c r="A82" s="244" t="s">
        <v>68</v>
      </c>
      <c r="B82" s="245" t="s">
        <v>422</v>
      </c>
      <c r="C82" s="248">
        <v>440397</v>
      </c>
      <c r="D82" s="241"/>
    </row>
    <row r="83" spans="1:4" x14ac:dyDescent="0.25">
      <c r="A83" s="244" t="s">
        <v>68</v>
      </c>
      <c r="B83" s="245" t="s">
        <v>422</v>
      </c>
      <c r="C83" s="248">
        <v>440398</v>
      </c>
      <c r="D83" s="241"/>
    </row>
    <row r="84" spans="1:4" x14ac:dyDescent="0.25">
      <c r="A84" s="244" t="s">
        <v>68</v>
      </c>
      <c r="B84" s="245" t="s">
        <v>422</v>
      </c>
      <c r="C84" s="248">
        <v>440399</v>
      </c>
      <c r="D84" s="241"/>
    </row>
    <row r="85" spans="1:4" x14ac:dyDescent="0.25">
      <c r="A85" s="244" t="s">
        <v>68</v>
      </c>
      <c r="B85" s="245" t="s">
        <v>421</v>
      </c>
      <c r="C85" s="248">
        <v>440312</v>
      </c>
      <c r="D85" s="241"/>
    </row>
    <row r="86" spans="1:4" x14ac:dyDescent="0.25">
      <c r="A86" s="244" t="s">
        <v>68</v>
      </c>
      <c r="B86" s="245" t="s">
        <v>421</v>
      </c>
      <c r="C86" s="248">
        <v>440341</v>
      </c>
      <c r="D86" s="241"/>
    </row>
    <row r="87" spans="1:4" x14ac:dyDescent="0.25">
      <c r="A87" s="244" t="s">
        <v>68</v>
      </c>
      <c r="B87" s="245" t="s">
        <v>421</v>
      </c>
      <c r="C87" s="248">
        <v>440342</v>
      </c>
      <c r="D87" s="241"/>
    </row>
    <row r="88" spans="1:4" x14ac:dyDescent="0.25">
      <c r="A88" s="244" t="s">
        <v>68</v>
      </c>
      <c r="B88" s="245" t="s">
        <v>421</v>
      </c>
      <c r="C88" s="248">
        <v>440349</v>
      </c>
      <c r="D88" s="241"/>
    </row>
    <row r="89" spans="1:4" x14ac:dyDescent="0.25">
      <c r="A89" s="244" t="s">
        <v>68</v>
      </c>
      <c r="B89" s="245" t="s">
        <v>421</v>
      </c>
      <c r="C89" s="248">
        <v>440391</v>
      </c>
      <c r="D89" s="241"/>
    </row>
    <row r="90" spans="1:4" x14ac:dyDescent="0.25">
      <c r="A90" s="244" t="s">
        <v>68</v>
      </c>
      <c r="B90" s="245" t="s">
        <v>421</v>
      </c>
      <c r="C90" s="248">
        <v>440393</v>
      </c>
      <c r="D90" s="241"/>
    </row>
    <row r="91" spans="1:4" x14ac:dyDescent="0.25">
      <c r="A91" s="244" t="s">
        <v>68</v>
      </c>
      <c r="B91" s="245" t="s">
        <v>421</v>
      </c>
      <c r="C91" s="248">
        <v>440394</v>
      </c>
      <c r="D91" s="241"/>
    </row>
    <row r="92" spans="1:4" x14ac:dyDescent="0.25">
      <c r="A92" s="244" t="s">
        <v>68</v>
      </c>
      <c r="B92" s="245" t="s">
        <v>421</v>
      </c>
      <c r="C92" s="248">
        <v>440395</v>
      </c>
      <c r="D92" s="241"/>
    </row>
    <row r="93" spans="1:4" x14ac:dyDescent="0.25">
      <c r="A93" s="244" t="s">
        <v>68</v>
      </c>
      <c r="B93" s="245" t="s">
        <v>421</v>
      </c>
      <c r="C93" s="248">
        <v>440396</v>
      </c>
      <c r="D93" s="241"/>
    </row>
    <row r="94" spans="1:4" x14ac:dyDescent="0.25">
      <c r="A94" s="244" t="s">
        <v>68</v>
      </c>
      <c r="B94" s="245" t="s">
        <v>421</v>
      </c>
      <c r="C94" s="248">
        <v>440397</v>
      </c>
      <c r="D94" s="241"/>
    </row>
    <row r="95" spans="1:4" x14ac:dyDescent="0.25">
      <c r="A95" s="244" t="s">
        <v>68</v>
      </c>
      <c r="B95" s="245" t="s">
        <v>421</v>
      </c>
      <c r="C95" s="248">
        <v>440398</v>
      </c>
      <c r="D95" s="241"/>
    </row>
    <row r="96" spans="1:4" ht="15.75" thickBot="1" x14ac:dyDescent="0.3">
      <c r="A96" s="244" t="s">
        <v>68</v>
      </c>
      <c r="B96" s="245" t="s">
        <v>421</v>
      </c>
      <c r="C96" s="248">
        <v>440399</v>
      </c>
      <c r="D96" s="246"/>
    </row>
    <row r="97" spans="1:4" ht="15.75" thickTop="1" x14ac:dyDescent="0.25">
      <c r="A97" s="261" t="s">
        <v>612</v>
      </c>
      <c r="B97" s="232" t="s">
        <v>1239</v>
      </c>
      <c r="C97" s="262">
        <v>440310</v>
      </c>
      <c r="D97" s="263" t="s">
        <v>602</v>
      </c>
    </row>
    <row r="98" spans="1:4" x14ac:dyDescent="0.25">
      <c r="A98" s="244" t="s">
        <v>69</v>
      </c>
      <c r="B98" s="236" t="s">
        <v>1239</v>
      </c>
      <c r="C98" s="248" t="s">
        <v>606</v>
      </c>
      <c r="D98" s="241"/>
    </row>
    <row r="99" spans="1:4" x14ac:dyDescent="0.25">
      <c r="A99" s="264" t="s">
        <v>612</v>
      </c>
      <c r="B99" s="236" t="s">
        <v>1239</v>
      </c>
      <c r="C99" s="265" t="s">
        <v>607</v>
      </c>
      <c r="D99" s="241"/>
    </row>
    <row r="100" spans="1:4" x14ac:dyDescent="0.25">
      <c r="A100" s="266" t="s">
        <v>612</v>
      </c>
      <c r="B100" s="236" t="s">
        <v>1239</v>
      </c>
      <c r="C100" s="267" t="s">
        <v>611</v>
      </c>
      <c r="D100" s="263" t="s">
        <v>602</v>
      </c>
    </row>
    <row r="101" spans="1:4" x14ac:dyDescent="0.25">
      <c r="A101" s="239" t="s">
        <v>612</v>
      </c>
      <c r="B101" s="240" t="s">
        <v>1240</v>
      </c>
      <c r="C101" s="267">
        <v>440310</v>
      </c>
      <c r="D101" s="263" t="s">
        <v>602</v>
      </c>
    </row>
    <row r="102" spans="1:4" x14ac:dyDescent="0.25">
      <c r="A102" s="239" t="s">
        <v>612</v>
      </c>
      <c r="B102" s="240" t="s">
        <v>1240</v>
      </c>
      <c r="C102" s="268" t="s">
        <v>606</v>
      </c>
      <c r="D102" s="241"/>
    </row>
    <row r="103" spans="1:4" x14ac:dyDescent="0.25">
      <c r="A103" s="269" t="s">
        <v>612</v>
      </c>
      <c r="B103" s="270" t="s">
        <v>1240</v>
      </c>
      <c r="C103" s="271" t="s">
        <v>607</v>
      </c>
      <c r="D103" s="241"/>
    </row>
    <row r="104" spans="1:4" x14ac:dyDescent="0.25">
      <c r="A104" s="239" t="s">
        <v>612</v>
      </c>
      <c r="B104" s="240" t="s">
        <v>1240</v>
      </c>
      <c r="C104" s="272" t="s">
        <v>611</v>
      </c>
      <c r="D104" s="263" t="s">
        <v>602</v>
      </c>
    </row>
    <row r="105" spans="1:4" x14ac:dyDescent="0.25">
      <c r="A105" s="244" t="s">
        <v>612</v>
      </c>
      <c r="B105" s="245" t="s">
        <v>423</v>
      </c>
      <c r="C105" s="267">
        <v>440310</v>
      </c>
      <c r="D105" s="263" t="s">
        <v>602</v>
      </c>
    </row>
    <row r="106" spans="1:4" x14ac:dyDescent="0.25">
      <c r="A106" s="244" t="s">
        <v>612</v>
      </c>
      <c r="B106" s="245" t="s">
        <v>423</v>
      </c>
      <c r="C106" s="248" t="s">
        <v>606</v>
      </c>
      <c r="D106" s="241"/>
    </row>
    <row r="107" spans="1:4" x14ac:dyDescent="0.25">
      <c r="A107" s="244" t="s">
        <v>612</v>
      </c>
      <c r="B107" s="245" t="s">
        <v>423</v>
      </c>
      <c r="C107" s="248" t="s">
        <v>607</v>
      </c>
      <c r="D107" s="241"/>
    </row>
    <row r="108" spans="1:4" x14ac:dyDescent="0.25">
      <c r="A108" s="244" t="s">
        <v>69</v>
      </c>
      <c r="B108" s="245" t="s">
        <v>423</v>
      </c>
      <c r="C108" s="252" t="s">
        <v>611</v>
      </c>
      <c r="D108" s="246" t="s">
        <v>602</v>
      </c>
    </row>
    <row r="109" spans="1:4" x14ac:dyDescent="0.25">
      <c r="A109" s="244" t="s">
        <v>69</v>
      </c>
      <c r="B109" s="245" t="s">
        <v>422</v>
      </c>
      <c r="C109" s="252">
        <v>440312</v>
      </c>
      <c r="D109" s="246" t="s">
        <v>602</v>
      </c>
    </row>
    <row r="110" spans="1:4" x14ac:dyDescent="0.25">
      <c r="A110" s="244" t="s">
        <v>69</v>
      </c>
      <c r="B110" s="245" t="s">
        <v>422</v>
      </c>
      <c r="C110" s="248">
        <v>440341</v>
      </c>
      <c r="D110" s="241"/>
    </row>
    <row r="111" spans="1:4" x14ac:dyDescent="0.25">
      <c r="A111" s="244" t="s">
        <v>612</v>
      </c>
      <c r="B111" s="245" t="s">
        <v>422</v>
      </c>
      <c r="C111" s="248">
        <v>440349</v>
      </c>
      <c r="D111" s="241"/>
    </row>
    <row r="112" spans="1:4" x14ac:dyDescent="0.25">
      <c r="A112" s="244" t="s">
        <v>69</v>
      </c>
      <c r="B112" s="245" t="s">
        <v>421</v>
      </c>
      <c r="C112" s="252">
        <v>440312</v>
      </c>
      <c r="D112" s="246" t="s">
        <v>602</v>
      </c>
    </row>
    <row r="113" spans="1:4" x14ac:dyDescent="0.25">
      <c r="A113" s="244" t="s">
        <v>69</v>
      </c>
      <c r="B113" s="245" t="s">
        <v>421</v>
      </c>
      <c r="C113" s="248">
        <v>440341</v>
      </c>
      <c r="D113" s="241"/>
    </row>
    <row r="114" spans="1:4" x14ac:dyDescent="0.25">
      <c r="A114" s="244" t="s">
        <v>69</v>
      </c>
      <c r="B114" s="245" t="s">
        <v>421</v>
      </c>
      <c r="C114" s="248">
        <v>440342</v>
      </c>
      <c r="D114" s="241"/>
    </row>
    <row r="115" spans="1:4" ht="15.75" thickBot="1" x14ac:dyDescent="0.3">
      <c r="A115" s="244" t="s">
        <v>612</v>
      </c>
      <c r="B115" s="245" t="s">
        <v>421</v>
      </c>
      <c r="C115" s="248">
        <v>440349</v>
      </c>
      <c r="D115" s="246"/>
    </row>
    <row r="116" spans="1:4" ht="15.75" thickTop="1" x14ac:dyDescent="0.25">
      <c r="A116" s="261">
        <v>2</v>
      </c>
      <c r="B116" s="232" t="s">
        <v>1239</v>
      </c>
      <c r="C116" s="262">
        <v>440200</v>
      </c>
      <c r="D116" s="263" t="s">
        <v>602</v>
      </c>
    </row>
    <row r="117" spans="1:4" x14ac:dyDescent="0.25">
      <c r="A117" s="239" t="s">
        <v>613</v>
      </c>
      <c r="B117" s="240" t="s">
        <v>1240</v>
      </c>
      <c r="C117" s="272" t="s">
        <v>614</v>
      </c>
      <c r="D117" s="263" t="s">
        <v>602</v>
      </c>
    </row>
    <row r="118" spans="1:4" x14ac:dyDescent="0.25">
      <c r="A118" s="273" t="s">
        <v>613</v>
      </c>
      <c r="B118" s="274" t="s">
        <v>423</v>
      </c>
      <c r="C118" s="282" t="s">
        <v>614</v>
      </c>
      <c r="D118" s="263" t="s">
        <v>602</v>
      </c>
    </row>
    <row r="119" spans="1:4" x14ac:dyDescent="0.25">
      <c r="A119" s="244" t="s">
        <v>613</v>
      </c>
      <c r="B119" s="245" t="s">
        <v>422</v>
      </c>
      <c r="C119" s="252" t="s">
        <v>614</v>
      </c>
      <c r="D119" s="263" t="s">
        <v>602</v>
      </c>
    </row>
    <row r="120" spans="1:4" ht="15.75" thickBot="1" x14ac:dyDescent="0.3">
      <c r="A120" s="244">
        <v>2</v>
      </c>
      <c r="B120" s="245" t="s">
        <v>421</v>
      </c>
      <c r="C120" s="248" t="s">
        <v>614</v>
      </c>
      <c r="D120" s="246"/>
    </row>
    <row r="121" spans="1:4" ht="15.75" thickTop="1" x14ac:dyDescent="0.25">
      <c r="A121" s="261">
        <v>3</v>
      </c>
      <c r="B121" s="232" t="s">
        <v>1239</v>
      </c>
      <c r="C121" s="279">
        <v>440121</v>
      </c>
      <c r="D121" s="241"/>
    </row>
    <row r="122" spans="1:4" x14ac:dyDescent="0.25">
      <c r="A122" s="264">
        <v>3</v>
      </c>
      <c r="B122" s="236" t="s">
        <v>1239</v>
      </c>
      <c r="C122" s="265">
        <v>440122</v>
      </c>
      <c r="D122" s="241"/>
    </row>
    <row r="123" spans="1:4" x14ac:dyDescent="0.25">
      <c r="A123" s="244">
        <v>3</v>
      </c>
      <c r="B123" s="236" t="s">
        <v>1239</v>
      </c>
      <c r="C123" s="252">
        <v>440130</v>
      </c>
      <c r="D123" s="263" t="s">
        <v>602</v>
      </c>
    </row>
    <row r="124" spans="1:4" x14ac:dyDescent="0.25">
      <c r="A124" s="239">
        <v>3</v>
      </c>
      <c r="B124" s="240" t="s">
        <v>1240</v>
      </c>
      <c r="C124" s="268" t="s">
        <v>615</v>
      </c>
      <c r="D124" s="241"/>
    </row>
    <row r="125" spans="1:4" x14ac:dyDescent="0.25">
      <c r="A125" s="244">
        <v>3</v>
      </c>
      <c r="B125" s="245" t="s">
        <v>1240</v>
      </c>
      <c r="C125" s="248" t="s">
        <v>616</v>
      </c>
      <c r="D125" s="241"/>
    </row>
    <row r="126" spans="1:4" x14ac:dyDescent="0.25">
      <c r="A126" s="244">
        <v>3</v>
      </c>
      <c r="B126" s="245" t="s">
        <v>1240</v>
      </c>
      <c r="C126" s="252">
        <v>440130</v>
      </c>
      <c r="D126" s="263" t="s">
        <v>602</v>
      </c>
    </row>
    <row r="127" spans="1:4" x14ac:dyDescent="0.25">
      <c r="A127" s="244">
        <v>3</v>
      </c>
      <c r="B127" s="245" t="s">
        <v>423</v>
      </c>
      <c r="C127" s="248" t="s">
        <v>615</v>
      </c>
      <c r="D127" s="241"/>
    </row>
    <row r="128" spans="1:4" x14ac:dyDescent="0.25">
      <c r="A128" s="244">
        <v>3</v>
      </c>
      <c r="B128" s="245" t="s">
        <v>423</v>
      </c>
      <c r="C128" s="248" t="s">
        <v>616</v>
      </c>
      <c r="D128" s="241"/>
    </row>
    <row r="129" spans="1:4" x14ac:dyDescent="0.25">
      <c r="A129" s="244">
        <v>3</v>
      </c>
      <c r="B129" s="245" t="s">
        <v>423</v>
      </c>
      <c r="C129" s="252">
        <v>440139</v>
      </c>
      <c r="D129" s="246" t="s">
        <v>602</v>
      </c>
    </row>
    <row r="130" spans="1:4" x14ac:dyDescent="0.25">
      <c r="A130" s="244">
        <v>3</v>
      </c>
      <c r="B130" s="245" t="s">
        <v>422</v>
      </c>
      <c r="C130" s="248">
        <v>440121</v>
      </c>
      <c r="D130" s="241"/>
    </row>
    <row r="131" spans="1:4" x14ac:dyDescent="0.25">
      <c r="A131" s="244">
        <v>3</v>
      </c>
      <c r="B131" s="245" t="s">
        <v>422</v>
      </c>
      <c r="C131" s="248" t="s">
        <v>616</v>
      </c>
      <c r="D131" s="241"/>
    </row>
    <row r="132" spans="1:4" x14ac:dyDescent="0.25">
      <c r="A132" s="244">
        <v>3</v>
      </c>
      <c r="B132" s="245" t="s">
        <v>422</v>
      </c>
      <c r="C132" s="248">
        <v>440140</v>
      </c>
      <c r="D132" s="241"/>
    </row>
    <row r="133" spans="1:4" x14ac:dyDescent="0.25">
      <c r="A133" s="244">
        <v>3</v>
      </c>
      <c r="B133" s="245" t="s">
        <v>421</v>
      </c>
      <c r="C133" s="248">
        <v>440121</v>
      </c>
      <c r="D133" s="280"/>
    </row>
    <row r="134" spans="1:4" x14ac:dyDescent="0.25">
      <c r="A134" s="244">
        <v>3</v>
      </c>
      <c r="B134" s="245" t="s">
        <v>421</v>
      </c>
      <c r="C134" s="248" t="s">
        <v>616</v>
      </c>
      <c r="D134" s="246"/>
    </row>
    <row r="135" spans="1:4" x14ac:dyDescent="0.25">
      <c r="A135" s="244">
        <v>3</v>
      </c>
      <c r="B135" s="245" t="s">
        <v>421</v>
      </c>
      <c r="C135" s="248">
        <v>440141</v>
      </c>
      <c r="D135" s="246"/>
    </row>
    <row r="136" spans="1:4" ht="15.75" thickBot="1" x14ac:dyDescent="0.3">
      <c r="A136" s="244">
        <v>3</v>
      </c>
      <c r="B136" s="245" t="s">
        <v>421</v>
      </c>
      <c r="C136" s="294">
        <v>440149</v>
      </c>
      <c r="D136" s="246" t="s">
        <v>602</v>
      </c>
    </row>
    <row r="137" spans="1:4" ht="15.75" thickTop="1" x14ac:dyDescent="0.25">
      <c r="A137" s="261">
        <v>3.1</v>
      </c>
      <c r="B137" s="232" t="s">
        <v>1239</v>
      </c>
      <c r="C137" s="279">
        <v>440121</v>
      </c>
      <c r="D137" s="241"/>
    </row>
    <row r="138" spans="1:4" x14ac:dyDescent="0.25">
      <c r="A138" s="264">
        <v>3.1</v>
      </c>
      <c r="B138" s="236" t="s">
        <v>1239</v>
      </c>
      <c r="C138" s="265">
        <v>440122</v>
      </c>
      <c r="D138" s="241"/>
    </row>
    <row r="139" spans="1:4" x14ac:dyDescent="0.25">
      <c r="A139" s="239" t="s">
        <v>617</v>
      </c>
      <c r="B139" s="240" t="s">
        <v>1240</v>
      </c>
      <c r="C139" s="268" t="s">
        <v>615</v>
      </c>
      <c r="D139" s="241"/>
    </row>
    <row r="140" spans="1:4" x14ac:dyDescent="0.25">
      <c r="A140" s="242" t="s">
        <v>617</v>
      </c>
      <c r="B140" s="243" t="s">
        <v>1240</v>
      </c>
      <c r="C140" s="281" t="s">
        <v>616</v>
      </c>
      <c r="D140" s="241"/>
    </row>
    <row r="141" spans="1:4" x14ac:dyDescent="0.25">
      <c r="A141" s="242" t="s">
        <v>617</v>
      </c>
      <c r="B141" s="243" t="s">
        <v>423</v>
      </c>
      <c r="C141" s="281" t="s">
        <v>615</v>
      </c>
      <c r="D141" s="241"/>
    </row>
    <row r="142" spans="1:4" x14ac:dyDescent="0.25">
      <c r="A142" s="269" t="s">
        <v>89</v>
      </c>
      <c r="B142" s="270" t="s">
        <v>423</v>
      </c>
      <c r="C142" s="271" t="s">
        <v>616</v>
      </c>
      <c r="D142" s="241"/>
    </row>
    <row r="143" spans="1:4" x14ac:dyDescent="0.25">
      <c r="A143" s="269" t="s">
        <v>89</v>
      </c>
      <c r="B143" s="270" t="s">
        <v>422</v>
      </c>
      <c r="C143" s="281" t="s">
        <v>615</v>
      </c>
      <c r="D143" s="241"/>
    </row>
    <row r="144" spans="1:4" x14ac:dyDescent="0.25">
      <c r="A144" s="269" t="s">
        <v>89</v>
      </c>
      <c r="B144" s="270" t="s">
        <v>422</v>
      </c>
      <c r="C144" s="271" t="s">
        <v>616</v>
      </c>
      <c r="D144" s="241"/>
    </row>
    <row r="145" spans="1:4" x14ac:dyDescent="0.25">
      <c r="A145" s="269" t="s">
        <v>89</v>
      </c>
      <c r="B145" s="270" t="s">
        <v>421</v>
      </c>
      <c r="C145" s="281" t="s">
        <v>615</v>
      </c>
      <c r="D145" s="241"/>
    </row>
    <row r="146" spans="1:4" ht="15.75" thickBot="1" x14ac:dyDescent="0.3">
      <c r="A146" s="269" t="s">
        <v>89</v>
      </c>
      <c r="B146" s="270" t="s">
        <v>421</v>
      </c>
      <c r="C146" s="271" t="s">
        <v>616</v>
      </c>
      <c r="D146" s="246"/>
    </row>
    <row r="147" spans="1:4" ht="15.75" thickTop="1" x14ac:dyDescent="0.25">
      <c r="A147" s="261">
        <v>3.2</v>
      </c>
      <c r="B147" s="232" t="s">
        <v>1239</v>
      </c>
      <c r="C147" s="262">
        <v>440130</v>
      </c>
      <c r="D147" s="263" t="s">
        <v>602</v>
      </c>
    </row>
    <row r="148" spans="1:4" x14ac:dyDescent="0.25">
      <c r="A148" s="239" t="s">
        <v>618</v>
      </c>
      <c r="B148" s="240" t="s">
        <v>423</v>
      </c>
      <c r="C148" s="272">
        <v>440130</v>
      </c>
      <c r="D148" s="263" t="s">
        <v>602</v>
      </c>
    </row>
    <row r="149" spans="1:4" x14ac:dyDescent="0.25">
      <c r="A149" s="273" t="s">
        <v>91</v>
      </c>
      <c r="B149" s="274" t="s">
        <v>423</v>
      </c>
      <c r="C149" s="282" t="s">
        <v>619</v>
      </c>
      <c r="D149" s="263" t="s">
        <v>602</v>
      </c>
    </row>
    <row r="150" spans="1:4" x14ac:dyDescent="0.25">
      <c r="A150" s="269" t="s">
        <v>91</v>
      </c>
      <c r="B150" s="270" t="s">
        <v>422</v>
      </c>
      <c r="C150" s="282">
        <v>440140</v>
      </c>
      <c r="D150" s="246" t="s">
        <v>602</v>
      </c>
    </row>
    <row r="151" spans="1:4" x14ac:dyDescent="0.25">
      <c r="A151" s="269" t="s">
        <v>91</v>
      </c>
      <c r="B151" s="270" t="s">
        <v>421</v>
      </c>
      <c r="C151" s="271">
        <v>440141</v>
      </c>
      <c r="D151" s="241"/>
    </row>
    <row r="152" spans="1:4" ht="15.75" thickBot="1" x14ac:dyDescent="0.3">
      <c r="A152" s="269" t="s">
        <v>91</v>
      </c>
      <c r="B152" s="270" t="s">
        <v>421</v>
      </c>
      <c r="C152" s="282">
        <v>440149</v>
      </c>
      <c r="D152" s="246" t="s">
        <v>602</v>
      </c>
    </row>
    <row r="153" spans="1:4" ht="15.75" thickTop="1" x14ac:dyDescent="0.25">
      <c r="A153" s="286" t="s">
        <v>93</v>
      </c>
      <c r="B153" s="287" t="s">
        <v>423</v>
      </c>
      <c r="C153" s="288">
        <v>440139</v>
      </c>
      <c r="D153" s="246"/>
    </row>
    <row r="154" spans="1:4" x14ac:dyDescent="0.25">
      <c r="A154" s="269" t="s">
        <v>93</v>
      </c>
      <c r="B154" s="270" t="s">
        <v>422</v>
      </c>
      <c r="C154" s="282">
        <v>440140</v>
      </c>
      <c r="D154" s="246" t="s">
        <v>602</v>
      </c>
    </row>
    <row r="155" spans="1:4" ht="15.75" thickBot="1" x14ac:dyDescent="0.3">
      <c r="A155" s="276" t="s">
        <v>93</v>
      </c>
      <c r="B155" s="260" t="s">
        <v>421</v>
      </c>
      <c r="C155" s="278">
        <v>440141</v>
      </c>
      <c r="D155" s="246"/>
    </row>
    <row r="156" spans="1:4" ht="15.75" thickTop="1" x14ac:dyDescent="0.25">
      <c r="A156" s="261">
        <v>4</v>
      </c>
      <c r="B156" s="232" t="s">
        <v>1239</v>
      </c>
      <c r="C156" s="262">
        <v>440130</v>
      </c>
      <c r="D156" s="246" t="s">
        <v>602</v>
      </c>
    </row>
    <row r="157" spans="1:4" x14ac:dyDescent="0.25">
      <c r="A157" s="273">
        <v>4</v>
      </c>
      <c r="B157" s="274" t="s">
        <v>1240</v>
      </c>
      <c r="C157" s="282">
        <v>440130</v>
      </c>
      <c r="D157" s="246" t="s">
        <v>602</v>
      </c>
    </row>
    <row r="158" spans="1:4" x14ac:dyDescent="0.25">
      <c r="A158" s="273">
        <v>4</v>
      </c>
      <c r="B158" s="274" t="s">
        <v>423</v>
      </c>
      <c r="C158" s="283">
        <v>440139</v>
      </c>
      <c r="D158" s="246" t="s">
        <v>602</v>
      </c>
    </row>
    <row r="159" spans="1:4" x14ac:dyDescent="0.25">
      <c r="A159" s="273">
        <v>4</v>
      </c>
      <c r="B159" s="274" t="s">
        <v>422</v>
      </c>
      <c r="C159" s="283">
        <v>440140</v>
      </c>
      <c r="D159" s="246" t="s">
        <v>602</v>
      </c>
    </row>
    <row r="160" spans="1:4" ht="15.75" thickBot="1" x14ac:dyDescent="0.3">
      <c r="A160" s="687">
        <v>4</v>
      </c>
      <c r="B160" s="253" t="s">
        <v>421</v>
      </c>
      <c r="C160" s="688">
        <v>440149</v>
      </c>
      <c r="D160" s="246" t="s">
        <v>602</v>
      </c>
    </row>
    <row r="161" spans="1:4" ht="15.75" thickTop="1" x14ac:dyDescent="0.25">
      <c r="A161" s="261">
        <v>5</v>
      </c>
      <c r="B161" s="232" t="s">
        <v>1239</v>
      </c>
      <c r="C161" s="262">
        <v>440130</v>
      </c>
      <c r="D161" s="246" t="s">
        <v>602</v>
      </c>
    </row>
    <row r="162" spans="1:4" x14ac:dyDescent="0.25">
      <c r="A162" s="273">
        <v>5</v>
      </c>
      <c r="B162" s="274" t="s">
        <v>1240</v>
      </c>
      <c r="C162" s="282">
        <v>440130</v>
      </c>
      <c r="D162" s="246" t="s">
        <v>602</v>
      </c>
    </row>
    <row r="163" spans="1:4" x14ac:dyDescent="0.25">
      <c r="A163" s="273">
        <v>5</v>
      </c>
      <c r="B163" s="274" t="s">
        <v>423</v>
      </c>
      <c r="C163" s="271">
        <v>440131</v>
      </c>
      <c r="D163" s="246"/>
    </row>
    <row r="164" spans="1:4" x14ac:dyDescent="0.25">
      <c r="A164" s="273">
        <v>5</v>
      </c>
      <c r="B164" s="274" t="s">
        <v>423</v>
      </c>
      <c r="C164" s="283">
        <v>440139</v>
      </c>
      <c r="D164" s="246" t="s">
        <v>602</v>
      </c>
    </row>
    <row r="165" spans="1:4" x14ac:dyDescent="0.25">
      <c r="A165" s="273">
        <v>5</v>
      </c>
      <c r="B165" s="274" t="s">
        <v>422</v>
      </c>
      <c r="C165" s="271">
        <v>440131</v>
      </c>
      <c r="D165" s="246"/>
    </row>
    <row r="166" spans="1:4" ht="15.75" thickBot="1" x14ac:dyDescent="0.3">
      <c r="A166" s="273">
        <v>5</v>
      </c>
      <c r="B166" s="274" t="s">
        <v>422</v>
      </c>
      <c r="C166" s="271">
        <v>440139</v>
      </c>
      <c r="D166" s="246"/>
    </row>
    <row r="167" spans="1:4" ht="15.75" thickTop="1" x14ac:dyDescent="0.25">
      <c r="A167" s="286">
        <v>5</v>
      </c>
      <c r="B167" s="287" t="s">
        <v>421</v>
      </c>
      <c r="C167" s="288">
        <v>440131</v>
      </c>
      <c r="D167" s="246"/>
    </row>
    <row r="168" spans="1:4" x14ac:dyDescent="0.25">
      <c r="A168" s="273">
        <v>5</v>
      </c>
      <c r="B168" s="274" t="s">
        <v>421</v>
      </c>
      <c r="C168" s="271">
        <v>440132</v>
      </c>
      <c r="D168" s="246"/>
    </row>
    <row r="169" spans="1:4" ht="15.75" thickBot="1" x14ac:dyDescent="0.3">
      <c r="A169" s="687">
        <v>5</v>
      </c>
      <c r="B169" s="253" t="s">
        <v>421</v>
      </c>
      <c r="C169" s="689">
        <v>440139</v>
      </c>
      <c r="D169" s="246"/>
    </row>
    <row r="170" spans="1:4" ht="15.75" thickTop="1" x14ac:dyDescent="0.25">
      <c r="A170" s="261">
        <v>5.0999999999999996</v>
      </c>
      <c r="B170" s="232" t="s">
        <v>1239</v>
      </c>
      <c r="C170" s="262">
        <v>440130</v>
      </c>
      <c r="D170" s="246" t="s">
        <v>602</v>
      </c>
    </row>
    <row r="171" spans="1:4" x14ac:dyDescent="0.25">
      <c r="A171" s="273">
        <v>5.0999999999999996</v>
      </c>
      <c r="B171" s="274" t="s">
        <v>1240</v>
      </c>
      <c r="C171" s="282" t="s">
        <v>620</v>
      </c>
      <c r="D171" s="263" t="s">
        <v>602</v>
      </c>
    </row>
    <row r="172" spans="1:4" x14ac:dyDescent="0.25">
      <c r="A172" s="273">
        <v>5.0999999999999996</v>
      </c>
      <c r="B172" s="274" t="s">
        <v>423</v>
      </c>
      <c r="C172" s="275" t="s">
        <v>621</v>
      </c>
      <c r="D172" s="280"/>
    </row>
    <row r="173" spans="1:4" x14ac:dyDescent="0.25">
      <c r="A173" s="273">
        <v>5.0999999999999996</v>
      </c>
      <c r="B173" s="274" t="s">
        <v>422</v>
      </c>
      <c r="C173" s="275" t="s">
        <v>621</v>
      </c>
      <c r="D173" s="280"/>
    </row>
    <row r="174" spans="1:4" ht="15.75" thickBot="1" x14ac:dyDescent="0.3">
      <c r="A174" s="273">
        <v>5.0999999999999996</v>
      </c>
      <c r="B174" s="274" t="s">
        <v>421</v>
      </c>
      <c r="C174" s="275" t="s">
        <v>621</v>
      </c>
      <c r="D174" s="280"/>
    </row>
    <row r="175" spans="1:4" ht="15.75" thickTop="1" x14ac:dyDescent="0.25">
      <c r="A175" s="261">
        <v>5.2</v>
      </c>
      <c r="B175" s="232" t="s">
        <v>1239</v>
      </c>
      <c r="C175" s="262">
        <v>440130</v>
      </c>
      <c r="D175" s="246" t="s">
        <v>602</v>
      </c>
    </row>
    <row r="176" spans="1:4" x14ac:dyDescent="0.25">
      <c r="A176" s="273">
        <v>5.2</v>
      </c>
      <c r="B176" s="274" t="s">
        <v>1240</v>
      </c>
      <c r="C176" s="282" t="s">
        <v>620</v>
      </c>
      <c r="D176" s="263" t="s">
        <v>602</v>
      </c>
    </row>
    <row r="177" spans="1:4" x14ac:dyDescent="0.25">
      <c r="A177" s="273">
        <v>5.2</v>
      </c>
      <c r="B177" s="274" t="s">
        <v>423</v>
      </c>
      <c r="C177" s="282">
        <v>440139</v>
      </c>
      <c r="D177" s="263" t="s">
        <v>602</v>
      </c>
    </row>
    <row r="178" spans="1:4" x14ac:dyDescent="0.25">
      <c r="A178" s="273">
        <v>5.2</v>
      </c>
      <c r="B178" s="274" t="s">
        <v>422</v>
      </c>
      <c r="C178" s="275">
        <v>440139</v>
      </c>
      <c r="D178" s="280"/>
    </row>
    <row r="179" spans="1:4" x14ac:dyDescent="0.25">
      <c r="A179" s="273">
        <v>5.2</v>
      </c>
      <c r="B179" s="245" t="s">
        <v>421</v>
      </c>
      <c r="C179" s="237">
        <v>440132</v>
      </c>
      <c r="D179" s="246"/>
    </row>
    <row r="180" spans="1:4" ht="15.75" thickBot="1" x14ac:dyDescent="0.3">
      <c r="A180" s="276">
        <v>5.2</v>
      </c>
      <c r="B180" s="277" t="s">
        <v>421</v>
      </c>
      <c r="C180" s="278">
        <v>440139</v>
      </c>
      <c r="D180" s="241"/>
    </row>
    <row r="181" spans="1:4" ht="15.75" thickTop="1" x14ac:dyDescent="0.25">
      <c r="A181" s="286">
        <v>6</v>
      </c>
      <c r="B181" s="287" t="s">
        <v>1239</v>
      </c>
      <c r="C181" s="288">
        <v>4406</v>
      </c>
      <c r="D181" s="280"/>
    </row>
    <row r="182" spans="1:4" x14ac:dyDescent="0.25">
      <c r="A182" s="273">
        <v>6</v>
      </c>
      <c r="B182" s="274" t="s">
        <v>1239</v>
      </c>
      <c r="C182" s="275">
        <v>4407</v>
      </c>
      <c r="D182" s="280"/>
    </row>
    <row r="183" spans="1:4" x14ac:dyDescent="0.25">
      <c r="A183" s="273">
        <v>6</v>
      </c>
      <c r="B183" s="274" t="s">
        <v>1240</v>
      </c>
      <c r="C183" s="275">
        <v>4406</v>
      </c>
      <c r="D183" s="280"/>
    </row>
    <row r="184" spans="1:4" x14ac:dyDescent="0.25">
      <c r="A184" s="273">
        <v>6</v>
      </c>
      <c r="B184" s="274" t="s">
        <v>1240</v>
      </c>
      <c r="C184" s="281">
        <v>4407</v>
      </c>
      <c r="D184" s="280"/>
    </row>
    <row r="185" spans="1:4" x14ac:dyDescent="0.25">
      <c r="A185" s="273">
        <v>6</v>
      </c>
      <c r="B185" s="274" t="s">
        <v>423</v>
      </c>
      <c r="C185" s="281">
        <v>4406</v>
      </c>
      <c r="D185" s="280"/>
    </row>
    <row r="186" spans="1:4" x14ac:dyDescent="0.25">
      <c r="A186" s="273">
        <v>6</v>
      </c>
      <c r="B186" s="274" t="s">
        <v>423</v>
      </c>
      <c r="C186" s="281">
        <v>4407</v>
      </c>
      <c r="D186" s="280"/>
    </row>
    <row r="187" spans="1:4" x14ac:dyDescent="0.25">
      <c r="A187" s="273">
        <v>6</v>
      </c>
      <c r="B187" s="274" t="s">
        <v>422</v>
      </c>
      <c r="C187" s="271">
        <v>4406</v>
      </c>
      <c r="D187" s="280"/>
    </row>
    <row r="188" spans="1:4" x14ac:dyDescent="0.25">
      <c r="A188" s="273">
        <v>6</v>
      </c>
      <c r="B188" s="274" t="s">
        <v>422</v>
      </c>
      <c r="C188" s="271">
        <v>4407</v>
      </c>
      <c r="D188" s="280"/>
    </row>
    <row r="189" spans="1:4" x14ac:dyDescent="0.25">
      <c r="A189" s="273">
        <v>6</v>
      </c>
      <c r="B189" s="274" t="s">
        <v>421</v>
      </c>
      <c r="C189" s="271">
        <v>4406</v>
      </c>
      <c r="D189" s="246"/>
    </row>
    <row r="190" spans="1:4" ht="15.75" thickBot="1" x14ac:dyDescent="0.3">
      <c r="A190" s="276">
        <v>6</v>
      </c>
      <c r="B190" s="277" t="s">
        <v>421</v>
      </c>
      <c r="C190" s="278">
        <v>4407</v>
      </c>
      <c r="D190" s="241"/>
    </row>
    <row r="191" spans="1:4" ht="15.75" thickTop="1" x14ac:dyDescent="0.25">
      <c r="A191" s="286" t="s">
        <v>105</v>
      </c>
      <c r="B191" s="287" t="s">
        <v>1239</v>
      </c>
      <c r="C191" s="289">
        <v>440610</v>
      </c>
      <c r="D191" s="263" t="s">
        <v>602</v>
      </c>
    </row>
    <row r="192" spans="1:4" x14ac:dyDescent="0.25">
      <c r="A192" s="273" t="s">
        <v>105</v>
      </c>
      <c r="B192" s="274" t="s">
        <v>1239</v>
      </c>
      <c r="C192" s="282">
        <v>440690</v>
      </c>
      <c r="D192" s="263" t="s">
        <v>602</v>
      </c>
    </row>
    <row r="193" spans="1:4" x14ac:dyDescent="0.25">
      <c r="A193" s="273" t="s">
        <v>105</v>
      </c>
      <c r="B193" s="274" t="s">
        <v>1239</v>
      </c>
      <c r="C193" s="275">
        <v>440710</v>
      </c>
      <c r="D193" s="241"/>
    </row>
    <row r="194" spans="1:4" x14ac:dyDescent="0.25">
      <c r="A194" s="273" t="s">
        <v>105</v>
      </c>
      <c r="B194" s="274" t="s">
        <v>1240</v>
      </c>
      <c r="C194" s="282">
        <v>440610</v>
      </c>
      <c r="D194" s="246" t="s">
        <v>602</v>
      </c>
    </row>
    <row r="195" spans="1:4" x14ac:dyDescent="0.25">
      <c r="A195" s="273" t="s">
        <v>105</v>
      </c>
      <c r="B195" s="274" t="s">
        <v>1240</v>
      </c>
      <c r="C195" s="282">
        <v>440690</v>
      </c>
      <c r="D195" s="246" t="s">
        <v>602</v>
      </c>
    </row>
    <row r="196" spans="1:4" x14ac:dyDescent="0.25">
      <c r="A196" s="273" t="s">
        <v>105</v>
      </c>
      <c r="B196" s="274" t="s">
        <v>1240</v>
      </c>
      <c r="C196" s="275">
        <v>440710</v>
      </c>
      <c r="D196" s="241"/>
    </row>
    <row r="197" spans="1:4" x14ac:dyDescent="0.25">
      <c r="A197" s="273" t="s">
        <v>105</v>
      </c>
      <c r="B197" s="274" t="s">
        <v>423</v>
      </c>
      <c r="C197" s="282">
        <v>440610</v>
      </c>
      <c r="D197" s="246" t="s">
        <v>602</v>
      </c>
    </row>
    <row r="198" spans="1:4" x14ac:dyDescent="0.25">
      <c r="A198" s="273" t="s">
        <v>105</v>
      </c>
      <c r="B198" s="274" t="s">
        <v>423</v>
      </c>
      <c r="C198" s="282">
        <v>440690</v>
      </c>
      <c r="D198" s="246" t="s">
        <v>602</v>
      </c>
    </row>
    <row r="199" spans="1:4" x14ac:dyDescent="0.25">
      <c r="A199" s="273" t="s">
        <v>105</v>
      </c>
      <c r="B199" s="274" t="s">
        <v>423</v>
      </c>
      <c r="C199" s="275">
        <v>440710</v>
      </c>
      <c r="D199" s="241"/>
    </row>
    <row r="200" spans="1:4" x14ac:dyDescent="0.25">
      <c r="A200" s="273" t="s">
        <v>105</v>
      </c>
      <c r="B200" s="274" t="s">
        <v>422</v>
      </c>
      <c r="C200" s="275">
        <v>440611</v>
      </c>
      <c r="D200" s="241"/>
    </row>
    <row r="201" spans="1:4" x14ac:dyDescent="0.25">
      <c r="A201" s="273" t="s">
        <v>105</v>
      </c>
      <c r="B201" s="274" t="s">
        <v>422</v>
      </c>
      <c r="C201" s="275">
        <v>440691</v>
      </c>
      <c r="D201" s="241"/>
    </row>
    <row r="202" spans="1:4" x14ac:dyDescent="0.25">
      <c r="A202" s="273" t="s">
        <v>105</v>
      </c>
      <c r="B202" s="274" t="s">
        <v>422</v>
      </c>
      <c r="C202" s="275">
        <v>440711</v>
      </c>
      <c r="D202" s="241"/>
    </row>
    <row r="203" spans="1:4" x14ac:dyDescent="0.25">
      <c r="A203" s="273" t="s">
        <v>105</v>
      </c>
      <c r="B203" s="274" t="s">
        <v>422</v>
      </c>
      <c r="C203" s="275">
        <v>440712</v>
      </c>
      <c r="D203" s="241"/>
    </row>
    <row r="204" spans="1:4" x14ac:dyDescent="0.25">
      <c r="A204" s="273" t="s">
        <v>105</v>
      </c>
      <c r="B204" s="274" t="s">
        <v>422</v>
      </c>
      <c r="C204" s="275">
        <v>440719</v>
      </c>
      <c r="D204" s="246"/>
    </row>
    <row r="205" spans="1:4" x14ac:dyDescent="0.25">
      <c r="A205" s="273" t="s">
        <v>105</v>
      </c>
      <c r="B205" s="274" t="s">
        <v>421</v>
      </c>
      <c r="C205" s="275">
        <v>440611</v>
      </c>
      <c r="D205" s="246"/>
    </row>
    <row r="206" spans="1:4" x14ac:dyDescent="0.25">
      <c r="A206" s="273" t="s">
        <v>105</v>
      </c>
      <c r="B206" s="274" t="s">
        <v>421</v>
      </c>
      <c r="C206" s="275">
        <v>440691</v>
      </c>
      <c r="D206" s="246"/>
    </row>
    <row r="207" spans="1:4" x14ac:dyDescent="0.25">
      <c r="A207" s="273" t="s">
        <v>105</v>
      </c>
      <c r="B207" s="274" t="s">
        <v>421</v>
      </c>
      <c r="C207" s="275">
        <v>440711</v>
      </c>
      <c r="D207" s="246"/>
    </row>
    <row r="208" spans="1:4" x14ac:dyDescent="0.25">
      <c r="A208" s="273" t="s">
        <v>105</v>
      </c>
      <c r="B208" s="274" t="s">
        <v>421</v>
      </c>
      <c r="C208" s="275">
        <v>440712</v>
      </c>
      <c r="D208" s="246"/>
    </row>
    <row r="209" spans="1:4" x14ac:dyDescent="0.25">
      <c r="A209" s="273" t="s">
        <v>105</v>
      </c>
      <c r="B209" s="274" t="s">
        <v>421</v>
      </c>
      <c r="C209" s="275">
        <v>440713</v>
      </c>
      <c r="D209" s="246"/>
    </row>
    <row r="210" spans="1:4" x14ac:dyDescent="0.25">
      <c r="A210" s="273" t="s">
        <v>105</v>
      </c>
      <c r="B210" s="274" t="s">
        <v>421</v>
      </c>
      <c r="C210" s="275">
        <v>440714</v>
      </c>
      <c r="D210" s="246"/>
    </row>
    <row r="211" spans="1:4" ht="15.75" thickBot="1" x14ac:dyDescent="0.3">
      <c r="A211" s="276" t="s">
        <v>105</v>
      </c>
      <c r="B211" s="277" t="s">
        <v>421</v>
      </c>
      <c r="C211" s="278">
        <v>440719</v>
      </c>
      <c r="D211" s="241"/>
    </row>
    <row r="212" spans="1:4" ht="15.75" thickTop="1" x14ac:dyDescent="0.25">
      <c r="A212" s="286" t="s">
        <v>106</v>
      </c>
      <c r="B212" s="287" t="s">
        <v>1239</v>
      </c>
      <c r="C212" s="289">
        <v>440610</v>
      </c>
      <c r="D212" s="263" t="s">
        <v>602</v>
      </c>
    </row>
    <row r="213" spans="1:4" x14ac:dyDescent="0.25">
      <c r="A213" s="273" t="s">
        <v>106</v>
      </c>
      <c r="B213" s="274" t="s">
        <v>1239</v>
      </c>
      <c r="C213" s="282">
        <v>440690</v>
      </c>
      <c r="D213" s="263" t="s">
        <v>602</v>
      </c>
    </row>
    <row r="214" spans="1:4" x14ac:dyDescent="0.25">
      <c r="A214" s="273" t="s">
        <v>106</v>
      </c>
      <c r="B214" s="274" t="s">
        <v>1239</v>
      </c>
      <c r="C214" s="275">
        <v>440724</v>
      </c>
      <c r="D214" s="241"/>
    </row>
    <row r="215" spans="1:4" x14ac:dyDescent="0.25">
      <c r="A215" s="273" t="s">
        <v>106</v>
      </c>
      <c r="B215" s="274" t="s">
        <v>1239</v>
      </c>
      <c r="C215" s="275">
        <v>440725</v>
      </c>
      <c r="D215" s="241"/>
    </row>
    <row r="216" spans="1:4" x14ac:dyDescent="0.25">
      <c r="A216" s="273" t="s">
        <v>106</v>
      </c>
      <c r="B216" s="274" t="s">
        <v>1239</v>
      </c>
      <c r="C216" s="275">
        <v>440726</v>
      </c>
      <c r="D216" s="241"/>
    </row>
    <row r="217" spans="1:4" x14ac:dyDescent="0.25">
      <c r="A217" s="273" t="s">
        <v>106</v>
      </c>
      <c r="B217" s="274" t="s">
        <v>1239</v>
      </c>
      <c r="C217" s="275">
        <v>440729</v>
      </c>
      <c r="D217" s="241"/>
    </row>
    <row r="218" spans="1:4" x14ac:dyDescent="0.25">
      <c r="A218" s="273" t="s">
        <v>106</v>
      </c>
      <c r="B218" s="274" t="s">
        <v>1239</v>
      </c>
      <c r="C218" s="275">
        <v>440791</v>
      </c>
      <c r="D218" s="241"/>
    </row>
    <row r="219" spans="1:4" x14ac:dyDescent="0.25">
      <c r="A219" s="273" t="s">
        <v>106</v>
      </c>
      <c r="B219" s="274" t="s">
        <v>1239</v>
      </c>
      <c r="C219" s="275">
        <v>440792</v>
      </c>
      <c r="D219" s="241"/>
    </row>
    <row r="220" spans="1:4" x14ac:dyDescent="0.25">
      <c r="A220" s="273" t="s">
        <v>106</v>
      </c>
      <c r="B220" s="274" t="s">
        <v>1239</v>
      </c>
      <c r="C220" s="275">
        <v>440799</v>
      </c>
      <c r="D220" s="241"/>
    </row>
    <row r="221" spans="1:4" x14ac:dyDescent="0.25">
      <c r="A221" s="273" t="s">
        <v>106</v>
      </c>
      <c r="B221" s="274" t="s">
        <v>1240</v>
      </c>
      <c r="C221" s="282">
        <v>440610</v>
      </c>
      <c r="D221" s="246" t="s">
        <v>602</v>
      </c>
    </row>
    <row r="222" spans="1:4" x14ac:dyDescent="0.25">
      <c r="A222" s="273" t="s">
        <v>106</v>
      </c>
      <c r="B222" s="274" t="s">
        <v>1240</v>
      </c>
      <c r="C222" s="282">
        <v>440690</v>
      </c>
      <c r="D222" s="246" t="s">
        <v>602</v>
      </c>
    </row>
    <row r="223" spans="1:4" x14ac:dyDescent="0.25">
      <c r="A223" s="239" t="s">
        <v>106</v>
      </c>
      <c r="B223" s="240" t="s">
        <v>1240</v>
      </c>
      <c r="C223" s="268" t="s">
        <v>622</v>
      </c>
      <c r="D223" s="241"/>
    </row>
    <row r="224" spans="1:4" x14ac:dyDescent="0.25">
      <c r="A224" s="242" t="s">
        <v>106</v>
      </c>
      <c r="B224" s="243" t="s">
        <v>1240</v>
      </c>
      <c r="C224" s="281" t="s">
        <v>623</v>
      </c>
      <c r="D224" s="241"/>
    </row>
    <row r="225" spans="1:4" x14ac:dyDescent="0.25">
      <c r="A225" s="242" t="s">
        <v>106</v>
      </c>
      <c r="B225" s="243" t="s">
        <v>1240</v>
      </c>
      <c r="C225" s="281" t="s">
        <v>624</v>
      </c>
      <c r="D225" s="241"/>
    </row>
    <row r="226" spans="1:4" x14ac:dyDescent="0.25">
      <c r="A226" s="242" t="s">
        <v>106</v>
      </c>
      <c r="B226" s="243" t="s">
        <v>1240</v>
      </c>
      <c r="C226" s="281" t="s">
        <v>625</v>
      </c>
      <c r="D226" s="241"/>
    </row>
    <row r="227" spans="1:4" x14ac:dyDescent="0.25">
      <c r="A227" s="242" t="s">
        <v>106</v>
      </c>
      <c r="B227" s="243" t="s">
        <v>1240</v>
      </c>
      <c r="C227" s="281" t="s">
        <v>626</v>
      </c>
      <c r="D227" s="241"/>
    </row>
    <row r="228" spans="1:4" x14ac:dyDescent="0.25">
      <c r="A228" s="242" t="s">
        <v>106</v>
      </c>
      <c r="B228" s="243" t="s">
        <v>1240</v>
      </c>
      <c r="C228" s="281" t="s">
        <v>627</v>
      </c>
      <c r="D228" s="241"/>
    </row>
    <row r="229" spans="1:4" x14ac:dyDescent="0.25">
      <c r="A229" s="242" t="s">
        <v>106</v>
      </c>
      <c r="B229" s="243" t="s">
        <v>1240</v>
      </c>
      <c r="C229" s="281" t="s">
        <v>628</v>
      </c>
      <c r="D229" s="241"/>
    </row>
    <row r="230" spans="1:4" x14ac:dyDescent="0.25">
      <c r="A230" s="242" t="s">
        <v>106</v>
      </c>
      <c r="B230" s="243" t="s">
        <v>1240</v>
      </c>
      <c r="C230" s="281" t="s">
        <v>629</v>
      </c>
      <c r="D230" s="241"/>
    </row>
    <row r="231" spans="1:4" x14ac:dyDescent="0.25">
      <c r="A231" s="242" t="s">
        <v>106</v>
      </c>
      <c r="B231" s="243" t="s">
        <v>1240</v>
      </c>
      <c r="C231" s="281" t="s">
        <v>630</v>
      </c>
      <c r="D231" s="241"/>
    </row>
    <row r="232" spans="1:4" x14ac:dyDescent="0.25">
      <c r="A232" s="242" t="s">
        <v>106</v>
      </c>
      <c r="B232" s="243" t="s">
        <v>1240</v>
      </c>
      <c r="C232" s="281" t="s">
        <v>631</v>
      </c>
      <c r="D232" s="241"/>
    </row>
    <row r="233" spans="1:4" x14ac:dyDescent="0.25">
      <c r="A233" s="242" t="s">
        <v>106</v>
      </c>
      <c r="B233" s="243" t="s">
        <v>1240</v>
      </c>
      <c r="C233" s="281" t="s">
        <v>632</v>
      </c>
      <c r="D233" s="241"/>
    </row>
    <row r="234" spans="1:4" x14ac:dyDescent="0.25">
      <c r="A234" s="242" t="s">
        <v>106</v>
      </c>
      <c r="B234" s="243" t="s">
        <v>1240</v>
      </c>
      <c r="C234" s="281" t="s">
        <v>633</v>
      </c>
      <c r="D234" s="241"/>
    </row>
    <row r="235" spans="1:4" x14ac:dyDescent="0.25">
      <c r="A235" s="242" t="s">
        <v>106</v>
      </c>
      <c r="B235" s="243" t="s">
        <v>1240</v>
      </c>
      <c r="C235" s="281" t="s">
        <v>634</v>
      </c>
      <c r="D235" s="241"/>
    </row>
    <row r="236" spans="1:4" x14ac:dyDescent="0.25">
      <c r="A236" s="242" t="s">
        <v>106</v>
      </c>
      <c r="B236" s="243" t="s">
        <v>423</v>
      </c>
      <c r="C236" s="290">
        <v>440610</v>
      </c>
      <c r="D236" s="246" t="s">
        <v>602</v>
      </c>
    </row>
    <row r="237" spans="1:4" x14ac:dyDescent="0.25">
      <c r="A237" s="242" t="s">
        <v>106</v>
      </c>
      <c r="B237" s="243" t="s">
        <v>423</v>
      </c>
      <c r="C237" s="290">
        <v>440690</v>
      </c>
      <c r="D237" s="246" t="s">
        <v>602</v>
      </c>
    </row>
    <row r="238" spans="1:4" x14ac:dyDescent="0.25">
      <c r="A238" s="242" t="s">
        <v>106</v>
      </c>
      <c r="B238" s="243" t="s">
        <v>423</v>
      </c>
      <c r="C238" s="281" t="s">
        <v>622</v>
      </c>
      <c r="D238" s="241"/>
    </row>
    <row r="239" spans="1:4" x14ac:dyDescent="0.25">
      <c r="A239" s="242" t="s">
        <v>106</v>
      </c>
      <c r="B239" s="243" t="s">
        <v>423</v>
      </c>
      <c r="C239" s="281" t="s">
        <v>623</v>
      </c>
      <c r="D239" s="241"/>
    </row>
    <row r="240" spans="1:4" x14ac:dyDescent="0.25">
      <c r="A240" s="242" t="s">
        <v>106</v>
      </c>
      <c r="B240" s="243" t="s">
        <v>423</v>
      </c>
      <c r="C240" s="281" t="s">
        <v>624</v>
      </c>
      <c r="D240" s="241"/>
    </row>
    <row r="241" spans="1:4" x14ac:dyDescent="0.25">
      <c r="A241" s="242" t="s">
        <v>106</v>
      </c>
      <c r="B241" s="243" t="s">
        <v>423</v>
      </c>
      <c r="C241" s="281" t="s">
        <v>625</v>
      </c>
      <c r="D241" s="241"/>
    </row>
    <row r="242" spans="1:4" x14ac:dyDescent="0.25">
      <c r="A242" s="242" t="s">
        <v>106</v>
      </c>
      <c r="B242" s="243" t="s">
        <v>423</v>
      </c>
      <c r="C242" s="281" t="s">
        <v>626</v>
      </c>
      <c r="D242" s="241"/>
    </row>
    <row r="243" spans="1:4" x14ac:dyDescent="0.25">
      <c r="A243" s="242" t="s">
        <v>106</v>
      </c>
      <c r="B243" s="243" t="s">
        <v>423</v>
      </c>
      <c r="C243" s="281" t="s">
        <v>627</v>
      </c>
      <c r="D243" s="241"/>
    </row>
    <row r="244" spans="1:4" x14ac:dyDescent="0.25">
      <c r="A244" s="242" t="s">
        <v>106</v>
      </c>
      <c r="B244" s="243" t="s">
        <v>423</v>
      </c>
      <c r="C244" s="281" t="s">
        <v>628</v>
      </c>
      <c r="D244" s="241"/>
    </row>
    <row r="245" spans="1:4" x14ac:dyDescent="0.25">
      <c r="A245" s="242" t="s">
        <v>106</v>
      </c>
      <c r="B245" s="243" t="s">
        <v>423</v>
      </c>
      <c r="C245" s="281" t="s">
        <v>629</v>
      </c>
      <c r="D245" s="241"/>
    </row>
    <row r="246" spans="1:4" x14ac:dyDescent="0.25">
      <c r="A246" s="242" t="s">
        <v>106</v>
      </c>
      <c r="B246" s="243" t="s">
        <v>423</v>
      </c>
      <c r="C246" s="281" t="s">
        <v>630</v>
      </c>
      <c r="D246" s="241"/>
    </row>
    <row r="247" spans="1:4" x14ac:dyDescent="0.25">
      <c r="A247" s="242" t="s">
        <v>106</v>
      </c>
      <c r="B247" s="243" t="s">
        <v>423</v>
      </c>
      <c r="C247" s="281" t="s">
        <v>631</v>
      </c>
      <c r="D247" s="241"/>
    </row>
    <row r="248" spans="1:4" x14ac:dyDescent="0.25">
      <c r="A248" s="242" t="s">
        <v>106</v>
      </c>
      <c r="B248" s="243" t="s">
        <v>423</v>
      </c>
      <c r="C248" s="281" t="s">
        <v>632</v>
      </c>
      <c r="D248" s="241"/>
    </row>
    <row r="249" spans="1:4" x14ac:dyDescent="0.25">
      <c r="A249" s="242" t="s">
        <v>106</v>
      </c>
      <c r="B249" s="243" t="s">
        <v>423</v>
      </c>
      <c r="C249" s="281" t="s">
        <v>633</v>
      </c>
      <c r="D249" s="241"/>
    </row>
    <row r="250" spans="1:4" x14ac:dyDescent="0.25">
      <c r="A250" s="242" t="s">
        <v>106</v>
      </c>
      <c r="B250" s="270" t="s">
        <v>423</v>
      </c>
      <c r="C250" s="271" t="s">
        <v>634</v>
      </c>
      <c r="D250" s="241"/>
    </row>
    <row r="251" spans="1:4" x14ac:dyDescent="0.25">
      <c r="A251" s="242" t="s">
        <v>106</v>
      </c>
      <c r="B251" s="270" t="s">
        <v>422</v>
      </c>
      <c r="C251" s="271">
        <v>440612</v>
      </c>
      <c r="D251" s="241"/>
    </row>
    <row r="252" spans="1:4" x14ac:dyDescent="0.25">
      <c r="A252" s="242" t="s">
        <v>106</v>
      </c>
      <c r="B252" s="270" t="s">
        <v>422</v>
      </c>
      <c r="C252" s="271">
        <v>440692</v>
      </c>
      <c r="D252" s="241"/>
    </row>
    <row r="253" spans="1:4" x14ac:dyDescent="0.25">
      <c r="A253" s="242" t="s">
        <v>106</v>
      </c>
      <c r="B253" s="270" t="s">
        <v>422</v>
      </c>
      <c r="C253" s="271">
        <v>440721</v>
      </c>
      <c r="D253" s="241"/>
    </row>
    <row r="254" spans="1:4" x14ac:dyDescent="0.25">
      <c r="A254" s="242" t="s">
        <v>106</v>
      </c>
      <c r="B254" s="270" t="s">
        <v>422</v>
      </c>
      <c r="C254" s="271">
        <v>440722</v>
      </c>
      <c r="D254" s="241"/>
    </row>
    <row r="255" spans="1:4" x14ac:dyDescent="0.25">
      <c r="A255" s="242" t="s">
        <v>106</v>
      </c>
      <c r="B255" s="270" t="s">
        <v>422</v>
      </c>
      <c r="C255" s="271">
        <v>440725</v>
      </c>
      <c r="D255" s="241"/>
    </row>
    <row r="256" spans="1:4" x14ac:dyDescent="0.25">
      <c r="A256" s="242" t="s">
        <v>106</v>
      </c>
      <c r="B256" s="270" t="s">
        <v>422</v>
      </c>
      <c r="C256" s="271">
        <v>440726</v>
      </c>
      <c r="D256" s="241"/>
    </row>
    <row r="257" spans="1:4" x14ac:dyDescent="0.25">
      <c r="A257" s="242" t="s">
        <v>106</v>
      </c>
      <c r="B257" s="270" t="s">
        <v>422</v>
      </c>
      <c r="C257" s="271">
        <v>440727</v>
      </c>
      <c r="D257" s="241"/>
    </row>
    <row r="258" spans="1:4" x14ac:dyDescent="0.25">
      <c r="A258" s="242" t="s">
        <v>106</v>
      </c>
      <c r="B258" s="270" t="s">
        <v>422</v>
      </c>
      <c r="C258" s="271">
        <v>440728</v>
      </c>
      <c r="D258" s="241"/>
    </row>
    <row r="259" spans="1:4" x14ac:dyDescent="0.25">
      <c r="A259" s="242" t="s">
        <v>106</v>
      </c>
      <c r="B259" s="270" t="s">
        <v>422</v>
      </c>
      <c r="C259" s="271">
        <v>440729</v>
      </c>
      <c r="D259" s="241"/>
    </row>
    <row r="260" spans="1:4" x14ac:dyDescent="0.25">
      <c r="A260" s="242" t="s">
        <v>106</v>
      </c>
      <c r="B260" s="270" t="s">
        <v>422</v>
      </c>
      <c r="C260" s="271">
        <v>440791</v>
      </c>
      <c r="D260" s="241"/>
    </row>
    <row r="261" spans="1:4" x14ac:dyDescent="0.25">
      <c r="A261" s="242" t="s">
        <v>106</v>
      </c>
      <c r="B261" s="270" t="s">
        <v>422</v>
      </c>
      <c r="C261" s="271">
        <v>440792</v>
      </c>
      <c r="D261" s="241"/>
    </row>
    <row r="262" spans="1:4" x14ac:dyDescent="0.25">
      <c r="A262" s="242" t="s">
        <v>106</v>
      </c>
      <c r="B262" s="270" t="s">
        <v>422</v>
      </c>
      <c r="C262" s="271">
        <v>440793</v>
      </c>
      <c r="D262" s="241"/>
    </row>
    <row r="263" spans="1:4" x14ac:dyDescent="0.25">
      <c r="A263" s="242" t="s">
        <v>106</v>
      </c>
      <c r="B263" s="270" t="s">
        <v>422</v>
      </c>
      <c r="C263" s="271">
        <v>440794</v>
      </c>
      <c r="D263" s="241"/>
    </row>
    <row r="264" spans="1:4" x14ac:dyDescent="0.25">
      <c r="A264" s="242" t="s">
        <v>106</v>
      </c>
      <c r="B264" s="270" t="s">
        <v>422</v>
      </c>
      <c r="C264" s="271">
        <v>440795</v>
      </c>
      <c r="D264" s="241"/>
    </row>
    <row r="265" spans="1:4" x14ac:dyDescent="0.25">
      <c r="A265" s="242" t="s">
        <v>106</v>
      </c>
      <c r="B265" s="270" t="s">
        <v>422</v>
      </c>
      <c r="C265" s="271">
        <v>440796</v>
      </c>
      <c r="D265" s="241"/>
    </row>
    <row r="266" spans="1:4" x14ac:dyDescent="0.25">
      <c r="A266" s="242" t="s">
        <v>106</v>
      </c>
      <c r="B266" s="270" t="s">
        <v>422</v>
      </c>
      <c r="C266" s="271">
        <v>440797</v>
      </c>
      <c r="D266" s="241"/>
    </row>
    <row r="267" spans="1:4" x14ac:dyDescent="0.25">
      <c r="A267" s="242" t="s">
        <v>106</v>
      </c>
      <c r="B267" s="270" t="s">
        <v>422</v>
      </c>
      <c r="C267" s="271">
        <v>440799</v>
      </c>
      <c r="D267" s="241"/>
    </row>
    <row r="268" spans="1:4" x14ac:dyDescent="0.25">
      <c r="A268" s="242" t="s">
        <v>106</v>
      </c>
      <c r="B268" s="270" t="s">
        <v>421</v>
      </c>
      <c r="C268" s="271">
        <v>440612</v>
      </c>
      <c r="D268" s="241"/>
    </row>
    <row r="269" spans="1:4" x14ac:dyDescent="0.25">
      <c r="A269" s="242" t="s">
        <v>106</v>
      </c>
      <c r="B269" s="270" t="s">
        <v>421</v>
      </c>
      <c r="C269" s="271">
        <v>440692</v>
      </c>
      <c r="D269" s="241"/>
    </row>
    <row r="270" spans="1:4" x14ac:dyDescent="0.25">
      <c r="A270" s="242" t="s">
        <v>106</v>
      </c>
      <c r="B270" s="270" t="s">
        <v>421</v>
      </c>
      <c r="C270" s="271">
        <v>440721</v>
      </c>
      <c r="D270" s="241"/>
    </row>
    <row r="271" spans="1:4" x14ac:dyDescent="0.25">
      <c r="A271" s="242" t="s">
        <v>106</v>
      </c>
      <c r="B271" s="270" t="s">
        <v>421</v>
      </c>
      <c r="C271" s="271">
        <v>440722</v>
      </c>
      <c r="D271" s="241"/>
    </row>
    <row r="272" spans="1:4" x14ac:dyDescent="0.25">
      <c r="A272" s="242" t="s">
        <v>106</v>
      </c>
      <c r="B272" s="270" t="s">
        <v>421</v>
      </c>
      <c r="C272" s="271">
        <v>440723</v>
      </c>
      <c r="D272" s="241"/>
    </row>
    <row r="273" spans="1:4" x14ac:dyDescent="0.25">
      <c r="A273" s="242" t="s">
        <v>106</v>
      </c>
      <c r="B273" s="270" t="s">
        <v>421</v>
      </c>
      <c r="C273" s="271">
        <v>440725</v>
      </c>
      <c r="D273" s="241"/>
    </row>
    <row r="274" spans="1:4" x14ac:dyDescent="0.25">
      <c r="A274" s="242" t="s">
        <v>106</v>
      </c>
      <c r="B274" s="270" t="s">
        <v>421</v>
      </c>
      <c r="C274" s="271">
        <v>440726</v>
      </c>
      <c r="D274" s="241"/>
    </row>
    <row r="275" spans="1:4" x14ac:dyDescent="0.25">
      <c r="A275" s="242" t="s">
        <v>106</v>
      </c>
      <c r="B275" s="270" t="s">
        <v>421</v>
      </c>
      <c r="C275" s="271">
        <v>440727</v>
      </c>
      <c r="D275" s="241"/>
    </row>
    <row r="276" spans="1:4" x14ac:dyDescent="0.25">
      <c r="A276" s="242" t="s">
        <v>106</v>
      </c>
      <c r="B276" s="270" t="s">
        <v>421</v>
      </c>
      <c r="C276" s="271">
        <v>440728</v>
      </c>
      <c r="D276" s="241"/>
    </row>
    <row r="277" spans="1:4" x14ac:dyDescent="0.25">
      <c r="A277" s="242" t="s">
        <v>106</v>
      </c>
      <c r="B277" s="270" t="s">
        <v>421</v>
      </c>
      <c r="C277" s="271">
        <v>440729</v>
      </c>
      <c r="D277" s="241"/>
    </row>
    <row r="278" spans="1:4" x14ac:dyDescent="0.25">
      <c r="A278" s="242" t="s">
        <v>106</v>
      </c>
      <c r="B278" s="270" t="s">
        <v>421</v>
      </c>
      <c r="C278" s="271">
        <v>440791</v>
      </c>
      <c r="D278" s="241"/>
    </row>
    <row r="279" spans="1:4" x14ac:dyDescent="0.25">
      <c r="A279" s="242" t="s">
        <v>106</v>
      </c>
      <c r="B279" s="270" t="s">
        <v>421</v>
      </c>
      <c r="C279" s="271">
        <v>440792</v>
      </c>
      <c r="D279" s="241"/>
    </row>
    <row r="280" spans="1:4" x14ac:dyDescent="0.25">
      <c r="A280" s="242" t="s">
        <v>106</v>
      </c>
      <c r="B280" s="270" t="s">
        <v>421</v>
      </c>
      <c r="C280" s="271">
        <v>440793</v>
      </c>
      <c r="D280" s="241"/>
    </row>
    <row r="281" spans="1:4" x14ac:dyDescent="0.25">
      <c r="A281" s="242" t="s">
        <v>106</v>
      </c>
      <c r="B281" s="270" t="s">
        <v>421</v>
      </c>
      <c r="C281" s="271">
        <v>440794</v>
      </c>
      <c r="D281" s="241"/>
    </row>
    <row r="282" spans="1:4" x14ac:dyDescent="0.25">
      <c r="A282" s="242" t="s">
        <v>106</v>
      </c>
      <c r="B282" s="270" t="s">
        <v>421</v>
      </c>
      <c r="C282" s="271">
        <v>440795</v>
      </c>
      <c r="D282" s="241"/>
    </row>
    <row r="283" spans="1:4" x14ac:dyDescent="0.25">
      <c r="A283" s="242" t="s">
        <v>106</v>
      </c>
      <c r="B283" s="270" t="s">
        <v>421</v>
      </c>
      <c r="C283" s="271">
        <v>440796</v>
      </c>
      <c r="D283" s="241"/>
    </row>
    <row r="284" spans="1:4" x14ac:dyDescent="0.25">
      <c r="A284" s="242" t="s">
        <v>106</v>
      </c>
      <c r="B284" s="270" t="s">
        <v>421</v>
      </c>
      <c r="C284" s="271">
        <v>440797</v>
      </c>
      <c r="D284" s="241"/>
    </row>
    <row r="285" spans="1:4" ht="15.75" thickBot="1" x14ac:dyDescent="0.3">
      <c r="A285" s="276" t="s">
        <v>106</v>
      </c>
      <c r="B285" s="277" t="s">
        <v>421</v>
      </c>
      <c r="C285" s="278">
        <v>440799</v>
      </c>
      <c r="D285" s="241"/>
    </row>
    <row r="286" spans="1:4" ht="15.75" thickTop="1" x14ac:dyDescent="0.25">
      <c r="A286" s="273" t="s">
        <v>107</v>
      </c>
      <c r="B286" s="274" t="s">
        <v>1239</v>
      </c>
      <c r="C286" s="282">
        <v>440610</v>
      </c>
      <c r="D286" s="263" t="s">
        <v>602</v>
      </c>
    </row>
    <row r="287" spans="1:4" x14ac:dyDescent="0.25">
      <c r="A287" s="273" t="s">
        <v>107</v>
      </c>
      <c r="B287" s="274" t="s">
        <v>1239</v>
      </c>
      <c r="C287" s="282">
        <v>440690</v>
      </c>
      <c r="D287" s="263" t="s">
        <v>602</v>
      </c>
    </row>
    <row r="288" spans="1:4" x14ac:dyDescent="0.25">
      <c r="A288" s="273" t="s">
        <v>107</v>
      </c>
      <c r="B288" s="274" t="s">
        <v>1239</v>
      </c>
      <c r="C288" s="275">
        <v>440724</v>
      </c>
      <c r="D288" s="241"/>
    </row>
    <row r="289" spans="1:4" x14ac:dyDescent="0.25">
      <c r="A289" s="273" t="s">
        <v>107</v>
      </c>
      <c r="B289" s="274" t="s">
        <v>1239</v>
      </c>
      <c r="C289" s="275">
        <v>440725</v>
      </c>
      <c r="D289" s="241"/>
    </row>
    <row r="290" spans="1:4" x14ac:dyDescent="0.25">
      <c r="A290" s="273" t="s">
        <v>107</v>
      </c>
      <c r="B290" s="274" t="s">
        <v>1239</v>
      </c>
      <c r="C290" s="275">
        <v>440726</v>
      </c>
      <c r="D290" s="241"/>
    </row>
    <row r="291" spans="1:4" x14ac:dyDescent="0.25">
      <c r="A291" s="273" t="s">
        <v>107</v>
      </c>
      <c r="B291" s="274" t="s">
        <v>1239</v>
      </c>
      <c r="C291" s="275">
        <v>440729</v>
      </c>
      <c r="D291" s="241"/>
    </row>
    <row r="292" spans="1:4" x14ac:dyDescent="0.25">
      <c r="A292" s="273" t="s">
        <v>107</v>
      </c>
      <c r="B292" s="274" t="s">
        <v>1239</v>
      </c>
      <c r="C292" s="282">
        <v>440799</v>
      </c>
      <c r="D292" s="263" t="s">
        <v>602</v>
      </c>
    </row>
    <row r="293" spans="1:4" x14ac:dyDescent="0.25">
      <c r="A293" s="273" t="s">
        <v>107</v>
      </c>
      <c r="B293" s="274" t="s">
        <v>1240</v>
      </c>
      <c r="C293" s="282">
        <v>440610</v>
      </c>
      <c r="D293" s="263" t="s">
        <v>602</v>
      </c>
    </row>
    <row r="294" spans="1:4" x14ac:dyDescent="0.25">
      <c r="A294" s="273" t="s">
        <v>107</v>
      </c>
      <c r="B294" s="274" t="s">
        <v>1240</v>
      </c>
      <c r="C294" s="282">
        <v>440690</v>
      </c>
      <c r="D294" s="263" t="s">
        <v>602</v>
      </c>
    </row>
    <row r="295" spans="1:4" x14ac:dyDescent="0.25">
      <c r="A295" s="242" t="s">
        <v>107</v>
      </c>
      <c r="B295" s="243" t="s">
        <v>1240</v>
      </c>
      <c r="C295" s="281" t="s">
        <v>622</v>
      </c>
      <c r="D295" s="241"/>
    </row>
    <row r="296" spans="1:4" x14ac:dyDescent="0.25">
      <c r="A296" s="242" t="s">
        <v>107</v>
      </c>
      <c r="B296" s="243" t="s">
        <v>1240</v>
      </c>
      <c r="C296" s="281" t="s">
        <v>623</v>
      </c>
      <c r="D296" s="241"/>
    </row>
    <row r="297" spans="1:4" x14ac:dyDescent="0.25">
      <c r="A297" s="242" t="s">
        <v>107</v>
      </c>
      <c r="B297" s="243" t="s">
        <v>1240</v>
      </c>
      <c r="C297" s="281" t="s">
        <v>624</v>
      </c>
      <c r="D297" s="241"/>
    </row>
    <row r="298" spans="1:4" x14ac:dyDescent="0.25">
      <c r="A298" s="242" t="s">
        <v>107</v>
      </c>
      <c r="B298" s="243" t="s">
        <v>1240</v>
      </c>
      <c r="C298" s="281" t="s">
        <v>625</v>
      </c>
      <c r="D298" s="241"/>
    </row>
    <row r="299" spans="1:4" x14ac:dyDescent="0.25">
      <c r="A299" s="242" t="s">
        <v>107</v>
      </c>
      <c r="B299" s="243" t="s">
        <v>1240</v>
      </c>
      <c r="C299" s="281" t="s">
        <v>626</v>
      </c>
      <c r="D299" s="241"/>
    </row>
    <row r="300" spans="1:4" x14ac:dyDescent="0.25">
      <c r="A300" s="242" t="s">
        <v>107</v>
      </c>
      <c r="B300" s="243" t="s">
        <v>1240</v>
      </c>
      <c r="C300" s="281" t="s">
        <v>627</v>
      </c>
      <c r="D300" s="241"/>
    </row>
    <row r="301" spans="1:4" x14ac:dyDescent="0.25">
      <c r="A301" s="242" t="s">
        <v>107</v>
      </c>
      <c r="B301" s="243" t="s">
        <v>1240</v>
      </c>
      <c r="C301" s="281" t="s">
        <v>628</v>
      </c>
      <c r="D301" s="241"/>
    </row>
    <row r="302" spans="1:4" x14ac:dyDescent="0.25">
      <c r="A302" s="242" t="s">
        <v>107</v>
      </c>
      <c r="B302" s="243" t="s">
        <v>1240</v>
      </c>
      <c r="C302" s="290" t="s">
        <v>634</v>
      </c>
      <c r="D302" s="263" t="s">
        <v>602</v>
      </c>
    </row>
    <row r="303" spans="1:4" x14ac:dyDescent="0.25">
      <c r="A303" s="242" t="s">
        <v>107</v>
      </c>
      <c r="B303" s="243" t="s">
        <v>423</v>
      </c>
      <c r="C303" s="290">
        <v>440610</v>
      </c>
      <c r="D303" s="263" t="s">
        <v>602</v>
      </c>
    </row>
    <row r="304" spans="1:4" x14ac:dyDescent="0.25">
      <c r="A304" s="242" t="s">
        <v>107</v>
      </c>
      <c r="B304" s="243" t="s">
        <v>423</v>
      </c>
      <c r="C304" s="290">
        <v>440690</v>
      </c>
      <c r="D304" s="263" t="s">
        <v>602</v>
      </c>
    </row>
    <row r="305" spans="1:4" x14ac:dyDescent="0.25">
      <c r="A305" s="242" t="s">
        <v>107</v>
      </c>
      <c r="B305" s="243" t="s">
        <v>423</v>
      </c>
      <c r="C305" s="281" t="s">
        <v>622</v>
      </c>
      <c r="D305" s="241"/>
    </row>
    <row r="306" spans="1:4" x14ac:dyDescent="0.25">
      <c r="A306" s="242" t="s">
        <v>107</v>
      </c>
      <c r="B306" s="243" t="s">
        <v>423</v>
      </c>
      <c r="C306" s="281" t="s">
        <v>623</v>
      </c>
      <c r="D306" s="241"/>
    </row>
    <row r="307" spans="1:4" x14ac:dyDescent="0.25">
      <c r="A307" s="242" t="s">
        <v>107</v>
      </c>
      <c r="B307" s="243" t="s">
        <v>423</v>
      </c>
      <c r="C307" s="281" t="s">
        <v>624</v>
      </c>
      <c r="D307" s="241"/>
    </row>
    <row r="308" spans="1:4" x14ac:dyDescent="0.25">
      <c r="A308" s="242" t="s">
        <v>107</v>
      </c>
      <c r="B308" s="243" t="s">
        <v>423</v>
      </c>
      <c r="C308" s="281" t="s">
        <v>625</v>
      </c>
      <c r="D308" s="241"/>
    </row>
    <row r="309" spans="1:4" x14ac:dyDescent="0.25">
      <c r="A309" s="242" t="s">
        <v>107</v>
      </c>
      <c r="B309" s="243" t="s">
        <v>423</v>
      </c>
      <c r="C309" s="281" t="s">
        <v>626</v>
      </c>
      <c r="D309" s="241"/>
    </row>
    <row r="310" spans="1:4" x14ac:dyDescent="0.25">
      <c r="A310" s="242" t="s">
        <v>107</v>
      </c>
      <c r="B310" s="243" t="s">
        <v>423</v>
      </c>
      <c r="C310" s="281" t="s">
        <v>627</v>
      </c>
      <c r="D310" s="241"/>
    </row>
    <row r="311" spans="1:4" x14ac:dyDescent="0.25">
      <c r="A311" s="242" t="s">
        <v>107</v>
      </c>
      <c r="B311" s="243" t="s">
        <v>423</v>
      </c>
      <c r="C311" s="281" t="s">
        <v>628</v>
      </c>
      <c r="D311" s="241"/>
    </row>
    <row r="312" spans="1:4" x14ac:dyDescent="0.25">
      <c r="A312" s="269" t="s">
        <v>107</v>
      </c>
      <c r="B312" s="270" t="s">
        <v>423</v>
      </c>
      <c r="C312" s="283" t="s">
        <v>634</v>
      </c>
      <c r="D312" s="246" t="s">
        <v>602</v>
      </c>
    </row>
    <row r="313" spans="1:4" x14ac:dyDescent="0.25">
      <c r="A313" s="269" t="s">
        <v>107</v>
      </c>
      <c r="B313" s="270" t="s">
        <v>422</v>
      </c>
      <c r="C313" s="283">
        <v>440612</v>
      </c>
      <c r="D313" s="263" t="s">
        <v>602</v>
      </c>
    </row>
    <row r="314" spans="1:4" x14ac:dyDescent="0.25">
      <c r="A314" s="269" t="s">
        <v>107</v>
      </c>
      <c r="B314" s="270" t="s">
        <v>422</v>
      </c>
      <c r="C314" s="283">
        <v>440692</v>
      </c>
      <c r="D314" s="263" t="s">
        <v>602</v>
      </c>
    </row>
    <row r="315" spans="1:4" x14ac:dyDescent="0.25">
      <c r="A315" s="269" t="s">
        <v>107</v>
      </c>
      <c r="B315" s="270" t="s">
        <v>422</v>
      </c>
      <c r="C315" s="271">
        <v>440721</v>
      </c>
      <c r="D315" s="241"/>
    </row>
    <row r="316" spans="1:4" x14ac:dyDescent="0.25">
      <c r="A316" s="269" t="s">
        <v>107</v>
      </c>
      <c r="B316" s="270" t="s">
        <v>422</v>
      </c>
      <c r="C316" s="271">
        <v>440722</v>
      </c>
      <c r="D316" s="241"/>
    </row>
    <row r="317" spans="1:4" x14ac:dyDescent="0.25">
      <c r="A317" s="269" t="s">
        <v>107</v>
      </c>
      <c r="B317" s="270" t="s">
        <v>422</v>
      </c>
      <c r="C317" s="271">
        <v>440725</v>
      </c>
      <c r="D317" s="241"/>
    </row>
    <row r="318" spans="1:4" x14ac:dyDescent="0.25">
      <c r="A318" s="269" t="s">
        <v>107</v>
      </c>
      <c r="B318" s="270" t="s">
        <v>422</v>
      </c>
      <c r="C318" s="271">
        <v>440726</v>
      </c>
      <c r="D318" s="241"/>
    </row>
    <row r="319" spans="1:4" x14ac:dyDescent="0.25">
      <c r="A319" s="269" t="s">
        <v>107</v>
      </c>
      <c r="B319" s="270" t="s">
        <v>422</v>
      </c>
      <c r="C319" s="271">
        <v>440727</v>
      </c>
      <c r="D319" s="241"/>
    </row>
    <row r="320" spans="1:4" x14ac:dyDescent="0.25">
      <c r="A320" s="269" t="s">
        <v>107</v>
      </c>
      <c r="B320" s="270" t="s">
        <v>422</v>
      </c>
      <c r="C320" s="271">
        <v>440728</v>
      </c>
      <c r="D320" s="241"/>
    </row>
    <row r="321" spans="1:4" x14ac:dyDescent="0.25">
      <c r="A321" s="269" t="s">
        <v>107</v>
      </c>
      <c r="B321" s="270" t="s">
        <v>422</v>
      </c>
      <c r="C321" s="271">
        <v>440729</v>
      </c>
      <c r="D321" s="241"/>
    </row>
    <row r="322" spans="1:4" x14ac:dyDescent="0.25">
      <c r="A322" s="269" t="s">
        <v>107</v>
      </c>
      <c r="B322" s="337" t="s">
        <v>421</v>
      </c>
      <c r="C322" s="283">
        <v>440612</v>
      </c>
      <c r="D322" s="263" t="s">
        <v>602</v>
      </c>
    </row>
    <row r="323" spans="1:4" x14ac:dyDescent="0.25">
      <c r="A323" s="269" t="s">
        <v>107</v>
      </c>
      <c r="B323" s="337" t="s">
        <v>421</v>
      </c>
      <c r="C323" s="283">
        <v>440692</v>
      </c>
      <c r="D323" s="263" t="s">
        <v>602</v>
      </c>
    </row>
    <row r="324" spans="1:4" x14ac:dyDescent="0.25">
      <c r="A324" s="269" t="s">
        <v>107</v>
      </c>
      <c r="B324" s="337" t="s">
        <v>421</v>
      </c>
      <c r="C324" s="271">
        <v>440721</v>
      </c>
      <c r="D324" s="241"/>
    </row>
    <row r="325" spans="1:4" x14ac:dyDescent="0.25">
      <c r="A325" s="269" t="s">
        <v>107</v>
      </c>
      <c r="B325" s="337" t="s">
        <v>421</v>
      </c>
      <c r="C325" s="271">
        <v>440722</v>
      </c>
      <c r="D325" s="241"/>
    </row>
    <row r="326" spans="1:4" x14ac:dyDescent="0.25">
      <c r="A326" s="269" t="s">
        <v>107</v>
      </c>
      <c r="B326" s="337" t="s">
        <v>421</v>
      </c>
      <c r="C326" s="271">
        <v>440723</v>
      </c>
      <c r="D326" s="241"/>
    </row>
    <row r="327" spans="1:4" x14ac:dyDescent="0.25">
      <c r="A327" s="269" t="s">
        <v>107</v>
      </c>
      <c r="B327" s="337" t="s">
        <v>421</v>
      </c>
      <c r="C327" s="271">
        <v>440725</v>
      </c>
      <c r="D327" s="241"/>
    </row>
    <row r="328" spans="1:4" x14ac:dyDescent="0.25">
      <c r="A328" s="269" t="s">
        <v>107</v>
      </c>
      <c r="B328" s="337" t="s">
        <v>421</v>
      </c>
      <c r="C328" s="271">
        <v>440726</v>
      </c>
      <c r="D328" s="241"/>
    </row>
    <row r="329" spans="1:4" x14ac:dyDescent="0.25">
      <c r="A329" s="269" t="s">
        <v>107</v>
      </c>
      <c r="B329" s="337" t="s">
        <v>421</v>
      </c>
      <c r="C329" s="271">
        <v>440727</v>
      </c>
      <c r="D329" s="241"/>
    </row>
    <row r="330" spans="1:4" x14ac:dyDescent="0.25">
      <c r="A330" s="269" t="s">
        <v>107</v>
      </c>
      <c r="B330" s="337" t="s">
        <v>421</v>
      </c>
      <c r="C330" s="271">
        <v>440728</v>
      </c>
      <c r="D330" s="241"/>
    </row>
    <row r="331" spans="1:4" ht="15.75" thickBot="1" x14ac:dyDescent="0.3">
      <c r="A331" s="269" t="s">
        <v>107</v>
      </c>
      <c r="B331" s="337" t="s">
        <v>421</v>
      </c>
      <c r="C331" s="271">
        <v>440729</v>
      </c>
      <c r="D331" s="241"/>
    </row>
    <row r="332" spans="1:4" ht="15.75" thickTop="1" x14ac:dyDescent="0.25">
      <c r="A332" s="286">
        <v>7</v>
      </c>
      <c r="B332" s="287" t="s">
        <v>1239</v>
      </c>
      <c r="C332" s="288">
        <v>4408</v>
      </c>
      <c r="D332" s="280"/>
    </row>
    <row r="333" spans="1:4" x14ac:dyDescent="0.25">
      <c r="A333" s="242">
        <v>7</v>
      </c>
      <c r="B333" s="243" t="s">
        <v>1240</v>
      </c>
      <c r="C333" s="281">
        <v>4408</v>
      </c>
      <c r="D333" s="241"/>
    </row>
    <row r="334" spans="1:4" x14ac:dyDescent="0.25">
      <c r="A334" s="242">
        <v>7</v>
      </c>
      <c r="B334" s="243" t="s">
        <v>423</v>
      </c>
      <c r="C334" s="281">
        <v>4408</v>
      </c>
      <c r="D334" s="280"/>
    </row>
    <row r="335" spans="1:4" x14ac:dyDescent="0.25">
      <c r="A335" s="242">
        <v>7</v>
      </c>
      <c r="B335" s="243" t="s">
        <v>422</v>
      </c>
      <c r="C335" s="281">
        <v>4408</v>
      </c>
      <c r="D335" s="280"/>
    </row>
    <row r="336" spans="1:4" ht="15.75" thickBot="1" x14ac:dyDescent="0.3">
      <c r="A336" s="269">
        <v>7</v>
      </c>
      <c r="B336" s="337" t="s">
        <v>421</v>
      </c>
      <c r="C336" s="271">
        <v>4408</v>
      </c>
      <c r="D336" s="241"/>
    </row>
    <row r="337" spans="1:4" ht="15.75" thickTop="1" x14ac:dyDescent="0.25">
      <c r="A337" s="286" t="s">
        <v>110</v>
      </c>
      <c r="B337" s="287" t="s">
        <v>1239</v>
      </c>
      <c r="C337" s="288">
        <v>440810</v>
      </c>
      <c r="D337" s="280"/>
    </row>
    <row r="338" spans="1:4" x14ac:dyDescent="0.25">
      <c r="A338" s="242" t="s">
        <v>110</v>
      </c>
      <c r="B338" s="243" t="s">
        <v>1240</v>
      </c>
      <c r="C338" s="281" t="s">
        <v>635</v>
      </c>
      <c r="D338" s="241"/>
    </row>
    <row r="339" spans="1:4" x14ac:dyDescent="0.25">
      <c r="A339" s="269" t="s">
        <v>110</v>
      </c>
      <c r="B339" s="270" t="s">
        <v>423</v>
      </c>
      <c r="C339" s="271" t="s">
        <v>635</v>
      </c>
      <c r="D339" s="241"/>
    </row>
    <row r="340" spans="1:4" x14ac:dyDescent="0.25">
      <c r="A340" s="269" t="s">
        <v>110</v>
      </c>
      <c r="B340" s="270" t="s">
        <v>422</v>
      </c>
      <c r="C340" s="271" t="s">
        <v>635</v>
      </c>
      <c r="D340" s="241"/>
    </row>
    <row r="341" spans="1:4" ht="15.75" thickBot="1" x14ac:dyDescent="0.3">
      <c r="A341" s="269" t="s">
        <v>110</v>
      </c>
      <c r="B341" s="337" t="s">
        <v>421</v>
      </c>
      <c r="C341" s="271" t="s">
        <v>635</v>
      </c>
      <c r="D341" s="241"/>
    </row>
    <row r="342" spans="1:4" ht="15.75" thickTop="1" x14ac:dyDescent="0.25">
      <c r="A342" s="286" t="s">
        <v>111</v>
      </c>
      <c r="B342" s="287" t="s">
        <v>1239</v>
      </c>
      <c r="C342" s="291">
        <v>440831</v>
      </c>
      <c r="D342" s="241"/>
    </row>
    <row r="343" spans="1:4" x14ac:dyDescent="0.25">
      <c r="A343" s="273" t="s">
        <v>111</v>
      </c>
      <c r="B343" s="274" t="s">
        <v>1239</v>
      </c>
      <c r="C343" s="292">
        <v>440839</v>
      </c>
      <c r="D343" s="241"/>
    </row>
    <row r="344" spans="1:4" x14ac:dyDescent="0.25">
      <c r="A344" s="273" t="s">
        <v>111</v>
      </c>
      <c r="B344" s="274" t="s">
        <v>1239</v>
      </c>
      <c r="C344" s="275">
        <v>440890</v>
      </c>
      <c r="D344" s="280"/>
    </row>
    <row r="345" spans="1:4" x14ac:dyDescent="0.25">
      <c r="A345" s="242" t="s">
        <v>111</v>
      </c>
      <c r="B345" s="243" t="s">
        <v>1240</v>
      </c>
      <c r="C345" s="281" t="s">
        <v>636</v>
      </c>
      <c r="D345" s="241"/>
    </row>
    <row r="346" spans="1:4" x14ac:dyDescent="0.25">
      <c r="A346" s="242" t="s">
        <v>111</v>
      </c>
      <c r="B346" s="243" t="s">
        <v>1240</v>
      </c>
      <c r="C346" s="281" t="s">
        <v>637</v>
      </c>
      <c r="D346" s="241"/>
    </row>
    <row r="347" spans="1:4" x14ac:dyDescent="0.25">
      <c r="A347" s="242" t="s">
        <v>111</v>
      </c>
      <c r="B347" s="243" t="s">
        <v>1240</v>
      </c>
      <c r="C347" s="281" t="s">
        <v>638</v>
      </c>
      <c r="D347" s="241"/>
    </row>
    <row r="348" spans="1:4" x14ac:dyDescent="0.25">
      <c r="A348" s="242" t="s">
        <v>111</v>
      </c>
      <c r="B348" s="243" t="s">
        <v>423</v>
      </c>
      <c r="C348" s="281" t="s">
        <v>636</v>
      </c>
      <c r="D348" s="241"/>
    </row>
    <row r="349" spans="1:4" x14ac:dyDescent="0.25">
      <c r="A349" s="242" t="s">
        <v>111</v>
      </c>
      <c r="B349" s="243" t="s">
        <v>423</v>
      </c>
      <c r="C349" s="281" t="s">
        <v>637</v>
      </c>
      <c r="D349" s="241"/>
    </row>
    <row r="350" spans="1:4" x14ac:dyDescent="0.25">
      <c r="A350" s="269" t="s">
        <v>111</v>
      </c>
      <c r="B350" s="270" t="s">
        <v>423</v>
      </c>
      <c r="C350" s="271" t="s">
        <v>638</v>
      </c>
      <c r="D350" s="241"/>
    </row>
    <row r="351" spans="1:4" x14ac:dyDescent="0.25">
      <c r="A351" s="269" t="s">
        <v>111</v>
      </c>
      <c r="B351" s="270" t="s">
        <v>422</v>
      </c>
      <c r="C351" s="271">
        <v>440831</v>
      </c>
      <c r="D351" s="241"/>
    </row>
    <row r="352" spans="1:4" x14ac:dyDescent="0.25">
      <c r="A352" s="269" t="s">
        <v>111</v>
      </c>
      <c r="B352" s="270" t="s">
        <v>422</v>
      </c>
      <c r="C352" s="271">
        <v>440839</v>
      </c>
      <c r="D352" s="241"/>
    </row>
    <row r="353" spans="1:4" x14ac:dyDescent="0.25">
      <c r="A353" s="273" t="s">
        <v>111</v>
      </c>
      <c r="B353" s="274" t="s">
        <v>422</v>
      </c>
      <c r="C353" s="275">
        <v>440890</v>
      </c>
      <c r="D353" s="280"/>
    </row>
    <row r="354" spans="1:4" x14ac:dyDescent="0.25">
      <c r="A354" s="269" t="s">
        <v>111</v>
      </c>
      <c r="B354" s="270" t="s">
        <v>421</v>
      </c>
      <c r="C354" s="271">
        <v>440831</v>
      </c>
      <c r="D354" s="241"/>
    </row>
    <row r="355" spans="1:4" x14ac:dyDescent="0.25">
      <c r="A355" s="269" t="s">
        <v>111</v>
      </c>
      <c r="B355" s="270" t="s">
        <v>421</v>
      </c>
      <c r="C355" s="271">
        <v>440839</v>
      </c>
      <c r="D355" s="241"/>
    </row>
    <row r="356" spans="1:4" ht="15.75" thickBot="1" x14ac:dyDescent="0.3">
      <c r="A356" s="269" t="s">
        <v>111</v>
      </c>
      <c r="B356" s="337" t="s">
        <v>421</v>
      </c>
      <c r="C356" s="271">
        <v>440890</v>
      </c>
      <c r="D356" s="241"/>
    </row>
    <row r="357" spans="1:4" ht="15.75" thickTop="1" x14ac:dyDescent="0.25">
      <c r="A357" s="286" t="s">
        <v>112</v>
      </c>
      <c r="B357" s="287" t="s">
        <v>1239</v>
      </c>
      <c r="C357" s="291">
        <v>440831</v>
      </c>
      <c r="D357" s="241"/>
    </row>
    <row r="358" spans="1:4" x14ac:dyDescent="0.25">
      <c r="A358" s="273" t="s">
        <v>112</v>
      </c>
      <c r="B358" s="274" t="s">
        <v>1239</v>
      </c>
      <c r="C358" s="292">
        <v>440839</v>
      </c>
      <c r="D358" s="241"/>
    </row>
    <row r="359" spans="1:4" x14ac:dyDescent="0.25">
      <c r="A359" s="273" t="s">
        <v>112</v>
      </c>
      <c r="B359" s="274" t="s">
        <v>1239</v>
      </c>
      <c r="C359" s="282">
        <v>440890</v>
      </c>
      <c r="D359" s="263" t="s">
        <v>602</v>
      </c>
    </row>
    <row r="360" spans="1:4" x14ac:dyDescent="0.25">
      <c r="A360" s="242" t="s">
        <v>112</v>
      </c>
      <c r="B360" s="243" t="s">
        <v>1240</v>
      </c>
      <c r="C360" s="281" t="s">
        <v>636</v>
      </c>
      <c r="D360" s="241"/>
    </row>
    <row r="361" spans="1:4" x14ac:dyDescent="0.25">
      <c r="A361" s="242" t="s">
        <v>112</v>
      </c>
      <c r="B361" s="243" t="s">
        <v>1240</v>
      </c>
      <c r="C361" s="281" t="s">
        <v>637</v>
      </c>
      <c r="D361" s="241"/>
    </row>
    <row r="362" spans="1:4" x14ac:dyDescent="0.25">
      <c r="A362" s="242" t="s">
        <v>112</v>
      </c>
      <c r="B362" s="243" t="s">
        <v>1240</v>
      </c>
      <c r="C362" s="290" t="s">
        <v>638</v>
      </c>
      <c r="D362" s="263" t="s">
        <v>602</v>
      </c>
    </row>
    <row r="363" spans="1:4" x14ac:dyDescent="0.25">
      <c r="A363" s="242" t="s">
        <v>112</v>
      </c>
      <c r="B363" s="243" t="s">
        <v>423</v>
      </c>
      <c r="C363" s="281" t="s">
        <v>636</v>
      </c>
      <c r="D363" s="241"/>
    </row>
    <row r="364" spans="1:4" x14ac:dyDescent="0.25">
      <c r="A364" s="242" t="s">
        <v>112</v>
      </c>
      <c r="B364" s="243" t="s">
        <v>423</v>
      </c>
      <c r="C364" s="281" t="s">
        <v>637</v>
      </c>
      <c r="D364" s="241"/>
    </row>
    <row r="365" spans="1:4" x14ac:dyDescent="0.25">
      <c r="A365" s="269" t="s">
        <v>112</v>
      </c>
      <c r="B365" s="270" t="s">
        <v>423</v>
      </c>
      <c r="C365" s="283" t="s">
        <v>638</v>
      </c>
      <c r="D365" s="246" t="s">
        <v>602</v>
      </c>
    </row>
    <row r="366" spans="1:4" x14ac:dyDescent="0.25">
      <c r="A366" s="269" t="s">
        <v>112</v>
      </c>
      <c r="B366" s="270" t="s">
        <v>422</v>
      </c>
      <c r="C366" s="271">
        <v>440831</v>
      </c>
      <c r="D366" s="241"/>
    </row>
    <row r="367" spans="1:4" x14ac:dyDescent="0.25">
      <c r="A367" s="269" t="s">
        <v>112</v>
      </c>
      <c r="B367" s="270" t="s">
        <v>422</v>
      </c>
      <c r="C367" s="271">
        <v>440839</v>
      </c>
      <c r="D367" s="241"/>
    </row>
    <row r="368" spans="1:4" x14ac:dyDescent="0.25">
      <c r="A368" s="269" t="s">
        <v>112</v>
      </c>
      <c r="B368" s="270" t="s">
        <v>421</v>
      </c>
      <c r="C368" s="271">
        <v>440831</v>
      </c>
      <c r="D368" s="241"/>
    </row>
    <row r="369" spans="1:4" ht="15.75" thickBot="1" x14ac:dyDescent="0.3">
      <c r="A369" s="276" t="s">
        <v>112</v>
      </c>
      <c r="B369" s="690" t="s">
        <v>421</v>
      </c>
      <c r="C369" s="278">
        <v>440839</v>
      </c>
      <c r="D369" s="241"/>
    </row>
    <row r="370" spans="1:4" ht="15.75" thickTop="1" x14ac:dyDescent="0.25">
      <c r="A370" s="273">
        <v>8</v>
      </c>
      <c r="B370" s="274" t="s">
        <v>1239</v>
      </c>
      <c r="C370" s="292">
        <v>4410</v>
      </c>
      <c r="D370" s="280"/>
    </row>
    <row r="371" spans="1:4" x14ac:dyDescent="0.25">
      <c r="A371" s="269">
        <v>8</v>
      </c>
      <c r="B371" s="270" t="s">
        <v>1239</v>
      </c>
      <c r="C371" s="237">
        <v>441111</v>
      </c>
      <c r="D371" s="280"/>
    </row>
    <row r="372" spans="1:4" x14ac:dyDescent="0.25">
      <c r="A372" s="244">
        <v>8</v>
      </c>
      <c r="B372" s="245" t="s">
        <v>1239</v>
      </c>
      <c r="C372" s="252">
        <v>441119</v>
      </c>
      <c r="D372" s="246" t="s">
        <v>602</v>
      </c>
    </row>
    <row r="373" spans="1:4" x14ac:dyDescent="0.25">
      <c r="A373" s="244">
        <v>8</v>
      </c>
      <c r="B373" s="245" t="s">
        <v>1239</v>
      </c>
      <c r="C373" s="248">
        <v>441121</v>
      </c>
      <c r="D373" s="241"/>
    </row>
    <row r="374" spans="1:4" x14ac:dyDescent="0.25">
      <c r="A374" s="244">
        <v>8</v>
      </c>
      <c r="B374" s="245" t="s">
        <v>1239</v>
      </c>
      <c r="C374" s="248">
        <v>441129</v>
      </c>
      <c r="D374" s="241"/>
    </row>
    <row r="375" spans="1:4" x14ac:dyDescent="0.25">
      <c r="A375" s="244">
        <v>8</v>
      </c>
      <c r="B375" s="245" t="s">
        <v>1239</v>
      </c>
      <c r="C375" s="248">
        <v>441131</v>
      </c>
      <c r="D375" s="241"/>
    </row>
    <row r="376" spans="1:4" x14ac:dyDescent="0.25">
      <c r="A376" s="244">
        <v>8</v>
      </c>
      <c r="B376" s="245" t="s">
        <v>1239</v>
      </c>
      <c r="C376" s="248">
        <v>441139</v>
      </c>
      <c r="D376" s="241"/>
    </row>
    <row r="377" spans="1:4" x14ac:dyDescent="0.25">
      <c r="A377" s="244">
        <v>8</v>
      </c>
      <c r="B377" s="245" t="s">
        <v>1239</v>
      </c>
      <c r="C377" s="248">
        <v>441191</v>
      </c>
      <c r="D377" s="241"/>
    </row>
    <row r="378" spans="1:4" x14ac:dyDescent="0.25">
      <c r="A378" s="244">
        <v>8</v>
      </c>
      <c r="B378" s="245" t="s">
        <v>1239</v>
      </c>
      <c r="C378" s="248">
        <v>441199</v>
      </c>
      <c r="D378" s="241"/>
    </row>
    <row r="379" spans="1:4" x14ac:dyDescent="0.25">
      <c r="A379" s="242">
        <v>8</v>
      </c>
      <c r="B379" s="243" t="s">
        <v>1239</v>
      </c>
      <c r="C379" s="237">
        <v>441213</v>
      </c>
      <c r="D379" s="280"/>
    </row>
    <row r="380" spans="1:4" x14ac:dyDescent="0.25">
      <c r="A380" s="242">
        <v>8</v>
      </c>
      <c r="B380" s="243" t="s">
        <v>1239</v>
      </c>
      <c r="C380" s="237">
        <v>441214</v>
      </c>
      <c r="D380" s="280"/>
    </row>
    <row r="381" spans="1:4" x14ac:dyDescent="0.25">
      <c r="A381" s="242">
        <v>8</v>
      </c>
      <c r="B381" s="243" t="s">
        <v>1239</v>
      </c>
      <c r="C381" s="237">
        <v>441219</v>
      </c>
      <c r="D381" s="280"/>
    </row>
    <row r="382" spans="1:4" x14ac:dyDescent="0.25">
      <c r="A382" s="242">
        <v>8</v>
      </c>
      <c r="B382" s="243" t="s">
        <v>1239</v>
      </c>
      <c r="C382" s="908" t="s">
        <v>639</v>
      </c>
      <c r="D382" s="263" t="s">
        <v>602</v>
      </c>
    </row>
    <row r="383" spans="1:4" x14ac:dyDescent="0.25">
      <c r="A383" s="242">
        <v>8</v>
      </c>
      <c r="B383" s="243" t="s">
        <v>1240</v>
      </c>
      <c r="C383" s="237" t="s">
        <v>640</v>
      </c>
      <c r="D383" s="280"/>
    </row>
    <row r="384" spans="1:4" x14ac:dyDescent="0.25">
      <c r="A384" s="269">
        <v>8</v>
      </c>
      <c r="B384" s="270" t="s">
        <v>1240</v>
      </c>
      <c r="C384" s="237">
        <v>441112</v>
      </c>
      <c r="D384" s="280"/>
    </row>
    <row r="385" spans="1:4" x14ac:dyDescent="0.25">
      <c r="A385" s="269">
        <v>8</v>
      </c>
      <c r="B385" s="270" t="s">
        <v>1240</v>
      </c>
      <c r="C385" s="252">
        <v>441113</v>
      </c>
      <c r="D385" s="246" t="s">
        <v>602</v>
      </c>
    </row>
    <row r="386" spans="1:4" x14ac:dyDescent="0.25">
      <c r="A386" s="269">
        <v>8</v>
      </c>
      <c r="B386" s="270" t="s">
        <v>1240</v>
      </c>
      <c r="C386" s="252" t="s">
        <v>648</v>
      </c>
      <c r="D386" s="246" t="s">
        <v>602</v>
      </c>
    </row>
    <row r="387" spans="1:4" x14ac:dyDescent="0.25">
      <c r="A387" s="269">
        <v>8</v>
      </c>
      <c r="B387" s="270" t="s">
        <v>1240</v>
      </c>
      <c r="C387" s="909">
        <v>441192</v>
      </c>
      <c r="D387" s="246"/>
    </row>
    <row r="388" spans="1:4" x14ac:dyDescent="0.25">
      <c r="A388" s="269">
        <v>8</v>
      </c>
      <c r="B388" s="270" t="s">
        <v>1240</v>
      </c>
      <c r="C388" s="909">
        <v>441193</v>
      </c>
      <c r="D388" s="246"/>
    </row>
    <row r="389" spans="1:4" x14ac:dyDescent="0.25">
      <c r="A389" s="269">
        <v>8</v>
      </c>
      <c r="B389" s="270" t="s">
        <v>1240</v>
      </c>
      <c r="C389" s="909">
        <v>441194</v>
      </c>
      <c r="D389" s="246"/>
    </row>
    <row r="390" spans="1:4" x14ac:dyDescent="0.25">
      <c r="A390" s="242">
        <v>8</v>
      </c>
      <c r="B390" s="243" t="s">
        <v>1240</v>
      </c>
      <c r="C390" s="237" t="s">
        <v>641</v>
      </c>
      <c r="D390" s="280"/>
    </row>
    <row r="391" spans="1:4" x14ac:dyDescent="0.25">
      <c r="A391" s="242">
        <v>8</v>
      </c>
      <c r="B391" s="243" t="s">
        <v>1240</v>
      </c>
      <c r="C391" s="237" t="s">
        <v>642</v>
      </c>
      <c r="D391" s="280"/>
    </row>
    <row r="392" spans="1:4" x14ac:dyDescent="0.25">
      <c r="A392" s="242">
        <v>8</v>
      </c>
      <c r="B392" s="243" t="s">
        <v>1240</v>
      </c>
      <c r="C392" s="237" t="s">
        <v>643</v>
      </c>
      <c r="D392" s="280"/>
    </row>
    <row r="393" spans="1:4" x14ac:dyDescent="0.25">
      <c r="A393" s="242">
        <v>8</v>
      </c>
      <c r="B393" s="243" t="s">
        <v>1240</v>
      </c>
      <c r="C393" s="237" t="s">
        <v>644</v>
      </c>
      <c r="D393" s="280"/>
    </row>
    <row r="394" spans="1:4" x14ac:dyDescent="0.25">
      <c r="A394" s="242">
        <v>8</v>
      </c>
      <c r="B394" s="243" t="s">
        <v>1240</v>
      </c>
      <c r="C394" s="237" t="s">
        <v>639</v>
      </c>
      <c r="D394" s="280"/>
    </row>
    <row r="395" spans="1:4" x14ac:dyDescent="0.25">
      <c r="A395" s="242">
        <v>8</v>
      </c>
      <c r="B395" s="243" t="s">
        <v>423</v>
      </c>
      <c r="C395" s="237" t="s">
        <v>640</v>
      </c>
      <c r="D395" s="280"/>
    </row>
    <row r="396" spans="1:4" x14ac:dyDescent="0.25">
      <c r="A396" s="269">
        <v>8</v>
      </c>
      <c r="B396" s="270" t="s">
        <v>423</v>
      </c>
      <c r="C396" s="237">
        <v>441112</v>
      </c>
      <c r="D396" s="280"/>
    </row>
    <row r="397" spans="1:4" x14ac:dyDescent="0.25">
      <c r="A397" s="269">
        <v>8</v>
      </c>
      <c r="B397" s="270" t="s">
        <v>423</v>
      </c>
      <c r="C397" s="252">
        <v>441113</v>
      </c>
      <c r="D397" s="246" t="s">
        <v>602</v>
      </c>
    </row>
    <row r="398" spans="1:4" x14ac:dyDescent="0.25">
      <c r="A398" s="269">
        <v>8</v>
      </c>
      <c r="B398" s="270" t="s">
        <v>423</v>
      </c>
      <c r="C398" s="252" t="s">
        <v>648</v>
      </c>
      <c r="D398" s="246" t="s">
        <v>602</v>
      </c>
    </row>
    <row r="399" spans="1:4" x14ac:dyDescent="0.25">
      <c r="A399" s="269">
        <v>8</v>
      </c>
      <c r="B399" s="270" t="s">
        <v>423</v>
      </c>
      <c r="C399" s="909">
        <v>441192</v>
      </c>
      <c r="D399" s="246"/>
    </row>
    <row r="400" spans="1:4" x14ac:dyDescent="0.25">
      <c r="A400" s="269">
        <v>8</v>
      </c>
      <c r="B400" s="270" t="s">
        <v>423</v>
      </c>
      <c r="C400" s="909">
        <v>441193</v>
      </c>
      <c r="D400" s="246"/>
    </row>
    <row r="401" spans="1:4" x14ac:dyDescent="0.25">
      <c r="A401" s="269">
        <v>8</v>
      </c>
      <c r="B401" s="270" t="s">
        <v>423</v>
      </c>
      <c r="C401" s="909">
        <v>441194</v>
      </c>
      <c r="D401" s="246"/>
    </row>
    <row r="402" spans="1:4" x14ac:dyDescent="0.25">
      <c r="A402" s="242">
        <v>8</v>
      </c>
      <c r="B402" s="243" t="s">
        <v>423</v>
      </c>
      <c r="C402" s="237" t="s">
        <v>641</v>
      </c>
      <c r="D402" s="280"/>
    </row>
    <row r="403" spans="1:4" x14ac:dyDescent="0.25">
      <c r="A403" s="242">
        <v>8</v>
      </c>
      <c r="B403" s="243" t="s">
        <v>423</v>
      </c>
      <c r="C403" s="237" t="s">
        <v>642</v>
      </c>
      <c r="D403" s="280"/>
    </row>
    <row r="404" spans="1:4" x14ac:dyDescent="0.25">
      <c r="A404" s="242">
        <v>8</v>
      </c>
      <c r="B404" s="243" t="s">
        <v>423</v>
      </c>
      <c r="C404" s="237" t="s">
        <v>643</v>
      </c>
      <c r="D404" s="280"/>
    </row>
    <row r="405" spans="1:4" x14ac:dyDescent="0.25">
      <c r="A405" s="242">
        <v>8</v>
      </c>
      <c r="B405" s="243" t="s">
        <v>423</v>
      </c>
      <c r="C405" s="237" t="s">
        <v>644</v>
      </c>
      <c r="D405" s="280"/>
    </row>
    <row r="406" spans="1:4" x14ac:dyDescent="0.25">
      <c r="A406" s="269">
        <v>8</v>
      </c>
      <c r="B406" s="270" t="s">
        <v>423</v>
      </c>
      <c r="C406" s="237" t="s">
        <v>639</v>
      </c>
      <c r="D406" s="280"/>
    </row>
    <row r="407" spans="1:4" x14ac:dyDescent="0.25">
      <c r="A407" s="269">
        <v>8</v>
      </c>
      <c r="B407" s="270" t="s">
        <v>422</v>
      </c>
      <c r="C407" s="237">
        <v>4410</v>
      </c>
      <c r="D407" s="280"/>
    </row>
    <row r="408" spans="1:4" x14ac:dyDescent="0.25">
      <c r="A408" s="269">
        <v>8</v>
      </c>
      <c r="B408" s="270" t="s">
        <v>422</v>
      </c>
      <c r="C408" s="237">
        <v>441112</v>
      </c>
      <c r="D408" s="280"/>
    </row>
    <row r="409" spans="1:4" x14ac:dyDescent="0.25">
      <c r="A409" s="269">
        <v>8</v>
      </c>
      <c r="B409" s="270" t="s">
        <v>422</v>
      </c>
      <c r="C409" s="252">
        <v>441113</v>
      </c>
      <c r="D409" s="246" t="s">
        <v>602</v>
      </c>
    </row>
    <row r="410" spans="1:4" x14ac:dyDescent="0.25">
      <c r="A410" s="269">
        <v>8</v>
      </c>
      <c r="B410" s="270" t="s">
        <v>422</v>
      </c>
      <c r="C410" s="252" t="s">
        <v>648</v>
      </c>
      <c r="D410" s="246" t="s">
        <v>602</v>
      </c>
    </row>
    <row r="411" spans="1:4" x14ac:dyDescent="0.25">
      <c r="A411" s="269">
        <v>8</v>
      </c>
      <c r="B411" s="270" t="s">
        <v>422</v>
      </c>
      <c r="C411" s="909">
        <v>441192</v>
      </c>
      <c r="D411" s="246"/>
    </row>
    <row r="412" spans="1:4" x14ac:dyDescent="0.25">
      <c r="A412" s="269">
        <v>8</v>
      </c>
      <c r="B412" s="270" t="s">
        <v>422</v>
      </c>
      <c r="C412" s="909">
        <v>441193</v>
      </c>
      <c r="D412" s="246"/>
    </row>
    <row r="413" spans="1:4" x14ac:dyDescent="0.25">
      <c r="A413" s="269">
        <v>8</v>
      </c>
      <c r="B413" s="270" t="s">
        <v>422</v>
      </c>
      <c r="C413" s="909">
        <v>441194</v>
      </c>
      <c r="D413" s="246"/>
    </row>
    <row r="414" spans="1:4" x14ac:dyDescent="0.25">
      <c r="A414" s="269">
        <v>8</v>
      </c>
      <c r="B414" s="270" t="s">
        <v>422</v>
      </c>
      <c r="C414" s="237">
        <v>441231</v>
      </c>
      <c r="D414" s="280"/>
    </row>
    <row r="415" spans="1:4" x14ac:dyDescent="0.25">
      <c r="A415" s="269">
        <v>8</v>
      </c>
      <c r="B415" s="270" t="s">
        <v>422</v>
      </c>
      <c r="C415" s="237">
        <v>441233</v>
      </c>
      <c r="D415" s="280"/>
    </row>
    <row r="416" spans="1:4" x14ac:dyDescent="0.25">
      <c r="A416" s="269">
        <v>8</v>
      </c>
      <c r="B416" s="270" t="s">
        <v>422</v>
      </c>
      <c r="C416" s="237">
        <v>441234</v>
      </c>
      <c r="D416" s="280"/>
    </row>
    <row r="417" spans="1:4" x14ac:dyDescent="0.25">
      <c r="A417" s="269">
        <v>8</v>
      </c>
      <c r="B417" s="270" t="s">
        <v>422</v>
      </c>
      <c r="C417" s="237">
        <v>441239</v>
      </c>
      <c r="D417" s="280"/>
    </row>
    <row r="418" spans="1:4" x14ac:dyDescent="0.25">
      <c r="A418" s="269">
        <v>8</v>
      </c>
      <c r="B418" s="270" t="s">
        <v>422</v>
      </c>
      <c r="C418" s="237">
        <v>441294</v>
      </c>
      <c r="D418" s="280"/>
    </row>
    <row r="419" spans="1:4" x14ac:dyDescent="0.25">
      <c r="A419" s="269">
        <v>8</v>
      </c>
      <c r="B419" s="270" t="s">
        <v>422</v>
      </c>
      <c r="C419" s="237">
        <v>441299</v>
      </c>
      <c r="D419" s="280"/>
    </row>
    <row r="420" spans="1:4" x14ac:dyDescent="0.25">
      <c r="A420" s="269">
        <v>8</v>
      </c>
      <c r="B420" s="270" t="s">
        <v>421</v>
      </c>
      <c r="C420" s="237">
        <v>4410</v>
      </c>
      <c r="D420" s="280"/>
    </row>
    <row r="421" spans="1:4" x14ac:dyDescent="0.25">
      <c r="A421" s="269">
        <v>8</v>
      </c>
      <c r="B421" s="270" t="s">
        <v>421</v>
      </c>
      <c r="C421" s="909">
        <v>441112</v>
      </c>
      <c r="D421" s="246"/>
    </row>
    <row r="422" spans="1:4" x14ac:dyDescent="0.25">
      <c r="A422" s="269">
        <v>8</v>
      </c>
      <c r="B422" s="270" t="s">
        <v>421</v>
      </c>
      <c r="C422" s="252">
        <v>441113</v>
      </c>
      <c r="D422" s="246" t="s">
        <v>602</v>
      </c>
    </row>
    <row r="423" spans="1:4" x14ac:dyDescent="0.25">
      <c r="A423" s="269">
        <v>8</v>
      </c>
      <c r="B423" s="270" t="s">
        <v>421</v>
      </c>
      <c r="C423" s="252" t="s">
        <v>648</v>
      </c>
      <c r="D423" s="246" t="s">
        <v>602</v>
      </c>
    </row>
    <row r="424" spans="1:4" x14ac:dyDescent="0.25">
      <c r="A424" s="269">
        <v>8</v>
      </c>
      <c r="B424" s="270" t="s">
        <v>421</v>
      </c>
      <c r="C424" s="909">
        <v>441192</v>
      </c>
      <c r="D424" s="246"/>
    </row>
    <row r="425" spans="1:4" x14ac:dyDescent="0.25">
      <c r="A425" s="269">
        <v>8</v>
      </c>
      <c r="B425" s="270" t="s">
        <v>421</v>
      </c>
      <c r="C425" s="909">
        <v>441193</v>
      </c>
      <c r="D425" s="246"/>
    </row>
    <row r="426" spans="1:4" x14ac:dyDescent="0.25">
      <c r="A426" s="269">
        <v>8</v>
      </c>
      <c r="B426" s="270" t="s">
        <v>421</v>
      </c>
      <c r="C426" s="909">
        <v>441194</v>
      </c>
      <c r="D426" s="246"/>
    </row>
    <row r="427" spans="1:4" x14ac:dyDescent="0.25">
      <c r="A427" s="269">
        <v>8</v>
      </c>
      <c r="B427" s="270" t="s">
        <v>421</v>
      </c>
      <c r="C427" s="237">
        <v>441231</v>
      </c>
      <c r="D427" s="280"/>
    </row>
    <row r="428" spans="1:4" x14ac:dyDescent="0.25">
      <c r="A428" s="269">
        <v>8</v>
      </c>
      <c r="B428" s="270" t="s">
        <v>421</v>
      </c>
      <c r="C428" s="237">
        <v>441233</v>
      </c>
      <c r="D428" s="280"/>
    </row>
    <row r="429" spans="1:4" x14ac:dyDescent="0.25">
      <c r="A429" s="269">
        <v>8</v>
      </c>
      <c r="B429" s="270" t="s">
        <v>421</v>
      </c>
      <c r="C429" s="237">
        <v>441234</v>
      </c>
      <c r="D429" s="280"/>
    </row>
    <row r="430" spans="1:4" x14ac:dyDescent="0.25">
      <c r="A430" s="269">
        <v>8</v>
      </c>
      <c r="B430" s="270" t="s">
        <v>421</v>
      </c>
      <c r="C430" s="237">
        <v>441239</v>
      </c>
      <c r="D430" s="280"/>
    </row>
    <row r="431" spans="1:4" x14ac:dyDescent="0.25">
      <c r="A431" s="269">
        <v>8</v>
      </c>
      <c r="B431" s="270" t="s">
        <v>421</v>
      </c>
      <c r="C431" s="237">
        <v>441241</v>
      </c>
      <c r="D431" s="280"/>
    </row>
    <row r="432" spans="1:4" x14ac:dyDescent="0.25">
      <c r="A432" s="269">
        <v>8</v>
      </c>
      <c r="B432" s="270" t="s">
        <v>421</v>
      </c>
      <c r="C432" s="237">
        <v>441242</v>
      </c>
      <c r="D432" s="280"/>
    </row>
    <row r="433" spans="1:4" x14ac:dyDescent="0.25">
      <c r="A433" s="269">
        <v>8</v>
      </c>
      <c r="B433" s="270" t="s">
        <v>421</v>
      </c>
      <c r="C433" s="237">
        <v>441249</v>
      </c>
      <c r="D433" s="280"/>
    </row>
    <row r="434" spans="1:4" x14ac:dyDescent="0.25">
      <c r="A434" s="269">
        <v>8</v>
      </c>
      <c r="B434" s="270" t="s">
        <v>421</v>
      </c>
      <c r="C434" s="237">
        <v>441251</v>
      </c>
      <c r="D434" s="280"/>
    </row>
    <row r="435" spans="1:4" x14ac:dyDescent="0.25">
      <c r="A435" s="269">
        <v>8</v>
      </c>
      <c r="B435" s="270" t="s">
        <v>421</v>
      </c>
      <c r="C435" s="237">
        <v>441252</v>
      </c>
      <c r="D435" s="280"/>
    </row>
    <row r="436" spans="1:4" x14ac:dyDescent="0.25">
      <c r="A436" s="269">
        <v>8</v>
      </c>
      <c r="B436" s="270" t="s">
        <v>421</v>
      </c>
      <c r="C436" s="237">
        <v>441259</v>
      </c>
      <c r="D436" s="280"/>
    </row>
    <row r="437" spans="1:4" x14ac:dyDescent="0.25">
      <c r="A437" s="269">
        <v>8</v>
      </c>
      <c r="B437" s="270" t="s">
        <v>421</v>
      </c>
      <c r="C437" s="237">
        <v>441291</v>
      </c>
      <c r="D437" s="280"/>
    </row>
    <row r="438" spans="1:4" x14ac:dyDescent="0.25">
      <c r="A438" s="269">
        <v>8</v>
      </c>
      <c r="B438" s="270" t="s">
        <v>421</v>
      </c>
      <c r="C438" s="237">
        <v>441292</v>
      </c>
      <c r="D438" s="280"/>
    </row>
    <row r="439" spans="1:4" ht="15.75" thickBot="1" x14ac:dyDescent="0.3">
      <c r="A439" s="269">
        <v>8</v>
      </c>
      <c r="B439" s="337" t="s">
        <v>421</v>
      </c>
      <c r="C439" s="271">
        <v>441299</v>
      </c>
      <c r="D439" s="241"/>
    </row>
    <row r="440" spans="1:4" ht="15.75" thickTop="1" x14ac:dyDescent="0.25">
      <c r="A440" s="286">
        <v>8.1</v>
      </c>
      <c r="B440" s="287" t="s">
        <v>1239</v>
      </c>
      <c r="C440" s="288">
        <v>441213</v>
      </c>
      <c r="D440" s="280"/>
    </row>
    <row r="441" spans="1:4" x14ac:dyDescent="0.25">
      <c r="A441" s="273">
        <v>8.1</v>
      </c>
      <c r="B441" s="274" t="s">
        <v>1239</v>
      </c>
      <c r="C441" s="248">
        <v>441214</v>
      </c>
      <c r="D441" s="280"/>
    </row>
    <row r="442" spans="1:4" x14ac:dyDescent="0.25">
      <c r="A442" s="273">
        <v>8.1</v>
      </c>
      <c r="B442" s="274" t="s">
        <v>1239</v>
      </c>
      <c r="C442" s="248">
        <v>441219</v>
      </c>
      <c r="D442" s="280"/>
    </row>
    <row r="443" spans="1:4" x14ac:dyDescent="0.25">
      <c r="A443" s="273">
        <v>8.1</v>
      </c>
      <c r="B443" s="274" t="s">
        <v>1239</v>
      </c>
      <c r="C443" s="252">
        <v>441299</v>
      </c>
      <c r="D443" s="263" t="s">
        <v>602</v>
      </c>
    </row>
    <row r="444" spans="1:4" x14ac:dyDescent="0.25">
      <c r="A444" s="239">
        <v>8.1</v>
      </c>
      <c r="B444" s="240" t="s">
        <v>1240</v>
      </c>
      <c r="C444" s="268" t="s">
        <v>641</v>
      </c>
      <c r="D444" s="280"/>
    </row>
    <row r="445" spans="1:4" x14ac:dyDescent="0.25">
      <c r="A445" s="242">
        <v>8.1</v>
      </c>
      <c r="B445" s="243" t="s">
        <v>1240</v>
      </c>
      <c r="C445" s="281" t="s">
        <v>642</v>
      </c>
      <c r="D445" s="280"/>
    </row>
    <row r="446" spans="1:4" x14ac:dyDescent="0.25">
      <c r="A446" s="242">
        <v>8.1</v>
      </c>
      <c r="B446" s="243" t="s">
        <v>1240</v>
      </c>
      <c r="C446" s="281" t="s">
        <v>643</v>
      </c>
      <c r="D446" s="280"/>
    </row>
    <row r="447" spans="1:4" x14ac:dyDescent="0.25">
      <c r="A447" s="242">
        <v>8.1</v>
      </c>
      <c r="B447" s="243" t="s">
        <v>1240</v>
      </c>
      <c r="C447" s="281" t="s">
        <v>644</v>
      </c>
      <c r="D447" s="280"/>
    </row>
    <row r="448" spans="1:4" x14ac:dyDescent="0.25">
      <c r="A448" s="242">
        <v>8.1</v>
      </c>
      <c r="B448" s="243" t="s">
        <v>1240</v>
      </c>
      <c r="C448" s="281" t="s">
        <v>639</v>
      </c>
      <c r="D448" s="280"/>
    </row>
    <row r="449" spans="1:4" x14ac:dyDescent="0.25">
      <c r="A449" s="273">
        <v>8.1</v>
      </c>
      <c r="B449" s="274" t="s">
        <v>423</v>
      </c>
      <c r="C449" s="275">
        <v>441231</v>
      </c>
      <c r="D449" s="280"/>
    </row>
    <row r="450" spans="1:4" x14ac:dyDescent="0.25">
      <c r="A450" s="273">
        <v>8.1</v>
      </c>
      <c r="B450" s="274" t="s">
        <v>423</v>
      </c>
      <c r="C450" s="275">
        <v>441232</v>
      </c>
      <c r="D450" s="280"/>
    </row>
    <row r="451" spans="1:4" x14ac:dyDescent="0.25">
      <c r="A451" s="273">
        <v>8.1</v>
      </c>
      <c r="B451" s="274" t="s">
        <v>423</v>
      </c>
      <c r="C451" s="275">
        <v>441239</v>
      </c>
      <c r="D451" s="280"/>
    </row>
    <row r="452" spans="1:4" x14ac:dyDescent="0.25">
      <c r="A452" s="273">
        <v>8.1</v>
      </c>
      <c r="B452" s="274" t="s">
        <v>423</v>
      </c>
      <c r="C452" s="275">
        <v>441294</v>
      </c>
      <c r="D452" s="280"/>
    </row>
    <row r="453" spans="1:4" x14ac:dyDescent="0.25">
      <c r="A453" s="273">
        <v>8.1</v>
      </c>
      <c r="B453" s="274" t="s">
        <v>423</v>
      </c>
      <c r="C453" s="275">
        <v>441299</v>
      </c>
      <c r="D453" s="280"/>
    </row>
    <row r="454" spans="1:4" x14ac:dyDescent="0.25">
      <c r="A454" s="273">
        <v>8.1</v>
      </c>
      <c r="B454" s="274" t="s">
        <v>422</v>
      </c>
      <c r="C454" s="275">
        <v>441231</v>
      </c>
      <c r="D454" s="280"/>
    </row>
    <row r="455" spans="1:4" x14ac:dyDescent="0.25">
      <c r="A455" s="273">
        <v>8.1</v>
      </c>
      <c r="B455" s="274" t="s">
        <v>422</v>
      </c>
      <c r="C455" s="275">
        <v>441233</v>
      </c>
      <c r="D455" s="280"/>
    </row>
    <row r="456" spans="1:4" x14ac:dyDescent="0.25">
      <c r="A456" s="273">
        <v>8.1</v>
      </c>
      <c r="B456" s="274" t="s">
        <v>422</v>
      </c>
      <c r="C456" s="275">
        <v>441234</v>
      </c>
      <c r="D456" s="280"/>
    </row>
    <row r="457" spans="1:4" x14ac:dyDescent="0.25">
      <c r="A457" s="273">
        <v>8.1</v>
      </c>
      <c r="B457" s="274" t="s">
        <v>422</v>
      </c>
      <c r="C457" s="275">
        <v>441239</v>
      </c>
      <c r="D457" s="280"/>
    </row>
    <row r="458" spans="1:4" x14ac:dyDescent="0.25">
      <c r="A458" s="273">
        <v>8.1</v>
      </c>
      <c r="B458" s="274" t="s">
        <v>422</v>
      </c>
      <c r="C458" s="275">
        <v>441294</v>
      </c>
      <c r="D458" s="280"/>
    </row>
    <row r="459" spans="1:4" x14ac:dyDescent="0.25">
      <c r="A459" s="273">
        <v>8.1</v>
      </c>
      <c r="B459" s="274" t="s">
        <v>422</v>
      </c>
      <c r="C459" s="280">
        <v>441299</v>
      </c>
      <c r="D459" s="280"/>
    </row>
    <row r="460" spans="1:4" x14ac:dyDescent="0.25">
      <c r="A460" s="273">
        <v>8.1</v>
      </c>
      <c r="B460" s="274" t="s">
        <v>421</v>
      </c>
      <c r="C460" s="275">
        <v>441231</v>
      </c>
      <c r="D460" s="280"/>
    </row>
    <row r="461" spans="1:4" x14ac:dyDescent="0.25">
      <c r="A461" s="273">
        <v>8.1</v>
      </c>
      <c r="B461" s="274" t="s">
        <v>421</v>
      </c>
      <c r="C461" s="275">
        <v>441233</v>
      </c>
      <c r="D461" s="280"/>
    </row>
    <row r="462" spans="1:4" x14ac:dyDescent="0.25">
      <c r="A462" s="273">
        <v>8.1</v>
      </c>
      <c r="B462" s="274" t="s">
        <v>421</v>
      </c>
      <c r="C462" s="275">
        <v>441234</v>
      </c>
      <c r="D462" s="280"/>
    </row>
    <row r="463" spans="1:4" x14ac:dyDescent="0.25">
      <c r="A463" s="273">
        <v>8.1</v>
      </c>
      <c r="B463" s="274" t="s">
        <v>421</v>
      </c>
      <c r="C463" s="275">
        <v>441239</v>
      </c>
      <c r="D463" s="280"/>
    </row>
    <row r="464" spans="1:4" x14ac:dyDescent="0.25">
      <c r="A464" s="273">
        <v>8.1</v>
      </c>
      <c r="B464" s="274" t="s">
        <v>421</v>
      </c>
      <c r="C464" s="275">
        <v>441241</v>
      </c>
      <c r="D464" s="280"/>
    </row>
    <row r="465" spans="1:4" x14ac:dyDescent="0.25">
      <c r="A465" s="273">
        <v>8.1</v>
      </c>
      <c r="B465" s="274" t="s">
        <v>421</v>
      </c>
      <c r="C465" s="275">
        <v>441242</v>
      </c>
      <c r="D465" s="280"/>
    </row>
    <row r="466" spans="1:4" x14ac:dyDescent="0.25">
      <c r="A466" s="273">
        <v>8.1</v>
      </c>
      <c r="B466" s="274" t="s">
        <v>421</v>
      </c>
      <c r="C466" s="275">
        <v>441249</v>
      </c>
      <c r="D466" s="280"/>
    </row>
    <row r="467" spans="1:4" x14ac:dyDescent="0.25">
      <c r="A467" s="273">
        <v>8.1</v>
      </c>
      <c r="B467" s="274" t="s">
        <v>421</v>
      </c>
      <c r="C467" s="275">
        <v>441251</v>
      </c>
      <c r="D467" s="280"/>
    </row>
    <row r="468" spans="1:4" x14ac:dyDescent="0.25">
      <c r="A468" s="273">
        <v>8.1</v>
      </c>
      <c r="B468" s="274" t="s">
        <v>421</v>
      </c>
      <c r="C468" s="275">
        <v>441252</v>
      </c>
      <c r="D468" s="280"/>
    </row>
    <row r="469" spans="1:4" x14ac:dyDescent="0.25">
      <c r="A469" s="273">
        <v>8.1</v>
      </c>
      <c r="B469" s="274" t="s">
        <v>421</v>
      </c>
      <c r="C469" s="275">
        <v>441259</v>
      </c>
      <c r="D469" s="280"/>
    </row>
    <row r="470" spans="1:4" x14ac:dyDescent="0.25">
      <c r="A470" s="273">
        <v>8.1</v>
      </c>
      <c r="B470" s="274" t="s">
        <v>421</v>
      </c>
      <c r="C470" s="275">
        <v>441291</v>
      </c>
      <c r="D470" s="280"/>
    </row>
    <row r="471" spans="1:4" x14ac:dyDescent="0.25">
      <c r="A471" s="273">
        <v>8.1</v>
      </c>
      <c r="B471" s="274" t="s">
        <v>421</v>
      </c>
      <c r="C471" s="275">
        <v>441292</v>
      </c>
      <c r="D471" s="280"/>
    </row>
    <row r="472" spans="1:4" ht="15.75" thickBot="1" x14ac:dyDescent="0.3">
      <c r="A472" s="269">
        <v>8.1</v>
      </c>
      <c r="B472" s="337" t="s">
        <v>421</v>
      </c>
      <c r="C472" s="271">
        <v>441299</v>
      </c>
      <c r="D472" s="241"/>
    </row>
    <row r="473" spans="1:4" ht="15.75" thickTop="1" x14ac:dyDescent="0.25">
      <c r="A473" s="286" t="s">
        <v>117</v>
      </c>
      <c r="B473" s="287" t="s">
        <v>1239</v>
      </c>
      <c r="C473" s="288">
        <v>441219</v>
      </c>
      <c r="D473" s="280"/>
    </row>
    <row r="474" spans="1:4" x14ac:dyDescent="0.25">
      <c r="A474" s="273" t="s">
        <v>117</v>
      </c>
      <c r="B474" s="274" t="s">
        <v>1239</v>
      </c>
      <c r="C474" s="282">
        <v>441299</v>
      </c>
      <c r="D474" s="263" t="s">
        <v>602</v>
      </c>
    </row>
    <row r="475" spans="1:4" x14ac:dyDescent="0.25">
      <c r="A475" s="242" t="s">
        <v>117</v>
      </c>
      <c r="B475" s="243" t="s">
        <v>1240</v>
      </c>
      <c r="C475" s="281" t="s">
        <v>643</v>
      </c>
      <c r="D475" s="241"/>
    </row>
    <row r="476" spans="1:4" x14ac:dyDescent="0.25">
      <c r="A476" s="273" t="s">
        <v>117</v>
      </c>
      <c r="B476" s="274" t="s">
        <v>1240</v>
      </c>
      <c r="C476" s="282">
        <v>441294</v>
      </c>
      <c r="D476" s="263" t="s">
        <v>602</v>
      </c>
    </row>
    <row r="477" spans="1:4" x14ac:dyDescent="0.25">
      <c r="A477" s="273" t="s">
        <v>117</v>
      </c>
      <c r="B477" s="274" t="s">
        <v>1240</v>
      </c>
      <c r="C477" s="282">
        <v>441299</v>
      </c>
      <c r="D477" s="263" t="s">
        <v>602</v>
      </c>
    </row>
    <row r="478" spans="1:4" x14ac:dyDescent="0.25">
      <c r="A478" s="244" t="s">
        <v>117</v>
      </c>
      <c r="B478" s="245" t="s">
        <v>423</v>
      </c>
      <c r="C478" s="248" t="s">
        <v>643</v>
      </c>
      <c r="D478" s="241"/>
    </row>
    <row r="479" spans="1:4" x14ac:dyDescent="0.25">
      <c r="A479" s="244" t="s">
        <v>117</v>
      </c>
      <c r="B479" s="245" t="s">
        <v>423</v>
      </c>
      <c r="C479" s="252">
        <v>441294</v>
      </c>
      <c r="D479" s="263" t="s">
        <v>602</v>
      </c>
    </row>
    <row r="480" spans="1:4" x14ac:dyDescent="0.25">
      <c r="A480" s="244" t="s">
        <v>117</v>
      </c>
      <c r="B480" s="245" t="s">
        <v>423</v>
      </c>
      <c r="C480" s="252">
        <v>441299</v>
      </c>
      <c r="D480" s="263" t="s">
        <v>602</v>
      </c>
    </row>
    <row r="481" spans="1:4" x14ac:dyDescent="0.25">
      <c r="A481" s="244" t="s">
        <v>117</v>
      </c>
      <c r="B481" s="245" t="s">
        <v>422</v>
      </c>
      <c r="C481" s="248">
        <v>441239</v>
      </c>
      <c r="D481" s="280"/>
    </row>
    <row r="482" spans="1:4" x14ac:dyDescent="0.25">
      <c r="A482" s="244" t="s">
        <v>117</v>
      </c>
      <c r="B482" s="245" t="s">
        <v>422</v>
      </c>
      <c r="C482" s="252">
        <v>441294</v>
      </c>
      <c r="D482" s="263" t="s">
        <v>602</v>
      </c>
    </row>
    <row r="483" spans="1:4" x14ac:dyDescent="0.25">
      <c r="A483" s="244" t="s">
        <v>117</v>
      </c>
      <c r="B483" s="245" t="s">
        <v>422</v>
      </c>
      <c r="C483" s="252">
        <v>441299</v>
      </c>
      <c r="D483" s="263" t="s">
        <v>602</v>
      </c>
    </row>
    <row r="484" spans="1:4" x14ac:dyDescent="0.25">
      <c r="A484" s="244" t="s">
        <v>117</v>
      </c>
      <c r="B484" s="337" t="s">
        <v>421</v>
      </c>
      <c r="C484" s="275">
        <v>441239</v>
      </c>
      <c r="D484" s="241"/>
    </row>
    <row r="485" spans="1:4" x14ac:dyDescent="0.25">
      <c r="A485" s="244" t="s">
        <v>117</v>
      </c>
      <c r="B485" s="337" t="s">
        <v>421</v>
      </c>
      <c r="C485" s="275">
        <v>441249</v>
      </c>
      <c r="D485" s="241"/>
    </row>
    <row r="486" spans="1:4" x14ac:dyDescent="0.25">
      <c r="A486" s="244" t="s">
        <v>117</v>
      </c>
      <c r="B486" s="337" t="s">
        <v>421</v>
      </c>
      <c r="C486" s="275">
        <v>441259</v>
      </c>
      <c r="D486" s="241"/>
    </row>
    <row r="487" spans="1:4" ht="15.75" thickBot="1" x14ac:dyDescent="0.3">
      <c r="A487" s="269" t="s">
        <v>117</v>
      </c>
      <c r="B487" s="337" t="s">
        <v>421</v>
      </c>
      <c r="C487" s="271">
        <v>441299</v>
      </c>
      <c r="D487" s="241"/>
    </row>
    <row r="488" spans="1:4" ht="15.75" thickTop="1" x14ac:dyDescent="0.25">
      <c r="A488" s="257" t="s">
        <v>118</v>
      </c>
      <c r="B488" s="258" t="s">
        <v>1239</v>
      </c>
      <c r="C488" s="295">
        <v>441213</v>
      </c>
      <c r="D488" s="280"/>
    </row>
    <row r="489" spans="1:4" x14ac:dyDescent="0.25">
      <c r="A489" s="244" t="s">
        <v>118</v>
      </c>
      <c r="B489" s="245" t="s">
        <v>1239</v>
      </c>
      <c r="C489" s="248">
        <v>441214</v>
      </c>
      <c r="D489" s="280"/>
    </row>
    <row r="490" spans="1:4" x14ac:dyDescent="0.25">
      <c r="A490" s="244" t="s">
        <v>118</v>
      </c>
      <c r="B490" s="245" t="s">
        <v>1239</v>
      </c>
      <c r="C490" s="252">
        <v>441299</v>
      </c>
      <c r="D490" s="263" t="s">
        <v>602</v>
      </c>
    </row>
    <row r="491" spans="1:4" x14ac:dyDescent="0.25">
      <c r="A491" s="239" t="s">
        <v>118</v>
      </c>
      <c r="B491" s="240" t="s">
        <v>1240</v>
      </c>
      <c r="C491" s="268" t="s">
        <v>641</v>
      </c>
      <c r="D491" s="241"/>
    </row>
    <row r="492" spans="1:4" x14ac:dyDescent="0.25">
      <c r="A492" s="242" t="s">
        <v>118</v>
      </c>
      <c r="B492" s="243" t="s">
        <v>1240</v>
      </c>
      <c r="C492" s="281" t="s">
        <v>642</v>
      </c>
      <c r="D492" s="241"/>
    </row>
    <row r="493" spans="1:4" x14ac:dyDescent="0.25">
      <c r="A493" s="242" t="s">
        <v>118</v>
      </c>
      <c r="B493" s="243" t="s">
        <v>1240</v>
      </c>
      <c r="C493" s="290" t="s">
        <v>644</v>
      </c>
      <c r="D493" s="246" t="s">
        <v>602</v>
      </c>
    </row>
    <row r="494" spans="1:4" x14ac:dyDescent="0.25">
      <c r="A494" s="242" t="s">
        <v>118</v>
      </c>
      <c r="B494" s="243" t="s">
        <v>1240</v>
      </c>
      <c r="C494" s="290" t="s">
        <v>639</v>
      </c>
      <c r="D494" s="246" t="s">
        <v>602</v>
      </c>
    </row>
    <row r="495" spans="1:4" x14ac:dyDescent="0.25">
      <c r="A495" s="242" t="s">
        <v>118</v>
      </c>
      <c r="B495" s="243" t="s">
        <v>423</v>
      </c>
      <c r="C495" s="281" t="s">
        <v>641</v>
      </c>
      <c r="D495" s="241"/>
    </row>
    <row r="496" spans="1:4" x14ac:dyDescent="0.25">
      <c r="A496" s="242" t="s">
        <v>118</v>
      </c>
      <c r="B496" s="243" t="s">
        <v>423</v>
      </c>
      <c r="C496" s="281" t="s">
        <v>642</v>
      </c>
      <c r="D496" s="241"/>
    </row>
    <row r="497" spans="1:4" x14ac:dyDescent="0.25">
      <c r="A497" s="242" t="s">
        <v>118</v>
      </c>
      <c r="B497" s="243" t="s">
        <v>423</v>
      </c>
      <c r="C497" s="290" t="s">
        <v>644</v>
      </c>
      <c r="D497" s="246" t="s">
        <v>602</v>
      </c>
    </row>
    <row r="498" spans="1:4" x14ac:dyDescent="0.25">
      <c r="A498" s="269" t="s">
        <v>118</v>
      </c>
      <c r="B498" s="270" t="s">
        <v>423</v>
      </c>
      <c r="C498" s="283" t="s">
        <v>639</v>
      </c>
      <c r="D498" s="246" t="s">
        <v>602</v>
      </c>
    </row>
    <row r="499" spans="1:4" x14ac:dyDescent="0.25">
      <c r="A499" s="269" t="s">
        <v>118</v>
      </c>
      <c r="B499" s="270" t="s">
        <v>422</v>
      </c>
      <c r="C499" s="271">
        <v>441231</v>
      </c>
      <c r="D499" s="241"/>
    </row>
    <row r="500" spans="1:4" x14ac:dyDescent="0.25">
      <c r="A500" s="269" t="s">
        <v>118</v>
      </c>
      <c r="B500" s="270" t="s">
        <v>422</v>
      </c>
      <c r="C500" s="271">
        <v>441233</v>
      </c>
      <c r="D500" s="241"/>
    </row>
    <row r="501" spans="1:4" x14ac:dyDescent="0.25">
      <c r="A501" s="269" t="s">
        <v>118</v>
      </c>
      <c r="B501" s="270" t="s">
        <v>422</v>
      </c>
      <c r="C501" s="271">
        <v>441234</v>
      </c>
      <c r="D501" s="241"/>
    </row>
    <row r="502" spans="1:4" x14ac:dyDescent="0.25">
      <c r="A502" s="269" t="s">
        <v>118</v>
      </c>
      <c r="B502" s="270" t="s">
        <v>422</v>
      </c>
      <c r="C502" s="283">
        <v>441294</v>
      </c>
      <c r="D502" s="246" t="s">
        <v>602</v>
      </c>
    </row>
    <row r="503" spans="1:4" x14ac:dyDescent="0.25">
      <c r="A503" s="269" t="s">
        <v>118</v>
      </c>
      <c r="B503" s="270" t="s">
        <v>422</v>
      </c>
      <c r="C503" s="283">
        <v>441299</v>
      </c>
      <c r="D503" s="246" t="s">
        <v>602</v>
      </c>
    </row>
    <row r="504" spans="1:4" x14ac:dyDescent="0.25">
      <c r="A504" s="269" t="s">
        <v>118</v>
      </c>
      <c r="B504" s="270" t="s">
        <v>421</v>
      </c>
      <c r="C504" s="271">
        <v>441231</v>
      </c>
      <c r="D504" s="241"/>
    </row>
    <row r="505" spans="1:4" x14ac:dyDescent="0.25">
      <c r="A505" s="269" t="s">
        <v>118</v>
      </c>
      <c r="B505" s="337" t="s">
        <v>421</v>
      </c>
      <c r="C505" s="271">
        <v>441233</v>
      </c>
      <c r="D505" s="241"/>
    </row>
    <row r="506" spans="1:4" x14ac:dyDescent="0.25">
      <c r="A506" s="269" t="s">
        <v>118</v>
      </c>
      <c r="B506" s="337" t="s">
        <v>421</v>
      </c>
      <c r="C506" s="271">
        <v>441234</v>
      </c>
      <c r="D506" s="241"/>
    </row>
    <row r="507" spans="1:4" x14ac:dyDescent="0.25">
      <c r="A507" s="269" t="s">
        <v>118</v>
      </c>
      <c r="B507" s="337" t="s">
        <v>421</v>
      </c>
      <c r="C507" s="271">
        <v>441241</v>
      </c>
      <c r="D507" s="241"/>
    </row>
    <row r="508" spans="1:4" x14ac:dyDescent="0.25">
      <c r="A508" s="269" t="s">
        <v>118</v>
      </c>
      <c r="B508" s="337" t="s">
        <v>421</v>
      </c>
      <c r="C508" s="271">
        <v>441242</v>
      </c>
      <c r="D508" s="241"/>
    </row>
    <row r="509" spans="1:4" x14ac:dyDescent="0.25">
      <c r="A509" s="269" t="s">
        <v>118</v>
      </c>
      <c r="B509" s="337" t="s">
        <v>421</v>
      </c>
      <c r="C509" s="271">
        <v>441251</v>
      </c>
      <c r="D509" s="241"/>
    </row>
    <row r="510" spans="1:4" x14ac:dyDescent="0.25">
      <c r="A510" s="269" t="s">
        <v>118</v>
      </c>
      <c r="B510" s="337" t="s">
        <v>421</v>
      </c>
      <c r="C510" s="271">
        <v>441252</v>
      </c>
      <c r="D510" s="241"/>
    </row>
    <row r="511" spans="1:4" x14ac:dyDescent="0.25">
      <c r="A511" s="269" t="s">
        <v>118</v>
      </c>
      <c r="B511" s="337" t="s">
        <v>421</v>
      </c>
      <c r="C511" s="271">
        <v>441291</v>
      </c>
      <c r="D511" s="241"/>
    </row>
    <row r="512" spans="1:4" ht="15.75" thickBot="1" x14ac:dyDescent="0.3">
      <c r="A512" s="269" t="s">
        <v>118</v>
      </c>
      <c r="B512" s="337" t="s">
        <v>421</v>
      </c>
      <c r="C512" s="271">
        <v>441292</v>
      </c>
      <c r="D512" s="241"/>
    </row>
    <row r="513" spans="1:4" ht="15.75" thickTop="1" x14ac:dyDescent="0.25">
      <c r="A513" s="286" t="s">
        <v>119</v>
      </c>
      <c r="B513" s="287" t="s">
        <v>1239</v>
      </c>
      <c r="C513" s="288">
        <v>441213</v>
      </c>
      <c r="D513" s="241"/>
    </row>
    <row r="514" spans="1:4" x14ac:dyDescent="0.25">
      <c r="A514" s="273" t="s">
        <v>119</v>
      </c>
      <c r="B514" s="274" t="s">
        <v>1239</v>
      </c>
      <c r="C514" s="282">
        <v>441214</v>
      </c>
      <c r="D514" s="246" t="s">
        <v>602</v>
      </c>
    </row>
    <row r="515" spans="1:4" x14ac:dyDescent="0.25">
      <c r="A515" s="273" t="s">
        <v>119</v>
      </c>
      <c r="B515" s="274" t="s">
        <v>1239</v>
      </c>
      <c r="C515" s="252">
        <v>441299</v>
      </c>
      <c r="D515" s="246" t="s">
        <v>602</v>
      </c>
    </row>
    <row r="516" spans="1:4" x14ac:dyDescent="0.25">
      <c r="A516" s="239" t="s">
        <v>119</v>
      </c>
      <c r="B516" s="240" t="s">
        <v>1240</v>
      </c>
      <c r="C516" s="268" t="s">
        <v>641</v>
      </c>
      <c r="D516" s="241"/>
    </row>
    <row r="517" spans="1:4" x14ac:dyDescent="0.25">
      <c r="A517" s="242" t="s">
        <v>119</v>
      </c>
      <c r="B517" s="243" t="s">
        <v>1240</v>
      </c>
      <c r="C517" s="290" t="s">
        <v>642</v>
      </c>
      <c r="D517" s="246" t="s">
        <v>602</v>
      </c>
    </row>
    <row r="518" spans="1:4" x14ac:dyDescent="0.25">
      <c r="A518" s="242" t="s">
        <v>119</v>
      </c>
      <c r="B518" s="243" t="s">
        <v>1240</v>
      </c>
      <c r="C518" s="290" t="s">
        <v>644</v>
      </c>
      <c r="D518" s="263" t="s">
        <v>602</v>
      </c>
    </row>
    <row r="519" spans="1:4" x14ac:dyDescent="0.25">
      <c r="A519" s="242" t="s">
        <v>119</v>
      </c>
      <c r="B519" s="243" t="s">
        <v>1240</v>
      </c>
      <c r="C519" s="290" t="s">
        <v>639</v>
      </c>
      <c r="D519" s="263" t="s">
        <v>602</v>
      </c>
    </row>
    <row r="520" spans="1:4" x14ac:dyDescent="0.25">
      <c r="A520" s="242" t="s">
        <v>119</v>
      </c>
      <c r="B520" s="243" t="s">
        <v>423</v>
      </c>
      <c r="C520" s="281" t="s">
        <v>641</v>
      </c>
      <c r="D520" s="241"/>
    </row>
    <row r="521" spans="1:4" x14ac:dyDescent="0.25">
      <c r="A521" s="242" t="s">
        <v>119</v>
      </c>
      <c r="B521" s="243" t="s">
        <v>423</v>
      </c>
      <c r="C521" s="290" t="s">
        <v>642</v>
      </c>
      <c r="D521" s="263" t="s">
        <v>602</v>
      </c>
    </row>
    <row r="522" spans="1:4" x14ac:dyDescent="0.25">
      <c r="A522" s="242" t="s">
        <v>119</v>
      </c>
      <c r="B522" s="243" t="s">
        <v>423</v>
      </c>
      <c r="C522" s="290" t="s">
        <v>644</v>
      </c>
      <c r="D522" s="263" t="s">
        <v>602</v>
      </c>
    </row>
    <row r="523" spans="1:4" x14ac:dyDescent="0.25">
      <c r="A523" s="269" t="s">
        <v>119</v>
      </c>
      <c r="B523" s="270" t="s">
        <v>423</v>
      </c>
      <c r="C523" s="283" t="s">
        <v>639</v>
      </c>
      <c r="D523" s="263" t="s">
        <v>602</v>
      </c>
    </row>
    <row r="524" spans="1:4" x14ac:dyDescent="0.25">
      <c r="A524" s="269" t="s">
        <v>119</v>
      </c>
      <c r="B524" s="270" t="s">
        <v>422</v>
      </c>
      <c r="C524" s="271">
        <v>441231</v>
      </c>
      <c r="D524" s="280"/>
    </row>
    <row r="525" spans="1:4" x14ac:dyDescent="0.25">
      <c r="A525" s="269" t="s">
        <v>119</v>
      </c>
      <c r="B525" s="270" t="s">
        <v>422</v>
      </c>
      <c r="C525" s="283">
        <v>441294</v>
      </c>
      <c r="D525" s="263" t="s">
        <v>602</v>
      </c>
    </row>
    <row r="526" spans="1:4" x14ac:dyDescent="0.25">
      <c r="A526" s="269" t="s">
        <v>119</v>
      </c>
      <c r="B526" s="270" t="s">
        <v>422</v>
      </c>
      <c r="C526" s="283">
        <v>441299</v>
      </c>
      <c r="D526" s="263" t="s">
        <v>602</v>
      </c>
    </row>
    <row r="527" spans="1:4" x14ac:dyDescent="0.25">
      <c r="A527" s="269" t="s">
        <v>119</v>
      </c>
      <c r="B527" s="337" t="s">
        <v>421</v>
      </c>
      <c r="C527" s="271">
        <v>441231</v>
      </c>
      <c r="D527" s="280"/>
    </row>
    <row r="528" spans="1:4" x14ac:dyDescent="0.25">
      <c r="A528" s="269" t="s">
        <v>119</v>
      </c>
      <c r="B528" s="337" t="s">
        <v>421</v>
      </c>
      <c r="C528" s="271">
        <v>441241</v>
      </c>
      <c r="D528" s="280"/>
    </row>
    <row r="529" spans="1:4" x14ac:dyDescent="0.25">
      <c r="A529" s="269" t="s">
        <v>119</v>
      </c>
      <c r="B529" s="337" t="s">
        <v>421</v>
      </c>
      <c r="C529" s="271">
        <v>441251</v>
      </c>
      <c r="D529" s="280"/>
    </row>
    <row r="530" spans="1:4" ht="15.75" thickBot="1" x14ac:dyDescent="0.3">
      <c r="A530" s="276" t="s">
        <v>119</v>
      </c>
      <c r="B530" s="691" t="s">
        <v>421</v>
      </c>
      <c r="C530" s="278">
        <v>441291</v>
      </c>
      <c r="D530" s="280"/>
    </row>
    <row r="531" spans="1:4" ht="15.75" thickTop="1" x14ac:dyDescent="0.25">
      <c r="A531" s="286" t="s">
        <v>120</v>
      </c>
      <c r="B531" s="287" t="s">
        <v>423</v>
      </c>
      <c r="C531" s="282">
        <v>441299</v>
      </c>
      <c r="D531" s="263" t="s">
        <v>602</v>
      </c>
    </row>
    <row r="532" spans="1:4" x14ac:dyDescent="0.25">
      <c r="A532" s="692" t="s">
        <v>120</v>
      </c>
      <c r="B532" s="337" t="s">
        <v>422</v>
      </c>
      <c r="C532" s="283">
        <v>441299</v>
      </c>
      <c r="D532" s="263" t="s">
        <v>602</v>
      </c>
    </row>
    <row r="533" spans="1:4" x14ac:dyDescent="0.25">
      <c r="A533" s="269" t="s">
        <v>120</v>
      </c>
      <c r="B533" s="337" t="s">
        <v>421</v>
      </c>
      <c r="C533" s="271">
        <v>441241</v>
      </c>
      <c r="D533" s="280"/>
    </row>
    <row r="534" spans="1:4" x14ac:dyDescent="0.25">
      <c r="A534" s="269" t="s">
        <v>120</v>
      </c>
      <c r="B534" s="337" t="s">
        <v>421</v>
      </c>
      <c r="C534" s="271">
        <v>441242</v>
      </c>
      <c r="D534" s="280"/>
    </row>
    <row r="535" spans="1:4" ht="15.75" thickBot="1" x14ac:dyDescent="0.3">
      <c r="A535" s="276" t="s">
        <v>120</v>
      </c>
      <c r="B535" s="690" t="s">
        <v>421</v>
      </c>
      <c r="C535" s="278">
        <v>441249</v>
      </c>
      <c r="D535" s="280"/>
    </row>
    <row r="536" spans="1:4" ht="15.75" thickTop="1" x14ac:dyDescent="0.25">
      <c r="A536" s="286" t="s">
        <v>122</v>
      </c>
      <c r="B536" s="287" t="s">
        <v>423</v>
      </c>
      <c r="C536" s="289">
        <v>441299</v>
      </c>
      <c r="D536" s="263" t="s">
        <v>602</v>
      </c>
    </row>
    <row r="537" spans="1:4" x14ac:dyDescent="0.25">
      <c r="A537" s="692" t="s">
        <v>122</v>
      </c>
      <c r="B537" s="337" t="s">
        <v>422</v>
      </c>
      <c r="C537" s="283">
        <v>441299</v>
      </c>
      <c r="D537" s="263" t="s">
        <v>602</v>
      </c>
    </row>
    <row r="538" spans="1:4" ht="15.75" thickBot="1" x14ac:dyDescent="0.2">
      <c r="A538" s="693" t="s">
        <v>122</v>
      </c>
      <c r="B538" s="690" t="s">
        <v>421</v>
      </c>
      <c r="C538" s="298">
        <v>441249</v>
      </c>
      <c r="D538" s="694"/>
    </row>
    <row r="539" spans="1:4" ht="15.75" thickTop="1" x14ac:dyDescent="0.25">
      <c r="A539" s="286" t="s">
        <v>124</v>
      </c>
      <c r="B539" s="287" t="s">
        <v>423</v>
      </c>
      <c r="C539" s="289">
        <v>441299</v>
      </c>
      <c r="D539" s="263" t="s">
        <v>602</v>
      </c>
    </row>
    <row r="540" spans="1:4" x14ac:dyDescent="0.25">
      <c r="A540" s="692" t="s">
        <v>124</v>
      </c>
      <c r="B540" s="337" t="s">
        <v>422</v>
      </c>
      <c r="C540" s="283">
        <v>441299</v>
      </c>
      <c r="D540" s="263" t="s">
        <v>602</v>
      </c>
    </row>
    <row r="541" spans="1:4" x14ac:dyDescent="0.25">
      <c r="A541" s="269" t="s">
        <v>124</v>
      </c>
      <c r="B541" s="337" t="s">
        <v>421</v>
      </c>
      <c r="C541" s="271">
        <v>441241</v>
      </c>
      <c r="D541" s="280"/>
    </row>
    <row r="542" spans="1:4" ht="15.75" thickBot="1" x14ac:dyDescent="0.3">
      <c r="A542" s="276" t="s">
        <v>124</v>
      </c>
      <c r="B542" s="690" t="s">
        <v>421</v>
      </c>
      <c r="C542" s="278">
        <v>441242</v>
      </c>
      <c r="D542" s="280"/>
    </row>
    <row r="543" spans="1:4" ht="15.75" thickTop="1" x14ac:dyDescent="0.25">
      <c r="A543" s="244" t="s">
        <v>126</v>
      </c>
      <c r="B543" s="287" t="s">
        <v>423</v>
      </c>
      <c r="C543" s="289">
        <v>441299</v>
      </c>
      <c r="D543" s="263" t="s">
        <v>602</v>
      </c>
    </row>
    <row r="544" spans="1:4" x14ac:dyDescent="0.25">
      <c r="A544" s="244" t="s">
        <v>126</v>
      </c>
      <c r="B544" s="337" t="s">
        <v>422</v>
      </c>
      <c r="C544" s="252">
        <v>441299</v>
      </c>
      <c r="D544" s="263" t="s">
        <v>602</v>
      </c>
    </row>
    <row r="545" spans="1:4" ht="15.75" thickBot="1" x14ac:dyDescent="0.3">
      <c r="A545" s="244" t="s">
        <v>126</v>
      </c>
      <c r="B545" s="337" t="s">
        <v>421</v>
      </c>
      <c r="C545" s="248">
        <v>441241</v>
      </c>
      <c r="D545" s="280"/>
    </row>
    <row r="546" spans="1:4" ht="15.75" thickTop="1" x14ac:dyDescent="0.25">
      <c r="A546" s="257">
        <v>8.1999999999999993</v>
      </c>
      <c r="B546" s="258" t="s">
        <v>1239</v>
      </c>
      <c r="C546" s="295">
        <v>4410</v>
      </c>
      <c r="D546" s="241"/>
    </row>
    <row r="547" spans="1:4" x14ac:dyDescent="0.25">
      <c r="A547" s="244">
        <v>8.1999999999999993</v>
      </c>
      <c r="B547" s="245" t="s">
        <v>1240</v>
      </c>
      <c r="C547" s="248">
        <v>4410</v>
      </c>
      <c r="D547" s="241"/>
    </row>
    <row r="548" spans="1:4" x14ac:dyDescent="0.25">
      <c r="A548" s="244">
        <v>8.1999999999999993</v>
      </c>
      <c r="B548" s="245" t="s">
        <v>423</v>
      </c>
      <c r="C548" s="248">
        <v>4410</v>
      </c>
      <c r="D548" s="241"/>
    </row>
    <row r="549" spans="1:4" x14ac:dyDescent="0.25">
      <c r="A549" s="244">
        <v>8.1999999999999993</v>
      </c>
      <c r="B549" s="245" t="s">
        <v>422</v>
      </c>
      <c r="C549" s="248">
        <v>4410</v>
      </c>
      <c r="D549" s="241"/>
    </row>
    <row r="550" spans="1:4" ht="15.75" thickBot="1" x14ac:dyDescent="0.2">
      <c r="A550" s="695">
        <v>8.1999999999999993</v>
      </c>
      <c r="B550" s="690" t="s">
        <v>421</v>
      </c>
      <c r="C550" s="298">
        <v>4410</v>
      </c>
      <c r="D550" s="694"/>
    </row>
    <row r="551" spans="1:4" ht="15.75" thickTop="1" x14ac:dyDescent="0.25">
      <c r="A551" s="257" t="s">
        <v>130</v>
      </c>
      <c r="B551" s="258" t="s">
        <v>1239</v>
      </c>
      <c r="C551" s="259">
        <v>441021</v>
      </c>
      <c r="D551" s="246" t="s">
        <v>602</v>
      </c>
    </row>
    <row r="552" spans="1:4" x14ac:dyDescent="0.25">
      <c r="A552" s="244" t="s">
        <v>130</v>
      </c>
      <c r="B552" s="245" t="s">
        <v>1239</v>
      </c>
      <c r="C552" s="252">
        <v>441029</v>
      </c>
      <c r="D552" s="246" t="s">
        <v>602</v>
      </c>
    </row>
    <row r="553" spans="1:4" x14ac:dyDescent="0.25">
      <c r="A553" s="239" t="s">
        <v>130</v>
      </c>
      <c r="B553" s="240" t="s">
        <v>1240</v>
      </c>
      <c r="C553" s="268" t="s">
        <v>645</v>
      </c>
      <c r="D553" s="241"/>
    </row>
    <row r="554" spans="1:4" x14ac:dyDescent="0.25">
      <c r="A554" s="273" t="s">
        <v>130</v>
      </c>
      <c r="B554" s="274" t="s">
        <v>423</v>
      </c>
      <c r="C554" s="275" t="s">
        <v>645</v>
      </c>
      <c r="D554" s="241"/>
    </row>
    <row r="555" spans="1:4" x14ac:dyDescent="0.25">
      <c r="A555" s="239" t="s">
        <v>130</v>
      </c>
      <c r="B555" s="240" t="s">
        <v>422</v>
      </c>
      <c r="C555" s="268" t="s">
        <v>645</v>
      </c>
      <c r="D555" s="241"/>
    </row>
    <row r="556" spans="1:4" ht="15.75" thickBot="1" x14ac:dyDescent="0.3">
      <c r="A556" s="284" t="s">
        <v>130</v>
      </c>
      <c r="B556" s="285" t="s">
        <v>421</v>
      </c>
      <c r="C556" s="293">
        <v>441012</v>
      </c>
      <c r="D556" s="241"/>
    </row>
    <row r="557" spans="1:4" ht="15.75" thickTop="1" x14ac:dyDescent="0.25">
      <c r="A557" s="257">
        <v>8.3000000000000007</v>
      </c>
      <c r="B557" s="258" t="s">
        <v>1239</v>
      </c>
      <c r="C557" s="295">
        <v>441111</v>
      </c>
      <c r="D557" s="241"/>
    </row>
    <row r="558" spans="1:4" x14ac:dyDescent="0.25">
      <c r="A558" s="244">
        <v>8.3000000000000007</v>
      </c>
      <c r="B558" s="245" t="s">
        <v>1239</v>
      </c>
      <c r="C558" s="252">
        <v>441119</v>
      </c>
      <c r="D558" s="246" t="s">
        <v>602</v>
      </c>
    </row>
    <row r="559" spans="1:4" x14ac:dyDescent="0.25">
      <c r="A559" s="244">
        <v>8.3000000000000007</v>
      </c>
      <c r="B559" s="245" t="s">
        <v>1239</v>
      </c>
      <c r="C559" s="248">
        <v>441121</v>
      </c>
      <c r="D559" s="241"/>
    </row>
    <row r="560" spans="1:4" x14ac:dyDescent="0.25">
      <c r="A560" s="244">
        <v>8.3000000000000007</v>
      </c>
      <c r="B560" s="245" t="s">
        <v>1239</v>
      </c>
      <c r="C560" s="248">
        <v>441129</v>
      </c>
      <c r="D560" s="241"/>
    </row>
    <row r="561" spans="1:4" x14ac:dyDescent="0.25">
      <c r="A561" s="244">
        <v>8.3000000000000007</v>
      </c>
      <c r="B561" s="245" t="s">
        <v>1239</v>
      </c>
      <c r="C561" s="248">
        <v>441131</v>
      </c>
      <c r="D561" s="241"/>
    </row>
    <row r="562" spans="1:4" x14ac:dyDescent="0.25">
      <c r="A562" s="244">
        <v>8.3000000000000007</v>
      </c>
      <c r="B562" s="245" t="s">
        <v>1239</v>
      </c>
      <c r="C562" s="248">
        <v>441139</v>
      </c>
      <c r="D562" s="241"/>
    </row>
    <row r="563" spans="1:4" x14ac:dyDescent="0.25">
      <c r="A563" s="244">
        <v>8.3000000000000007</v>
      </c>
      <c r="B563" s="245" t="s">
        <v>1239</v>
      </c>
      <c r="C563" s="248">
        <v>441191</v>
      </c>
      <c r="D563" s="241"/>
    </row>
    <row r="564" spans="1:4" x14ac:dyDescent="0.25">
      <c r="A564" s="244">
        <v>8.3000000000000007</v>
      </c>
      <c r="B564" s="245" t="s">
        <v>1239</v>
      </c>
      <c r="C564" s="248">
        <v>441199</v>
      </c>
      <c r="D564" s="241"/>
    </row>
    <row r="565" spans="1:4" x14ac:dyDescent="0.25">
      <c r="A565" s="244">
        <v>8.3000000000000007</v>
      </c>
      <c r="B565" s="910" t="s">
        <v>1240</v>
      </c>
      <c r="C565" s="909">
        <v>441112</v>
      </c>
      <c r="D565" s="246"/>
    </row>
    <row r="566" spans="1:4" x14ac:dyDescent="0.25">
      <c r="A566" s="244">
        <v>8.3000000000000007</v>
      </c>
      <c r="B566" s="910" t="s">
        <v>1240</v>
      </c>
      <c r="C566" s="252">
        <v>441113</v>
      </c>
      <c r="D566" s="246" t="s">
        <v>602</v>
      </c>
    </row>
    <row r="567" spans="1:4" x14ac:dyDescent="0.25">
      <c r="A567" s="244">
        <v>8.3000000000000007</v>
      </c>
      <c r="B567" s="910" t="s">
        <v>1240</v>
      </c>
      <c r="C567" s="252" t="s">
        <v>648</v>
      </c>
      <c r="D567" s="246" t="s">
        <v>602</v>
      </c>
    </row>
    <row r="568" spans="1:4" x14ac:dyDescent="0.25">
      <c r="A568" s="244">
        <v>8.3000000000000007</v>
      </c>
      <c r="B568" s="910" t="s">
        <v>1240</v>
      </c>
      <c r="C568" s="909">
        <v>441192</v>
      </c>
      <c r="D568" s="246"/>
    </row>
    <row r="569" spans="1:4" x14ac:dyDescent="0.25">
      <c r="A569" s="244">
        <v>8.3000000000000007</v>
      </c>
      <c r="B569" s="910" t="s">
        <v>1240</v>
      </c>
      <c r="C569" s="909">
        <v>441193</v>
      </c>
      <c r="D569" s="246"/>
    </row>
    <row r="570" spans="1:4" x14ac:dyDescent="0.25">
      <c r="A570" s="244">
        <v>8.3000000000000007</v>
      </c>
      <c r="B570" s="245" t="s">
        <v>1240</v>
      </c>
      <c r="C570" s="248">
        <v>441194</v>
      </c>
      <c r="D570" s="241"/>
    </row>
    <row r="571" spans="1:4" x14ac:dyDescent="0.25">
      <c r="A571" s="244">
        <v>8.3000000000000007</v>
      </c>
      <c r="B571" s="910" t="s">
        <v>423</v>
      </c>
      <c r="C571" s="909">
        <v>441112</v>
      </c>
      <c r="D571" s="246"/>
    </row>
    <row r="572" spans="1:4" x14ac:dyDescent="0.25">
      <c r="A572" s="244">
        <v>8.3000000000000007</v>
      </c>
      <c r="B572" s="910" t="s">
        <v>423</v>
      </c>
      <c r="C572" s="252">
        <v>441113</v>
      </c>
      <c r="D572" s="246" t="s">
        <v>602</v>
      </c>
    </row>
    <row r="573" spans="1:4" x14ac:dyDescent="0.25">
      <c r="A573" s="244">
        <v>8.3000000000000007</v>
      </c>
      <c r="B573" s="910" t="s">
        <v>423</v>
      </c>
      <c r="C573" s="252" t="s">
        <v>648</v>
      </c>
      <c r="D573" s="246" t="s">
        <v>602</v>
      </c>
    </row>
    <row r="574" spans="1:4" x14ac:dyDescent="0.25">
      <c r="A574" s="244">
        <v>8.3000000000000007</v>
      </c>
      <c r="B574" s="910" t="s">
        <v>423</v>
      </c>
      <c r="C574" s="909">
        <v>441192</v>
      </c>
      <c r="D574" s="246"/>
    </row>
    <row r="575" spans="1:4" x14ac:dyDescent="0.25">
      <c r="A575" s="244">
        <v>8.3000000000000007</v>
      </c>
      <c r="B575" s="910" t="s">
        <v>423</v>
      </c>
      <c r="C575" s="909">
        <v>441193</v>
      </c>
      <c r="D575" s="246"/>
    </row>
    <row r="576" spans="1:4" x14ac:dyDescent="0.25">
      <c r="A576" s="244">
        <v>8.3000000000000007</v>
      </c>
      <c r="B576" s="245" t="s">
        <v>423</v>
      </c>
      <c r="C576" s="248">
        <v>441194</v>
      </c>
      <c r="D576" s="241"/>
    </row>
    <row r="577" spans="1:4" x14ac:dyDescent="0.25">
      <c r="A577" s="244">
        <v>8.3000000000000007</v>
      </c>
      <c r="B577" s="910" t="s">
        <v>422</v>
      </c>
      <c r="C577" s="909">
        <v>441112</v>
      </c>
      <c r="D577" s="246"/>
    </row>
    <row r="578" spans="1:4" x14ac:dyDescent="0.25">
      <c r="A578" s="244">
        <v>8.3000000000000007</v>
      </c>
      <c r="B578" s="910" t="s">
        <v>422</v>
      </c>
      <c r="C578" s="252">
        <v>441113</v>
      </c>
      <c r="D578" s="246" t="s">
        <v>602</v>
      </c>
    </row>
    <row r="579" spans="1:4" x14ac:dyDescent="0.25">
      <c r="A579" s="244">
        <v>8.3000000000000007</v>
      </c>
      <c r="B579" s="910" t="s">
        <v>422</v>
      </c>
      <c r="C579" s="252" t="s">
        <v>648</v>
      </c>
      <c r="D579" s="246" t="s">
        <v>602</v>
      </c>
    </row>
    <row r="580" spans="1:4" x14ac:dyDescent="0.25">
      <c r="A580" s="244">
        <v>8.3000000000000007</v>
      </c>
      <c r="B580" s="910" t="s">
        <v>422</v>
      </c>
      <c r="C580" s="909">
        <v>441192</v>
      </c>
      <c r="D580" s="246"/>
    </row>
    <row r="581" spans="1:4" x14ac:dyDescent="0.25">
      <c r="A581" s="244">
        <v>8.3000000000000007</v>
      </c>
      <c r="B581" s="910" t="s">
        <v>422</v>
      </c>
      <c r="C581" s="909">
        <v>441193</v>
      </c>
      <c r="D581" s="246"/>
    </row>
    <row r="582" spans="1:4" x14ac:dyDescent="0.25">
      <c r="A582" s="244">
        <v>8.3000000000000007</v>
      </c>
      <c r="B582" s="245" t="s">
        <v>422</v>
      </c>
      <c r="C582" s="248">
        <v>441194</v>
      </c>
      <c r="D582" s="241"/>
    </row>
    <row r="583" spans="1:4" x14ac:dyDescent="0.25">
      <c r="A583" s="244">
        <v>8.3000000000000007</v>
      </c>
      <c r="B583" s="245" t="s">
        <v>421</v>
      </c>
      <c r="C583" s="909">
        <v>441112</v>
      </c>
      <c r="D583" s="246"/>
    </row>
    <row r="584" spans="1:4" x14ac:dyDescent="0.25">
      <c r="A584" s="244">
        <v>8.3000000000000007</v>
      </c>
      <c r="B584" s="245" t="s">
        <v>421</v>
      </c>
      <c r="C584" s="252">
        <v>441113</v>
      </c>
      <c r="D584" s="246" t="s">
        <v>602</v>
      </c>
    </row>
    <row r="585" spans="1:4" x14ac:dyDescent="0.25">
      <c r="A585" s="244">
        <v>8.3000000000000007</v>
      </c>
      <c r="B585" s="245" t="s">
        <v>421</v>
      </c>
      <c r="C585" s="252" t="s">
        <v>648</v>
      </c>
      <c r="D585" s="246" t="s">
        <v>602</v>
      </c>
    </row>
    <row r="586" spans="1:4" x14ac:dyDescent="0.25">
      <c r="A586" s="244">
        <v>8.3000000000000007</v>
      </c>
      <c r="B586" s="245" t="s">
        <v>421</v>
      </c>
      <c r="C586" s="909">
        <v>441192</v>
      </c>
      <c r="D586" s="246"/>
    </row>
    <row r="587" spans="1:4" x14ac:dyDescent="0.25">
      <c r="A587" s="244">
        <v>8.3000000000000007</v>
      </c>
      <c r="B587" s="245" t="s">
        <v>421</v>
      </c>
      <c r="C587" s="909">
        <v>441193</v>
      </c>
      <c r="D587" s="246"/>
    </row>
    <row r="588" spans="1:4" ht="15.75" thickBot="1" x14ac:dyDescent="0.3">
      <c r="A588" s="249">
        <v>8.3000000000000007</v>
      </c>
      <c r="B588" s="260" t="s">
        <v>421</v>
      </c>
      <c r="C588" s="250">
        <v>441194</v>
      </c>
      <c r="D588" s="694"/>
    </row>
    <row r="589" spans="1:4" ht="15.75" thickTop="1" x14ac:dyDescent="0.25">
      <c r="A589" s="257" t="s">
        <v>134</v>
      </c>
      <c r="B589" s="258" t="s">
        <v>1239</v>
      </c>
      <c r="C589" s="259">
        <v>441111</v>
      </c>
      <c r="D589" s="246" t="s">
        <v>602</v>
      </c>
    </row>
    <row r="590" spans="1:4" x14ac:dyDescent="0.25">
      <c r="A590" s="244" t="s">
        <v>134</v>
      </c>
      <c r="B590" s="245" t="s">
        <v>1239</v>
      </c>
      <c r="C590" s="252">
        <v>441119</v>
      </c>
      <c r="D590" s="246" t="s">
        <v>602</v>
      </c>
    </row>
    <row r="591" spans="1:4" x14ac:dyDescent="0.25">
      <c r="A591" s="239" t="s">
        <v>134</v>
      </c>
      <c r="B591" s="240" t="s">
        <v>1240</v>
      </c>
      <c r="C591" s="268" t="s">
        <v>646</v>
      </c>
      <c r="D591" s="241"/>
    </row>
    <row r="592" spans="1:4" x14ac:dyDescent="0.25">
      <c r="A592" s="273" t="s">
        <v>134</v>
      </c>
      <c r="B592" s="274" t="s">
        <v>423</v>
      </c>
      <c r="C592" s="275" t="s">
        <v>646</v>
      </c>
      <c r="D592" s="241"/>
    </row>
    <row r="593" spans="1:4" x14ac:dyDescent="0.25">
      <c r="A593" s="273" t="s">
        <v>134</v>
      </c>
      <c r="B593" s="274" t="s">
        <v>422</v>
      </c>
      <c r="C593" s="275" t="s">
        <v>646</v>
      </c>
      <c r="D593" s="241"/>
    </row>
    <row r="594" spans="1:4" ht="15.75" thickBot="1" x14ac:dyDescent="0.3">
      <c r="A594" s="284" t="s">
        <v>134</v>
      </c>
      <c r="B594" s="285" t="s">
        <v>421</v>
      </c>
      <c r="C594" s="293">
        <v>441192</v>
      </c>
      <c r="D594" s="241"/>
    </row>
    <row r="595" spans="1:4" ht="15.75" thickTop="1" x14ac:dyDescent="0.25">
      <c r="A595" s="257" t="s">
        <v>136</v>
      </c>
      <c r="B595" s="258" t="s">
        <v>1239</v>
      </c>
      <c r="C595" s="259">
        <v>441111</v>
      </c>
      <c r="D595" s="246" t="s">
        <v>602</v>
      </c>
    </row>
    <row r="596" spans="1:4" x14ac:dyDescent="0.25">
      <c r="A596" s="244" t="s">
        <v>136</v>
      </c>
      <c r="B596" s="245" t="s">
        <v>1239</v>
      </c>
      <c r="C596" s="252">
        <v>441119</v>
      </c>
      <c r="D596" s="246" t="s">
        <v>602</v>
      </c>
    </row>
    <row r="597" spans="1:4" x14ac:dyDescent="0.25">
      <c r="A597" s="244" t="s">
        <v>136</v>
      </c>
      <c r="B597" s="245" t="s">
        <v>1239</v>
      </c>
      <c r="C597" s="252">
        <v>441121</v>
      </c>
      <c r="D597" s="246" t="s">
        <v>602</v>
      </c>
    </row>
    <row r="598" spans="1:4" x14ac:dyDescent="0.25">
      <c r="A598" s="244" t="s">
        <v>136</v>
      </c>
      <c r="B598" s="245" t="s">
        <v>1239</v>
      </c>
      <c r="C598" s="252">
        <v>441129</v>
      </c>
      <c r="D598" s="246" t="s">
        <v>602</v>
      </c>
    </row>
    <row r="599" spans="1:4" x14ac:dyDescent="0.25">
      <c r="A599" s="239" t="s">
        <v>136</v>
      </c>
      <c r="B599" s="240" t="s">
        <v>1240</v>
      </c>
      <c r="C599" s="268" t="s">
        <v>647</v>
      </c>
      <c r="D599" s="241"/>
    </row>
    <row r="600" spans="1:4" x14ac:dyDescent="0.25">
      <c r="A600" s="244" t="s">
        <v>136</v>
      </c>
      <c r="B600" s="245" t="s">
        <v>1240</v>
      </c>
      <c r="C600" s="283">
        <v>441113</v>
      </c>
      <c r="D600" s="263" t="s">
        <v>602</v>
      </c>
    </row>
    <row r="601" spans="1:4" x14ac:dyDescent="0.25">
      <c r="A601" s="244" t="s">
        <v>136</v>
      </c>
      <c r="B601" s="245" t="s">
        <v>1240</v>
      </c>
      <c r="C601" s="252" t="s">
        <v>648</v>
      </c>
      <c r="D601" s="263" t="s">
        <v>602</v>
      </c>
    </row>
    <row r="602" spans="1:4" x14ac:dyDescent="0.25">
      <c r="A602" s="239" t="s">
        <v>136</v>
      </c>
      <c r="B602" s="240" t="s">
        <v>423</v>
      </c>
      <c r="C602" s="268" t="s">
        <v>647</v>
      </c>
      <c r="D602" s="241"/>
    </row>
    <row r="603" spans="1:4" x14ac:dyDescent="0.25">
      <c r="A603" s="242" t="s">
        <v>136</v>
      </c>
      <c r="B603" s="243" t="s">
        <v>423</v>
      </c>
      <c r="C603" s="283">
        <v>441113</v>
      </c>
      <c r="D603" s="263" t="s">
        <v>602</v>
      </c>
    </row>
    <row r="604" spans="1:4" x14ac:dyDescent="0.25">
      <c r="A604" s="269" t="s">
        <v>136</v>
      </c>
      <c r="B604" s="270" t="s">
        <v>423</v>
      </c>
      <c r="C604" s="283" t="s">
        <v>648</v>
      </c>
      <c r="D604" s="263" t="s">
        <v>602</v>
      </c>
    </row>
    <row r="605" spans="1:4" x14ac:dyDescent="0.25">
      <c r="A605" s="269" t="s">
        <v>136</v>
      </c>
      <c r="B605" s="270" t="s">
        <v>422</v>
      </c>
      <c r="C605" s="271">
        <v>441112</v>
      </c>
      <c r="D605" s="241"/>
    </row>
    <row r="606" spans="1:4" x14ac:dyDescent="0.25">
      <c r="A606" s="269" t="s">
        <v>136</v>
      </c>
      <c r="B606" s="270" t="s">
        <v>422</v>
      </c>
      <c r="C606" s="283">
        <v>441113</v>
      </c>
      <c r="D606" s="263" t="s">
        <v>602</v>
      </c>
    </row>
    <row r="607" spans="1:4" x14ac:dyDescent="0.25">
      <c r="A607" s="269" t="s">
        <v>136</v>
      </c>
      <c r="B607" s="270" t="s">
        <v>422</v>
      </c>
      <c r="C607" s="283">
        <v>441114</v>
      </c>
      <c r="D607" s="246" t="s">
        <v>602</v>
      </c>
    </row>
    <row r="608" spans="1:4" x14ac:dyDescent="0.25">
      <c r="A608" s="269" t="s">
        <v>136</v>
      </c>
      <c r="B608" s="270" t="s">
        <v>421</v>
      </c>
      <c r="C608" s="271">
        <v>441112</v>
      </c>
      <c r="D608" s="241"/>
    </row>
    <row r="609" spans="1:4" x14ac:dyDescent="0.25">
      <c r="A609" s="269" t="s">
        <v>136</v>
      </c>
      <c r="B609" s="270" t="s">
        <v>421</v>
      </c>
      <c r="C609" s="283">
        <v>441113</v>
      </c>
      <c r="D609" s="263" t="s">
        <v>602</v>
      </c>
    </row>
    <row r="610" spans="1:4" ht="15.75" thickBot="1" x14ac:dyDescent="0.3">
      <c r="A610" s="276" t="s">
        <v>136</v>
      </c>
      <c r="B610" s="277" t="s">
        <v>421</v>
      </c>
      <c r="C610" s="911">
        <v>441114</v>
      </c>
      <c r="D610" s="263" t="s">
        <v>602</v>
      </c>
    </row>
    <row r="611" spans="1:4" ht="15.75" thickTop="1" x14ac:dyDescent="0.25">
      <c r="A611" s="286" t="s">
        <v>138</v>
      </c>
      <c r="B611" s="258" t="s">
        <v>1239</v>
      </c>
      <c r="C611" s="288">
        <v>441131</v>
      </c>
      <c r="D611" s="241"/>
    </row>
    <row r="612" spans="1:4" x14ac:dyDescent="0.25">
      <c r="A612" s="273" t="s">
        <v>138</v>
      </c>
      <c r="B612" s="245" t="s">
        <v>1239</v>
      </c>
      <c r="C612" s="275">
        <v>441139</v>
      </c>
      <c r="D612" s="241"/>
    </row>
    <row r="613" spans="1:4" x14ac:dyDescent="0.25">
      <c r="A613" s="273" t="s">
        <v>138</v>
      </c>
      <c r="B613" s="245" t="s">
        <v>1239</v>
      </c>
      <c r="C613" s="275">
        <v>441191</v>
      </c>
      <c r="D613" s="241"/>
    </row>
    <row r="614" spans="1:4" x14ac:dyDescent="0.25">
      <c r="A614" s="273" t="s">
        <v>138</v>
      </c>
      <c r="B614" s="245" t="s">
        <v>1239</v>
      </c>
      <c r="C614" s="275">
        <v>441199</v>
      </c>
      <c r="D614" s="241"/>
    </row>
    <row r="615" spans="1:4" x14ac:dyDescent="0.25">
      <c r="A615" s="273" t="s">
        <v>138</v>
      </c>
      <c r="B615" s="245" t="s">
        <v>1240</v>
      </c>
      <c r="C615" s="282">
        <v>441114</v>
      </c>
      <c r="D615" s="246" t="s">
        <v>602</v>
      </c>
    </row>
    <row r="616" spans="1:4" x14ac:dyDescent="0.25">
      <c r="A616" s="273" t="s">
        <v>138</v>
      </c>
      <c r="B616" s="240" t="s">
        <v>1240</v>
      </c>
      <c r="C616" s="268" t="s">
        <v>649</v>
      </c>
      <c r="D616" s="241"/>
    </row>
    <row r="617" spans="1:4" x14ac:dyDescent="0.25">
      <c r="A617" s="273" t="s">
        <v>138</v>
      </c>
      <c r="B617" s="243" t="s">
        <v>1240</v>
      </c>
      <c r="C617" s="281" t="s">
        <v>650</v>
      </c>
      <c r="D617" s="241"/>
    </row>
    <row r="618" spans="1:4" x14ac:dyDescent="0.25">
      <c r="A618" s="273" t="s">
        <v>138</v>
      </c>
      <c r="B618" s="243" t="s">
        <v>423</v>
      </c>
      <c r="C618" s="290">
        <v>441114</v>
      </c>
      <c r="D618" s="246" t="s">
        <v>602</v>
      </c>
    </row>
    <row r="619" spans="1:4" x14ac:dyDescent="0.25">
      <c r="A619" s="273" t="s">
        <v>138</v>
      </c>
      <c r="B619" s="243" t="s">
        <v>423</v>
      </c>
      <c r="C619" s="281" t="s">
        <v>649</v>
      </c>
      <c r="D619" s="241"/>
    </row>
    <row r="620" spans="1:4" x14ac:dyDescent="0.25">
      <c r="A620" s="273" t="s">
        <v>138</v>
      </c>
      <c r="B620" s="270" t="s">
        <v>423</v>
      </c>
      <c r="C620" s="271" t="s">
        <v>650</v>
      </c>
      <c r="D620" s="241"/>
    </row>
    <row r="621" spans="1:4" x14ac:dyDescent="0.25">
      <c r="A621" s="273" t="s">
        <v>138</v>
      </c>
      <c r="B621" s="270" t="s">
        <v>422</v>
      </c>
      <c r="C621" s="283">
        <v>441114</v>
      </c>
      <c r="D621" s="263" t="s">
        <v>602</v>
      </c>
    </row>
    <row r="622" spans="1:4" x14ac:dyDescent="0.25">
      <c r="A622" s="273" t="s">
        <v>138</v>
      </c>
      <c r="B622" s="270" t="s">
        <v>422</v>
      </c>
      <c r="C622" s="271">
        <v>441193</v>
      </c>
      <c r="D622" s="241"/>
    </row>
    <row r="623" spans="1:4" x14ac:dyDescent="0.25">
      <c r="A623" s="273" t="s">
        <v>138</v>
      </c>
      <c r="B623" s="270" t="s">
        <v>422</v>
      </c>
      <c r="C623" s="271" t="s">
        <v>650</v>
      </c>
      <c r="D623" s="241"/>
    </row>
    <row r="624" spans="1:4" x14ac:dyDescent="0.25">
      <c r="A624" s="273" t="s">
        <v>138</v>
      </c>
      <c r="B624" s="270" t="s">
        <v>421</v>
      </c>
      <c r="C624" s="283">
        <v>441114</v>
      </c>
      <c r="D624" s="263" t="s">
        <v>602</v>
      </c>
    </row>
    <row r="625" spans="1:4" x14ac:dyDescent="0.25">
      <c r="A625" s="273" t="s">
        <v>138</v>
      </c>
      <c r="B625" s="270" t="s">
        <v>421</v>
      </c>
      <c r="C625" s="271">
        <v>441193</v>
      </c>
      <c r="D625" s="241"/>
    </row>
    <row r="626" spans="1:4" ht="15.75" thickBot="1" x14ac:dyDescent="0.3">
      <c r="A626" s="284" t="s">
        <v>138</v>
      </c>
      <c r="B626" s="277" t="s">
        <v>421</v>
      </c>
      <c r="C626" s="278" t="s">
        <v>650</v>
      </c>
      <c r="D626" s="241"/>
    </row>
    <row r="627" spans="1:4" ht="15.75" thickTop="1" x14ac:dyDescent="0.25">
      <c r="A627" s="257">
        <v>9</v>
      </c>
      <c r="B627" s="258" t="s">
        <v>1239</v>
      </c>
      <c r="C627" s="295">
        <v>4701</v>
      </c>
      <c r="D627" s="241"/>
    </row>
    <row r="628" spans="1:4" x14ac:dyDescent="0.25">
      <c r="A628" s="244">
        <v>9</v>
      </c>
      <c r="B628" s="245" t="s">
        <v>1239</v>
      </c>
      <c r="C628" s="248">
        <v>4702</v>
      </c>
      <c r="D628" s="241"/>
    </row>
    <row r="629" spans="1:4" x14ac:dyDescent="0.25">
      <c r="A629" s="244">
        <v>9</v>
      </c>
      <c r="B629" s="245" t="s">
        <v>1239</v>
      </c>
      <c r="C629" s="248">
        <v>4703</v>
      </c>
      <c r="D629" s="241"/>
    </row>
    <row r="630" spans="1:4" x14ac:dyDescent="0.25">
      <c r="A630" s="244">
        <v>9</v>
      </c>
      <c r="B630" s="245" t="s">
        <v>1239</v>
      </c>
      <c r="C630" s="248">
        <v>4704</v>
      </c>
      <c r="D630" s="241"/>
    </row>
    <row r="631" spans="1:4" x14ac:dyDescent="0.25">
      <c r="A631" s="244">
        <v>9</v>
      </c>
      <c r="B631" s="245" t="s">
        <v>1239</v>
      </c>
      <c r="C631" s="248">
        <v>4705</v>
      </c>
      <c r="D631" s="241"/>
    </row>
    <row r="632" spans="1:4" x14ac:dyDescent="0.25">
      <c r="A632" s="273">
        <v>9</v>
      </c>
      <c r="B632" s="274" t="s">
        <v>1240</v>
      </c>
      <c r="C632" s="296">
        <v>4701</v>
      </c>
      <c r="D632" s="241"/>
    </row>
    <row r="633" spans="1:4" x14ac:dyDescent="0.25">
      <c r="A633" s="273">
        <v>9</v>
      </c>
      <c r="B633" s="274" t="s">
        <v>1240</v>
      </c>
      <c r="C633" s="296">
        <v>4702</v>
      </c>
      <c r="D633" s="241"/>
    </row>
    <row r="634" spans="1:4" x14ac:dyDescent="0.25">
      <c r="A634" s="273">
        <v>9</v>
      </c>
      <c r="B634" s="274" t="s">
        <v>1240</v>
      </c>
      <c r="C634" s="296">
        <v>4703</v>
      </c>
      <c r="D634" s="241"/>
    </row>
    <row r="635" spans="1:4" x14ac:dyDescent="0.25">
      <c r="A635" s="273">
        <v>9</v>
      </c>
      <c r="B635" s="274" t="s">
        <v>1240</v>
      </c>
      <c r="C635" s="296">
        <v>4704</v>
      </c>
      <c r="D635" s="241"/>
    </row>
    <row r="636" spans="1:4" x14ac:dyDescent="0.25">
      <c r="A636" s="273">
        <v>9</v>
      </c>
      <c r="B636" s="274" t="s">
        <v>1240</v>
      </c>
      <c r="C636" s="296">
        <v>4705</v>
      </c>
      <c r="D636" s="241"/>
    </row>
    <row r="637" spans="1:4" x14ac:dyDescent="0.25">
      <c r="A637" s="273">
        <v>9</v>
      </c>
      <c r="B637" s="274" t="s">
        <v>423</v>
      </c>
      <c r="C637" s="296" t="s">
        <v>651</v>
      </c>
      <c r="D637" s="241"/>
    </row>
    <row r="638" spans="1:4" x14ac:dyDescent="0.25">
      <c r="A638" s="273">
        <v>9</v>
      </c>
      <c r="B638" s="274" t="s">
        <v>423</v>
      </c>
      <c r="C638" s="296">
        <v>4702</v>
      </c>
      <c r="D638" s="241"/>
    </row>
    <row r="639" spans="1:4" x14ac:dyDescent="0.25">
      <c r="A639" s="273">
        <v>9</v>
      </c>
      <c r="B639" s="274" t="s">
        <v>423</v>
      </c>
      <c r="C639" s="296">
        <v>4703</v>
      </c>
      <c r="D639" s="241"/>
    </row>
    <row r="640" spans="1:4" x14ac:dyDescent="0.25">
      <c r="A640" s="273">
        <v>9</v>
      </c>
      <c r="B640" s="274" t="s">
        <v>423</v>
      </c>
      <c r="C640" s="296">
        <v>4704</v>
      </c>
      <c r="D640" s="241"/>
    </row>
    <row r="641" spans="1:4" x14ac:dyDescent="0.25">
      <c r="A641" s="273">
        <v>9</v>
      </c>
      <c r="B641" s="274" t="s">
        <v>423</v>
      </c>
      <c r="C641" s="296" t="s">
        <v>652</v>
      </c>
      <c r="D641" s="241"/>
    </row>
    <row r="642" spans="1:4" x14ac:dyDescent="0.25">
      <c r="A642" s="273">
        <v>9</v>
      </c>
      <c r="B642" s="274" t="s">
        <v>422</v>
      </c>
      <c r="C642" s="296">
        <v>4701</v>
      </c>
      <c r="D642" s="241"/>
    </row>
    <row r="643" spans="1:4" x14ac:dyDescent="0.25">
      <c r="A643" s="273">
        <v>9</v>
      </c>
      <c r="B643" s="274" t="s">
        <v>422</v>
      </c>
      <c r="C643" s="296">
        <v>4702</v>
      </c>
      <c r="D643" s="241"/>
    </row>
    <row r="644" spans="1:4" x14ac:dyDescent="0.25">
      <c r="A644" s="273">
        <v>9</v>
      </c>
      <c r="B644" s="274" t="s">
        <v>422</v>
      </c>
      <c r="C644" s="296">
        <v>4703</v>
      </c>
      <c r="D644" s="241"/>
    </row>
    <row r="645" spans="1:4" x14ac:dyDescent="0.25">
      <c r="A645" s="273">
        <v>9</v>
      </c>
      <c r="B645" s="274" t="s">
        <v>422</v>
      </c>
      <c r="C645" s="296">
        <v>4704</v>
      </c>
      <c r="D645" s="241"/>
    </row>
    <row r="646" spans="1:4" x14ac:dyDescent="0.25">
      <c r="A646" s="273">
        <v>9</v>
      </c>
      <c r="B646" s="274" t="s">
        <v>422</v>
      </c>
      <c r="C646" s="296">
        <v>4705</v>
      </c>
      <c r="D646" s="241"/>
    </row>
    <row r="647" spans="1:4" x14ac:dyDescent="0.25">
      <c r="A647" s="273">
        <v>9</v>
      </c>
      <c r="B647" s="274" t="s">
        <v>421</v>
      </c>
      <c r="C647" s="296">
        <v>4701</v>
      </c>
      <c r="D647" s="241"/>
    </row>
    <row r="648" spans="1:4" x14ac:dyDescent="0.25">
      <c r="A648" s="273">
        <v>9</v>
      </c>
      <c r="B648" s="274" t="s">
        <v>421</v>
      </c>
      <c r="C648" s="296">
        <v>4702</v>
      </c>
      <c r="D648" s="241"/>
    </row>
    <row r="649" spans="1:4" x14ac:dyDescent="0.25">
      <c r="A649" s="273">
        <v>9</v>
      </c>
      <c r="B649" s="274" t="s">
        <v>421</v>
      </c>
      <c r="C649" s="296">
        <v>4703</v>
      </c>
      <c r="D649" s="241"/>
    </row>
    <row r="650" spans="1:4" x14ac:dyDescent="0.25">
      <c r="A650" s="273">
        <v>9</v>
      </c>
      <c r="B650" s="274" t="s">
        <v>421</v>
      </c>
      <c r="C650" s="296">
        <v>4704</v>
      </c>
      <c r="D650" s="241"/>
    </row>
    <row r="651" spans="1:4" ht="15.75" thickBot="1" x14ac:dyDescent="0.3">
      <c r="A651" s="284">
        <v>9</v>
      </c>
      <c r="B651" s="277" t="s">
        <v>421</v>
      </c>
      <c r="C651" s="278">
        <v>4705</v>
      </c>
      <c r="D651" s="241"/>
    </row>
    <row r="652" spans="1:4" ht="15.75" thickTop="1" x14ac:dyDescent="0.25">
      <c r="A652" s="257">
        <v>9.1</v>
      </c>
      <c r="B652" s="258" t="s">
        <v>1239</v>
      </c>
      <c r="C652" s="295">
        <v>4701</v>
      </c>
      <c r="D652" s="241"/>
    </row>
    <row r="653" spans="1:4" x14ac:dyDescent="0.25">
      <c r="A653" s="244">
        <v>9.1</v>
      </c>
      <c r="B653" s="245" t="s">
        <v>1239</v>
      </c>
      <c r="C653" s="248">
        <v>4705</v>
      </c>
      <c r="D653" s="241"/>
    </row>
    <row r="654" spans="1:4" x14ac:dyDescent="0.25">
      <c r="A654" s="244">
        <v>9.1</v>
      </c>
      <c r="B654" s="245" t="s">
        <v>1240</v>
      </c>
      <c r="C654" s="248" t="s">
        <v>651</v>
      </c>
      <c r="D654" s="241"/>
    </row>
    <row r="655" spans="1:4" x14ac:dyDescent="0.25">
      <c r="A655" s="244">
        <v>9.1</v>
      </c>
      <c r="B655" s="245" t="s">
        <v>1240</v>
      </c>
      <c r="C655" s="248" t="s">
        <v>652</v>
      </c>
      <c r="D655" s="241"/>
    </row>
    <row r="656" spans="1:4" x14ac:dyDescent="0.25">
      <c r="A656" s="239">
        <v>9.1</v>
      </c>
      <c r="B656" s="240" t="s">
        <v>423</v>
      </c>
      <c r="C656" s="268" t="s">
        <v>651</v>
      </c>
      <c r="D656" s="241"/>
    </row>
    <row r="657" spans="1:4" x14ac:dyDescent="0.25">
      <c r="A657" s="273">
        <v>9.1</v>
      </c>
      <c r="B657" s="274" t="s">
        <v>423</v>
      </c>
      <c r="C657" s="275" t="s">
        <v>652</v>
      </c>
      <c r="D657" s="241"/>
    </row>
    <row r="658" spans="1:4" x14ac:dyDescent="0.25">
      <c r="A658" s="273">
        <v>9.1</v>
      </c>
      <c r="B658" s="274" t="s">
        <v>422</v>
      </c>
      <c r="C658" s="275">
        <v>4701</v>
      </c>
      <c r="D658" s="241"/>
    </row>
    <row r="659" spans="1:4" x14ac:dyDescent="0.25">
      <c r="A659" s="273">
        <v>9.1</v>
      </c>
      <c r="B659" s="274" t="s">
        <v>422</v>
      </c>
      <c r="C659" s="275">
        <v>4705</v>
      </c>
      <c r="D659" s="241"/>
    </row>
    <row r="660" spans="1:4" x14ac:dyDescent="0.25">
      <c r="A660" s="273">
        <v>9.1</v>
      </c>
      <c r="B660" s="274" t="s">
        <v>421</v>
      </c>
      <c r="C660" s="275">
        <v>4701</v>
      </c>
      <c r="D660" s="241"/>
    </row>
    <row r="661" spans="1:4" ht="15.75" thickBot="1" x14ac:dyDescent="0.3">
      <c r="A661" s="276">
        <v>9.1</v>
      </c>
      <c r="B661" s="277" t="s">
        <v>421</v>
      </c>
      <c r="C661" s="278">
        <v>4705</v>
      </c>
      <c r="D661" s="241"/>
    </row>
    <row r="662" spans="1:4" ht="15.75" thickTop="1" x14ac:dyDescent="0.25">
      <c r="A662" s="257">
        <v>9.1999999999999993</v>
      </c>
      <c r="B662" s="258" t="s">
        <v>1239</v>
      </c>
      <c r="C662" s="295">
        <v>4703</v>
      </c>
      <c r="D662" s="241"/>
    </row>
    <row r="663" spans="1:4" x14ac:dyDescent="0.25">
      <c r="A663" s="244">
        <v>9.1999999999999993</v>
      </c>
      <c r="B663" s="245" t="s">
        <v>1239</v>
      </c>
      <c r="C663" s="248">
        <v>4704</v>
      </c>
      <c r="D663" s="241"/>
    </row>
    <row r="664" spans="1:4" x14ac:dyDescent="0.25">
      <c r="A664" s="239">
        <v>9.1999999999999993</v>
      </c>
      <c r="B664" s="240" t="s">
        <v>1240</v>
      </c>
      <c r="C664" s="268">
        <v>4703</v>
      </c>
      <c r="D664" s="241"/>
    </row>
    <row r="665" spans="1:4" x14ac:dyDescent="0.25">
      <c r="A665" s="239">
        <v>9.1999999999999993</v>
      </c>
      <c r="B665" s="240" t="s">
        <v>1240</v>
      </c>
      <c r="C665" s="268">
        <v>4704</v>
      </c>
      <c r="D665" s="241"/>
    </row>
    <row r="666" spans="1:4" x14ac:dyDescent="0.25">
      <c r="A666" s="242">
        <v>9.1999999999999993</v>
      </c>
      <c r="B666" s="243" t="s">
        <v>423</v>
      </c>
      <c r="C666" s="281">
        <v>4703</v>
      </c>
      <c r="D666" s="241"/>
    </row>
    <row r="667" spans="1:4" x14ac:dyDescent="0.25">
      <c r="A667" s="242">
        <v>9.1999999999999993</v>
      </c>
      <c r="B667" s="243" t="s">
        <v>423</v>
      </c>
      <c r="C667" s="281">
        <v>4704</v>
      </c>
      <c r="D667" s="241"/>
    </row>
    <row r="668" spans="1:4" x14ac:dyDescent="0.25">
      <c r="A668" s="269">
        <v>9.1999999999999993</v>
      </c>
      <c r="B668" s="270" t="s">
        <v>422</v>
      </c>
      <c r="C668" s="271">
        <v>4703</v>
      </c>
      <c r="D668" s="241"/>
    </row>
    <row r="669" spans="1:4" x14ac:dyDescent="0.25">
      <c r="A669" s="242">
        <v>9.1999999999999993</v>
      </c>
      <c r="B669" s="243" t="s">
        <v>422</v>
      </c>
      <c r="C669" s="281">
        <v>4704</v>
      </c>
      <c r="D669" s="241"/>
    </row>
    <row r="670" spans="1:4" x14ac:dyDescent="0.25">
      <c r="A670" s="242">
        <v>9.1999999999999993</v>
      </c>
      <c r="B670" s="243" t="s">
        <v>421</v>
      </c>
      <c r="C670" s="281">
        <v>4703</v>
      </c>
      <c r="D670" s="241"/>
    </row>
    <row r="671" spans="1:4" ht="15.75" thickBot="1" x14ac:dyDescent="0.3">
      <c r="A671" s="276">
        <v>9.1999999999999993</v>
      </c>
      <c r="B671" s="277" t="s">
        <v>421</v>
      </c>
      <c r="C671" s="278">
        <v>4704</v>
      </c>
      <c r="D671" s="241"/>
    </row>
    <row r="672" spans="1:4" ht="15.75" thickTop="1" x14ac:dyDescent="0.25">
      <c r="A672" s="257" t="s">
        <v>146</v>
      </c>
      <c r="B672" s="258" t="s">
        <v>1239</v>
      </c>
      <c r="C672" s="295">
        <v>4703</v>
      </c>
      <c r="D672" s="241"/>
    </row>
    <row r="673" spans="1:4" x14ac:dyDescent="0.25">
      <c r="A673" s="239" t="s">
        <v>146</v>
      </c>
      <c r="B673" s="240" t="s">
        <v>1240</v>
      </c>
      <c r="C673" s="248">
        <v>4703</v>
      </c>
      <c r="D673" s="241"/>
    </row>
    <row r="674" spans="1:4" x14ac:dyDescent="0.25">
      <c r="A674" s="244" t="s">
        <v>146</v>
      </c>
      <c r="B674" s="243" t="s">
        <v>423</v>
      </c>
      <c r="C674" s="248">
        <v>4703</v>
      </c>
      <c r="D674" s="241"/>
    </row>
    <row r="675" spans="1:4" x14ac:dyDescent="0.25">
      <c r="A675" s="244" t="s">
        <v>146</v>
      </c>
      <c r="B675" s="243" t="s">
        <v>422</v>
      </c>
      <c r="C675" s="248">
        <v>4703</v>
      </c>
      <c r="D675" s="241"/>
    </row>
    <row r="676" spans="1:4" ht="15.75" thickBot="1" x14ac:dyDescent="0.3">
      <c r="A676" s="249" t="s">
        <v>146</v>
      </c>
      <c r="B676" s="277" t="s">
        <v>421</v>
      </c>
      <c r="C676" s="250">
        <v>4703</v>
      </c>
      <c r="D676" s="241"/>
    </row>
    <row r="677" spans="1:4" ht="15.75" thickTop="1" x14ac:dyDescent="0.25">
      <c r="A677" s="257" t="s">
        <v>148</v>
      </c>
      <c r="B677" s="258" t="s">
        <v>1239</v>
      </c>
      <c r="C677" s="295">
        <v>470321</v>
      </c>
      <c r="D677" s="241"/>
    </row>
    <row r="678" spans="1:4" x14ac:dyDescent="0.25">
      <c r="A678" s="244" t="s">
        <v>148</v>
      </c>
      <c r="B678" s="245" t="s">
        <v>1239</v>
      </c>
      <c r="C678" s="248">
        <v>470329</v>
      </c>
      <c r="D678" s="241"/>
    </row>
    <row r="679" spans="1:4" x14ac:dyDescent="0.25">
      <c r="A679" s="239" t="s">
        <v>148</v>
      </c>
      <c r="B679" s="240" t="s">
        <v>1240</v>
      </c>
      <c r="C679" s="268" t="s">
        <v>653</v>
      </c>
      <c r="D679" s="241"/>
    </row>
    <row r="680" spans="1:4" x14ac:dyDescent="0.25">
      <c r="A680" s="242" t="s">
        <v>148</v>
      </c>
      <c r="B680" s="243" t="s">
        <v>1240</v>
      </c>
      <c r="C680" s="281" t="s">
        <v>654</v>
      </c>
      <c r="D680" s="241"/>
    </row>
    <row r="681" spans="1:4" x14ac:dyDescent="0.25">
      <c r="A681" s="242" t="s">
        <v>148</v>
      </c>
      <c r="B681" s="243" t="s">
        <v>423</v>
      </c>
      <c r="C681" s="281" t="s">
        <v>653</v>
      </c>
      <c r="D681" s="241"/>
    </row>
    <row r="682" spans="1:4" x14ac:dyDescent="0.25">
      <c r="A682" s="269" t="s">
        <v>148</v>
      </c>
      <c r="B682" s="270" t="s">
        <v>423</v>
      </c>
      <c r="C682" s="271" t="s">
        <v>654</v>
      </c>
      <c r="D682" s="241"/>
    </row>
    <row r="683" spans="1:4" x14ac:dyDescent="0.25">
      <c r="A683" s="269" t="s">
        <v>148</v>
      </c>
      <c r="B683" s="270" t="s">
        <v>422</v>
      </c>
      <c r="C683" s="271">
        <v>470321</v>
      </c>
      <c r="D683" s="241"/>
    </row>
    <row r="684" spans="1:4" x14ac:dyDescent="0.25">
      <c r="A684" s="269" t="s">
        <v>148</v>
      </c>
      <c r="B684" s="270" t="s">
        <v>422</v>
      </c>
      <c r="C684" s="271" t="s">
        <v>654</v>
      </c>
      <c r="D684" s="241"/>
    </row>
    <row r="685" spans="1:4" x14ac:dyDescent="0.25">
      <c r="A685" s="269" t="s">
        <v>148</v>
      </c>
      <c r="B685" s="270" t="s">
        <v>421</v>
      </c>
      <c r="C685" s="271">
        <v>470321</v>
      </c>
      <c r="D685" s="241"/>
    </row>
    <row r="686" spans="1:4" ht="15.75" thickBot="1" x14ac:dyDescent="0.3">
      <c r="A686" s="276" t="s">
        <v>148</v>
      </c>
      <c r="B686" s="277" t="s">
        <v>421</v>
      </c>
      <c r="C686" s="278" t="s">
        <v>654</v>
      </c>
      <c r="D686" s="241"/>
    </row>
    <row r="687" spans="1:4" ht="15.75" thickTop="1" x14ac:dyDescent="0.25">
      <c r="A687" s="257" t="s">
        <v>150</v>
      </c>
      <c r="B687" s="258" t="s">
        <v>1239</v>
      </c>
      <c r="C687" s="288">
        <v>4704</v>
      </c>
      <c r="D687" s="241"/>
    </row>
    <row r="688" spans="1:4" x14ac:dyDescent="0.25">
      <c r="A688" s="242" t="s">
        <v>150</v>
      </c>
      <c r="B688" s="243" t="s">
        <v>1240</v>
      </c>
      <c r="C688" s="268">
        <v>4704</v>
      </c>
      <c r="D688" s="241"/>
    </row>
    <row r="689" spans="1:4" x14ac:dyDescent="0.25">
      <c r="A689" s="242" t="s">
        <v>150</v>
      </c>
      <c r="B689" s="243" t="s">
        <v>423</v>
      </c>
      <c r="C689" s="268">
        <v>4704</v>
      </c>
      <c r="D689" s="241"/>
    </row>
    <row r="690" spans="1:4" x14ac:dyDescent="0.25">
      <c r="A690" s="242" t="s">
        <v>150</v>
      </c>
      <c r="B690" s="243" t="s">
        <v>422</v>
      </c>
      <c r="C690" s="268">
        <v>4704</v>
      </c>
      <c r="D690" s="241"/>
    </row>
    <row r="691" spans="1:4" ht="15.75" thickBot="1" x14ac:dyDescent="0.3">
      <c r="A691" s="276" t="s">
        <v>150</v>
      </c>
      <c r="B691" s="277" t="s">
        <v>421</v>
      </c>
      <c r="C691" s="293">
        <v>4704</v>
      </c>
      <c r="D691" s="241"/>
    </row>
    <row r="692" spans="1:4" ht="15.75" thickTop="1" x14ac:dyDescent="0.25">
      <c r="A692" s="286">
        <v>9.3000000000000007</v>
      </c>
      <c r="B692" s="287" t="s">
        <v>1239</v>
      </c>
      <c r="C692" s="288">
        <v>4702</v>
      </c>
      <c r="D692" s="241"/>
    </row>
    <row r="693" spans="1:4" x14ac:dyDescent="0.25">
      <c r="A693" s="239">
        <v>9.3000000000000007</v>
      </c>
      <c r="B693" s="240" t="s">
        <v>1240</v>
      </c>
      <c r="C693" s="268" t="s">
        <v>655</v>
      </c>
      <c r="D693" s="241"/>
    </row>
    <row r="694" spans="1:4" x14ac:dyDescent="0.25">
      <c r="A694" s="273">
        <v>9.3000000000000007</v>
      </c>
      <c r="B694" s="274" t="s">
        <v>423</v>
      </c>
      <c r="C694" s="275" t="s">
        <v>655</v>
      </c>
      <c r="D694" s="241"/>
    </row>
    <row r="695" spans="1:4" x14ac:dyDescent="0.25">
      <c r="A695" s="273">
        <v>9.3000000000000007</v>
      </c>
      <c r="B695" s="274" t="s">
        <v>422</v>
      </c>
      <c r="C695" s="275" t="s">
        <v>655</v>
      </c>
      <c r="D695" s="241"/>
    </row>
    <row r="696" spans="1:4" ht="15.75" thickBot="1" x14ac:dyDescent="0.3">
      <c r="A696" s="276">
        <v>9.3000000000000007</v>
      </c>
      <c r="B696" s="277" t="s">
        <v>421</v>
      </c>
      <c r="C696" s="278" t="s">
        <v>655</v>
      </c>
      <c r="D696" s="241"/>
    </row>
    <row r="697" spans="1:4" ht="15.75" thickTop="1" x14ac:dyDescent="0.25">
      <c r="A697" s="257">
        <v>10</v>
      </c>
      <c r="B697" s="258" t="s">
        <v>1239</v>
      </c>
      <c r="C697" s="288">
        <v>4706</v>
      </c>
      <c r="D697" s="241"/>
    </row>
    <row r="698" spans="1:4" x14ac:dyDescent="0.25">
      <c r="A698" s="273">
        <v>10</v>
      </c>
      <c r="B698" s="274" t="s">
        <v>1240</v>
      </c>
      <c r="C698" s="237">
        <v>4706</v>
      </c>
      <c r="D698" s="241"/>
    </row>
    <row r="699" spans="1:4" x14ac:dyDescent="0.25">
      <c r="A699" s="242">
        <v>10</v>
      </c>
      <c r="B699" s="243" t="s">
        <v>423</v>
      </c>
      <c r="C699" s="281">
        <v>4706</v>
      </c>
      <c r="D699" s="241"/>
    </row>
    <row r="700" spans="1:4" x14ac:dyDescent="0.25">
      <c r="A700" s="242">
        <v>10</v>
      </c>
      <c r="B700" s="243" t="s">
        <v>422</v>
      </c>
      <c r="C700" s="281">
        <v>4706</v>
      </c>
      <c r="D700" s="241"/>
    </row>
    <row r="701" spans="1:4" ht="15.75" thickBot="1" x14ac:dyDescent="0.3">
      <c r="A701" s="276">
        <v>10</v>
      </c>
      <c r="B701" s="277" t="s">
        <v>421</v>
      </c>
      <c r="C701" s="278">
        <v>4706</v>
      </c>
      <c r="D701" s="241"/>
    </row>
    <row r="702" spans="1:4" ht="15.75" thickTop="1" x14ac:dyDescent="0.25">
      <c r="A702" s="286">
        <v>10.1</v>
      </c>
      <c r="B702" s="287" t="s">
        <v>1239</v>
      </c>
      <c r="C702" s="233">
        <v>470610</v>
      </c>
      <c r="D702" s="241"/>
    </row>
    <row r="703" spans="1:4" x14ac:dyDescent="0.25">
      <c r="A703" s="273">
        <v>10.1</v>
      </c>
      <c r="B703" s="274" t="s">
        <v>1239</v>
      </c>
      <c r="C703" s="237">
        <v>470691</v>
      </c>
      <c r="D703" s="241"/>
    </row>
    <row r="704" spans="1:4" x14ac:dyDescent="0.25">
      <c r="A704" s="273">
        <v>10.1</v>
      </c>
      <c r="B704" s="274" t="s">
        <v>1239</v>
      </c>
      <c r="C704" s="237">
        <v>470692</v>
      </c>
      <c r="D704" s="241"/>
    </row>
    <row r="705" spans="1:4" x14ac:dyDescent="0.25">
      <c r="A705" s="273">
        <v>10.1</v>
      </c>
      <c r="B705" s="274" t="s">
        <v>1239</v>
      </c>
      <c r="C705" s="237">
        <v>470693</v>
      </c>
      <c r="D705" s="241"/>
    </row>
    <row r="706" spans="1:4" x14ac:dyDescent="0.25">
      <c r="A706" s="273">
        <v>10.1</v>
      </c>
      <c r="B706" s="274" t="s">
        <v>1240</v>
      </c>
      <c r="C706" s="237" t="s">
        <v>656</v>
      </c>
      <c r="D706" s="241"/>
    </row>
    <row r="707" spans="1:4" x14ac:dyDescent="0.25">
      <c r="A707" s="242">
        <v>10.1</v>
      </c>
      <c r="B707" s="243" t="s">
        <v>1240</v>
      </c>
      <c r="C707" s="281" t="s">
        <v>657</v>
      </c>
      <c r="D707" s="241"/>
    </row>
    <row r="708" spans="1:4" x14ac:dyDescent="0.25">
      <c r="A708" s="242">
        <v>10.1</v>
      </c>
      <c r="B708" s="243" t="s">
        <v>1240</v>
      </c>
      <c r="C708" s="281" t="s">
        <v>658</v>
      </c>
      <c r="D708" s="241"/>
    </row>
    <row r="709" spans="1:4" x14ac:dyDescent="0.25">
      <c r="A709" s="242">
        <v>10.1</v>
      </c>
      <c r="B709" s="243" t="s">
        <v>1240</v>
      </c>
      <c r="C709" s="281" t="s">
        <v>659</v>
      </c>
      <c r="D709" s="241"/>
    </row>
    <row r="710" spans="1:4" x14ac:dyDescent="0.25">
      <c r="A710" s="242">
        <v>10.1</v>
      </c>
      <c r="B710" s="243" t="s">
        <v>1240</v>
      </c>
      <c r="C710" s="281" t="s">
        <v>660</v>
      </c>
      <c r="D710" s="241"/>
    </row>
    <row r="711" spans="1:4" x14ac:dyDescent="0.25">
      <c r="A711" s="242">
        <v>10.1</v>
      </c>
      <c r="B711" s="243" t="s">
        <v>423</v>
      </c>
      <c r="C711" s="281" t="s">
        <v>656</v>
      </c>
      <c r="D711" s="241"/>
    </row>
    <row r="712" spans="1:4" x14ac:dyDescent="0.25">
      <c r="A712" s="242">
        <v>10.1</v>
      </c>
      <c r="B712" s="243" t="s">
        <v>423</v>
      </c>
      <c r="C712" s="281" t="s">
        <v>657</v>
      </c>
      <c r="D712" s="241"/>
    </row>
    <row r="713" spans="1:4" x14ac:dyDescent="0.25">
      <c r="A713" s="242">
        <v>10.1</v>
      </c>
      <c r="B713" s="243" t="s">
        <v>423</v>
      </c>
      <c r="C713" s="281" t="s">
        <v>658</v>
      </c>
      <c r="D713" s="241"/>
    </row>
    <row r="714" spans="1:4" x14ac:dyDescent="0.25">
      <c r="A714" s="242">
        <v>10.1</v>
      </c>
      <c r="B714" s="243" t="s">
        <v>423</v>
      </c>
      <c r="C714" s="281" t="s">
        <v>659</v>
      </c>
      <c r="D714" s="241"/>
    </row>
    <row r="715" spans="1:4" x14ac:dyDescent="0.25">
      <c r="A715" s="242">
        <v>10.1</v>
      </c>
      <c r="B715" s="270" t="s">
        <v>423</v>
      </c>
      <c r="C715" s="271" t="s">
        <v>660</v>
      </c>
      <c r="D715" s="241"/>
    </row>
    <row r="716" spans="1:4" x14ac:dyDescent="0.25">
      <c r="A716" s="242">
        <v>10.1</v>
      </c>
      <c r="B716" s="270" t="s">
        <v>422</v>
      </c>
      <c r="C716" s="271">
        <v>470610</v>
      </c>
      <c r="D716" s="241"/>
    </row>
    <row r="717" spans="1:4" x14ac:dyDescent="0.25">
      <c r="A717" s="242">
        <v>10.1</v>
      </c>
      <c r="B717" s="270" t="s">
        <v>422</v>
      </c>
      <c r="C717" s="271">
        <v>470630</v>
      </c>
      <c r="D717" s="241"/>
    </row>
    <row r="718" spans="1:4" x14ac:dyDescent="0.25">
      <c r="A718" s="242">
        <v>10.1</v>
      </c>
      <c r="B718" s="270" t="s">
        <v>422</v>
      </c>
      <c r="C718" s="271">
        <v>470691</v>
      </c>
      <c r="D718" s="241"/>
    </row>
    <row r="719" spans="1:4" x14ac:dyDescent="0.25">
      <c r="A719" s="242">
        <v>10.1</v>
      </c>
      <c r="B719" s="270" t="s">
        <v>422</v>
      </c>
      <c r="C719" s="271">
        <v>470692</v>
      </c>
      <c r="D719" s="241"/>
    </row>
    <row r="720" spans="1:4" x14ac:dyDescent="0.25">
      <c r="A720" s="242">
        <v>10.1</v>
      </c>
      <c r="B720" s="270" t="s">
        <v>422</v>
      </c>
      <c r="C720" s="271" t="s">
        <v>660</v>
      </c>
      <c r="D720" s="241"/>
    </row>
    <row r="721" spans="1:4" x14ac:dyDescent="0.25">
      <c r="A721" s="242">
        <v>10.1</v>
      </c>
      <c r="B721" s="270" t="s">
        <v>421</v>
      </c>
      <c r="C721" s="271">
        <v>470610</v>
      </c>
      <c r="D721" s="241"/>
    </row>
    <row r="722" spans="1:4" x14ac:dyDescent="0.25">
      <c r="A722" s="242">
        <v>10.1</v>
      </c>
      <c r="B722" s="270" t="s">
        <v>421</v>
      </c>
      <c r="C722" s="271">
        <v>470630</v>
      </c>
      <c r="D722" s="241"/>
    </row>
    <row r="723" spans="1:4" x14ac:dyDescent="0.25">
      <c r="A723" s="242">
        <v>10.1</v>
      </c>
      <c r="B723" s="270" t="s">
        <v>421</v>
      </c>
      <c r="C723" s="271">
        <v>470691</v>
      </c>
      <c r="D723" s="241"/>
    </row>
    <row r="724" spans="1:4" x14ac:dyDescent="0.25">
      <c r="A724" s="242">
        <v>10.1</v>
      </c>
      <c r="B724" s="270" t="s">
        <v>421</v>
      </c>
      <c r="C724" s="271">
        <v>470692</v>
      </c>
      <c r="D724" s="241"/>
    </row>
    <row r="725" spans="1:4" ht="15.75" thickBot="1" x14ac:dyDescent="0.3">
      <c r="A725" s="276">
        <v>10.1</v>
      </c>
      <c r="B725" s="277" t="s">
        <v>421</v>
      </c>
      <c r="C725" s="278" t="s">
        <v>660</v>
      </c>
      <c r="D725" s="241"/>
    </row>
    <row r="726" spans="1:4" ht="15.75" thickTop="1" x14ac:dyDescent="0.25">
      <c r="A726" s="286">
        <v>10.199999999999999</v>
      </c>
      <c r="B726" s="287" t="s">
        <v>1239</v>
      </c>
      <c r="C726" s="233">
        <v>470620</v>
      </c>
      <c r="D726" s="241"/>
    </row>
    <row r="727" spans="1:4" x14ac:dyDescent="0.25">
      <c r="A727" s="273">
        <v>10.199999999999999</v>
      </c>
      <c r="B727" s="274" t="s">
        <v>1240</v>
      </c>
      <c r="C727" s="237" t="s">
        <v>661</v>
      </c>
      <c r="D727" s="241"/>
    </row>
    <row r="728" spans="1:4" x14ac:dyDescent="0.25">
      <c r="A728" s="273">
        <v>10.199999999999999</v>
      </c>
      <c r="B728" s="274" t="s">
        <v>423</v>
      </c>
      <c r="C728" s="237" t="s">
        <v>661</v>
      </c>
      <c r="D728" s="241"/>
    </row>
    <row r="729" spans="1:4" x14ac:dyDescent="0.25">
      <c r="A729" s="273">
        <v>10.199999999999999</v>
      </c>
      <c r="B729" s="274" t="s">
        <v>422</v>
      </c>
      <c r="C729" s="237" t="s">
        <v>661</v>
      </c>
      <c r="D729" s="241"/>
    </row>
    <row r="730" spans="1:4" ht="15.75" thickBot="1" x14ac:dyDescent="0.3">
      <c r="A730" s="284">
        <v>10.199999999999999</v>
      </c>
      <c r="B730" s="285" t="s">
        <v>421</v>
      </c>
      <c r="C730" s="298" t="s">
        <v>661</v>
      </c>
      <c r="D730" s="241"/>
    </row>
    <row r="731" spans="1:4" ht="15.75" thickTop="1" x14ac:dyDescent="0.25">
      <c r="A731" s="286">
        <v>11</v>
      </c>
      <c r="B731" s="287" t="s">
        <v>1239</v>
      </c>
      <c r="C731" s="233">
        <v>4707</v>
      </c>
      <c r="D731" s="241"/>
    </row>
    <row r="732" spans="1:4" x14ac:dyDescent="0.25">
      <c r="A732" s="273">
        <v>11</v>
      </c>
      <c r="B732" s="274" t="s">
        <v>1240</v>
      </c>
      <c r="C732" s="237" t="s">
        <v>662</v>
      </c>
      <c r="D732" s="241"/>
    </row>
    <row r="733" spans="1:4" x14ac:dyDescent="0.25">
      <c r="A733" s="273">
        <v>11</v>
      </c>
      <c r="B733" s="274" t="s">
        <v>423</v>
      </c>
      <c r="C733" s="237" t="s">
        <v>662</v>
      </c>
      <c r="D733" s="241"/>
    </row>
    <row r="734" spans="1:4" x14ac:dyDescent="0.25">
      <c r="A734" s="273">
        <v>11</v>
      </c>
      <c r="B734" s="274" t="s">
        <v>422</v>
      </c>
      <c r="C734" s="237" t="s">
        <v>662</v>
      </c>
      <c r="D734" s="241"/>
    </row>
    <row r="735" spans="1:4" ht="15.75" thickBot="1" x14ac:dyDescent="0.3">
      <c r="A735" s="284">
        <v>11</v>
      </c>
      <c r="B735" s="285" t="s">
        <v>421</v>
      </c>
      <c r="C735" s="298">
        <v>4707</v>
      </c>
      <c r="D735" s="241"/>
    </row>
    <row r="736" spans="1:4" ht="15.75" thickTop="1" x14ac:dyDescent="0.25">
      <c r="A736" s="257">
        <v>12</v>
      </c>
      <c r="B736" s="258" t="s">
        <v>1239</v>
      </c>
      <c r="C736" s="295">
        <v>4801</v>
      </c>
      <c r="D736" s="241"/>
    </row>
    <row r="737" spans="1:4" x14ac:dyDescent="0.25">
      <c r="A737" s="244">
        <v>12</v>
      </c>
      <c r="B737" s="245" t="s">
        <v>1239</v>
      </c>
      <c r="C737" s="248">
        <v>4802</v>
      </c>
      <c r="D737" s="241"/>
    </row>
    <row r="738" spans="1:4" x14ac:dyDescent="0.25">
      <c r="A738" s="244">
        <v>12</v>
      </c>
      <c r="B738" s="245" t="s">
        <v>1239</v>
      </c>
      <c r="C738" s="248">
        <v>4803</v>
      </c>
      <c r="D738" s="241"/>
    </row>
    <row r="739" spans="1:4" x14ac:dyDescent="0.25">
      <c r="A739" s="244">
        <v>12</v>
      </c>
      <c r="B739" s="245" t="s">
        <v>1239</v>
      </c>
      <c r="C739" s="248">
        <v>4804</v>
      </c>
      <c r="D739" s="241"/>
    </row>
    <row r="740" spans="1:4" x14ac:dyDescent="0.25">
      <c r="A740" s="244">
        <v>12</v>
      </c>
      <c r="B740" s="245" t="s">
        <v>1239</v>
      </c>
      <c r="C740" s="248">
        <v>4805</v>
      </c>
      <c r="D740" s="241"/>
    </row>
    <row r="741" spans="1:4" x14ac:dyDescent="0.25">
      <c r="A741" s="244">
        <v>12</v>
      </c>
      <c r="B741" s="245" t="s">
        <v>1239</v>
      </c>
      <c r="C741" s="248">
        <v>4806</v>
      </c>
      <c r="D741" s="241"/>
    </row>
    <row r="742" spans="1:4" x14ac:dyDescent="0.25">
      <c r="A742" s="244">
        <v>12</v>
      </c>
      <c r="B742" s="245" t="s">
        <v>1239</v>
      </c>
      <c r="C742" s="248">
        <v>4808</v>
      </c>
      <c r="D742" s="241"/>
    </row>
    <row r="743" spans="1:4" x14ac:dyDescent="0.25">
      <c r="A743" s="244">
        <v>12</v>
      </c>
      <c r="B743" s="245" t="s">
        <v>1239</v>
      </c>
      <c r="C743" s="248">
        <v>4809</v>
      </c>
      <c r="D743" s="241"/>
    </row>
    <row r="744" spans="1:4" x14ac:dyDescent="0.25">
      <c r="A744" s="244">
        <v>12</v>
      </c>
      <c r="B744" s="245" t="s">
        <v>1239</v>
      </c>
      <c r="C744" s="248">
        <v>4810</v>
      </c>
      <c r="D744" s="241"/>
    </row>
    <row r="745" spans="1:4" x14ac:dyDescent="0.25">
      <c r="A745" s="244">
        <v>12</v>
      </c>
      <c r="B745" s="245" t="s">
        <v>1239</v>
      </c>
      <c r="C745" s="248">
        <v>481151</v>
      </c>
      <c r="D745" s="241"/>
    </row>
    <row r="746" spans="1:4" x14ac:dyDescent="0.25">
      <c r="A746" s="244">
        <v>12</v>
      </c>
      <c r="B746" s="245" t="s">
        <v>1239</v>
      </c>
      <c r="C746" s="248">
        <v>481159</v>
      </c>
      <c r="D746" s="241"/>
    </row>
    <row r="747" spans="1:4" x14ac:dyDescent="0.25">
      <c r="A747" s="244">
        <v>12</v>
      </c>
      <c r="B747" s="245" t="s">
        <v>1239</v>
      </c>
      <c r="C747" s="248">
        <v>4812</v>
      </c>
      <c r="D747" s="241"/>
    </row>
    <row r="748" spans="1:4" x14ac:dyDescent="0.25">
      <c r="A748" s="244">
        <v>12</v>
      </c>
      <c r="B748" s="245" t="s">
        <v>1239</v>
      </c>
      <c r="C748" s="248">
        <v>4813</v>
      </c>
      <c r="D748" s="241"/>
    </row>
    <row r="749" spans="1:4" x14ac:dyDescent="0.25">
      <c r="A749" s="273">
        <v>12</v>
      </c>
      <c r="B749" s="274" t="s">
        <v>1240</v>
      </c>
      <c r="C749" s="237" t="s">
        <v>663</v>
      </c>
      <c r="D749" s="241"/>
    </row>
    <row r="750" spans="1:4" x14ac:dyDescent="0.25">
      <c r="A750" s="244">
        <v>12</v>
      </c>
      <c r="B750" s="245" t="s">
        <v>1240</v>
      </c>
      <c r="C750" s="248">
        <v>4802</v>
      </c>
      <c r="D750" s="241"/>
    </row>
    <row r="751" spans="1:4" x14ac:dyDescent="0.25">
      <c r="A751" s="244">
        <v>12</v>
      </c>
      <c r="B751" s="245" t="s">
        <v>1240</v>
      </c>
      <c r="C751" s="248" t="s">
        <v>664</v>
      </c>
      <c r="D751" s="241"/>
    </row>
    <row r="752" spans="1:4" x14ac:dyDescent="0.25">
      <c r="A752" s="244">
        <v>12</v>
      </c>
      <c r="B752" s="245" t="s">
        <v>1240</v>
      </c>
      <c r="C752" s="248">
        <v>4804</v>
      </c>
      <c r="D752" s="241"/>
    </row>
    <row r="753" spans="1:4" x14ac:dyDescent="0.25">
      <c r="A753" s="244">
        <v>12</v>
      </c>
      <c r="B753" s="245" t="s">
        <v>1240</v>
      </c>
      <c r="C753" s="248">
        <v>4805</v>
      </c>
      <c r="D753" s="241"/>
    </row>
    <row r="754" spans="1:4" x14ac:dyDescent="0.25">
      <c r="A754" s="244">
        <v>12</v>
      </c>
      <c r="B754" s="245" t="s">
        <v>1240</v>
      </c>
      <c r="C754" s="248">
        <v>4806</v>
      </c>
      <c r="D754" s="241"/>
    </row>
    <row r="755" spans="1:4" x14ac:dyDescent="0.25">
      <c r="A755" s="244">
        <v>12</v>
      </c>
      <c r="B755" s="245" t="s">
        <v>1240</v>
      </c>
      <c r="C755" s="248" t="s">
        <v>665</v>
      </c>
      <c r="D755" s="241"/>
    </row>
    <row r="756" spans="1:4" x14ac:dyDescent="0.25">
      <c r="A756" s="244">
        <v>12</v>
      </c>
      <c r="B756" s="245" t="s">
        <v>1240</v>
      </c>
      <c r="C756" s="248">
        <v>4809</v>
      </c>
      <c r="D756" s="241"/>
    </row>
    <row r="757" spans="1:4" x14ac:dyDescent="0.25">
      <c r="A757" s="244">
        <v>12</v>
      </c>
      <c r="B757" s="245" t="s">
        <v>1240</v>
      </c>
      <c r="C757" s="248">
        <v>4810</v>
      </c>
      <c r="D757" s="241"/>
    </row>
    <row r="758" spans="1:4" x14ac:dyDescent="0.25">
      <c r="A758" s="244">
        <v>12</v>
      </c>
      <c r="B758" s="245" t="s">
        <v>1240</v>
      </c>
      <c r="C758" s="248" t="s">
        <v>666</v>
      </c>
      <c r="D758" s="241"/>
    </row>
    <row r="759" spans="1:4" x14ac:dyDescent="0.25">
      <c r="A759" s="244">
        <v>12</v>
      </c>
      <c r="B759" s="245" t="s">
        <v>1240</v>
      </c>
      <c r="C759" s="248" t="s">
        <v>667</v>
      </c>
      <c r="D759" s="241"/>
    </row>
    <row r="760" spans="1:4" x14ac:dyDescent="0.25">
      <c r="A760" s="244">
        <v>12</v>
      </c>
      <c r="B760" s="245" t="s">
        <v>1240</v>
      </c>
      <c r="C760" s="248" t="s">
        <v>668</v>
      </c>
      <c r="D760" s="241"/>
    </row>
    <row r="761" spans="1:4" x14ac:dyDescent="0.25">
      <c r="A761" s="244">
        <v>12</v>
      </c>
      <c r="B761" s="245" t="s">
        <v>1240</v>
      </c>
      <c r="C761" s="248" t="s">
        <v>669</v>
      </c>
      <c r="D761" s="241"/>
    </row>
    <row r="762" spans="1:4" x14ac:dyDescent="0.25">
      <c r="A762" s="244">
        <v>12</v>
      </c>
      <c r="B762" s="245" t="s">
        <v>423</v>
      </c>
      <c r="C762" s="248" t="s">
        <v>663</v>
      </c>
      <c r="D762" s="241"/>
    </row>
    <row r="763" spans="1:4" x14ac:dyDescent="0.25">
      <c r="A763" s="244">
        <v>12</v>
      </c>
      <c r="B763" s="245" t="s">
        <v>423</v>
      </c>
      <c r="C763" s="248">
        <v>4802</v>
      </c>
      <c r="D763" s="241"/>
    </row>
    <row r="764" spans="1:4" x14ac:dyDescent="0.25">
      <c r="A764" s="244">
        <v>12</v>
      </c>
      <c r="B764" s="245" t="s">
        <v>423</v>
      </c>
      <c r="C764" s="248" t="s">
        <v>664</v>
      </c>
      <c r="D764" s="241"/>
    </row>
    <row r="765" spans="1:4" x14ac:dyDescent="0.25">
      <c r="A765" s="244">
        <v>12</v>
      </c>
      <c r="B765" s="245" t="s">
        <v>423</v>
      </c>
      <c r="C765" s="248">
        <v>4804</v>
      </c>
      <c r="D765" s="241"/>
    </row>
    <row r="766" spans="1:4" x14ac:dyDescent="0.25">
      <c r="A766" s="244">
        <v>12</v>
      </c>
      <c r="B766" s="245" t="s">
        <v>423</v>
      </c>
      <c r="C766" s="248">
        <v>4805</v>
      </c>
      <c r="D766" s="241"/>
    </row>
    <row r="767" spans="1:4" x14ac:dyDescent="0.25">
      <c r="A767" s="244">
        <v>12</v>
      </c>
      <c r="B767" s="245" t="s">
        <v>423</v>
      </c>
      <c r="C767" s="248">
        <v>4806</v>
      </c>
      <c r="D767" s="241"/>
    </row>
    <row r="768" spans="1:4" x14ac:dyDescent="0.25">
      <c r="A768" s="244">
        <v>12</v>
      </c>
      <c r="B768" s="245" t="s">
        <v>423</v>
      </c>
      <c r="C768" s="248" t="s">
        <v>665</v>
      </c>
      <c r="D768" s="241"/>
    </row>
    <row r="769" spans="1:4" x14ac:dyDescent="0.25">
      <c r="A769" s="244">
        <v>12</v>
      </c>
      <c r="B769" s="245" t="s">
        <v>423</v>
      </c>
      <c r="C769" s="248">
        <v>4809</v>
      </c>
      <c r="D769" s="241"/>
    </row>
    <row r="770" spans="1:4" x14ac:dyDescent="0.25">
      <c r="A770" s="244">
        <v>12</v>
      </c>
      <c r="B770" s="245" t="s">
        <v>423</v>
      </c>
      <c r="C770" s="248">
        <v>4810</v>
      </c>
      <c r="D770" s="241"/>
    </row>
    <row r="771" spans="1:4" x14ac:dyDescent="0.25">
      <c r="A771" s="244">
        <v>12</v>
      </c>
      <c r="B771" s="245" t="s">
        <v>423</v>
      </c>
      <c r="C771" s="248" t="s">
        <v>666</v>
      </c>
      <c r="D771" s="241"/>
    </row>
    <row r="772" spans="1:4" x14ac:dyDescent="0.25">
      <c r="A772" s="244">
        <v>12</v>
      </c>
      <c r="B772" s="245" t="s">
        <v>423</v>
      </c>
      <c r="C772" s="248" t="s">
        <v>667</v>
      </c>
      <c r="D772" s="241"/>
    </row>
    <row r="773" spans="1:4" x14ac:dyDescent="0.25">
      <c r="A773" s="244">
        <v>12</v>
      </c>
      <c r="B773" s="245" t="s">
        <v>423</v>
      </c>
      <c r="C773" s="248" t="s">
        <v>668</v>
      </c>
      <c r="D773" s="241"/>
    </row>
    <row r="774" spans="1:4" x14ac:dyDescent="0.25">
      <c r="A774" s="244">
        <v>12</v>
      </c>
      <c r="B774" s="245" t="s">
        <v>423</v>
      </c>
      <c r="C774" s="248" t="s">
        <v>669</v>
      </c>
      <c r="D774" s="241"/>
    </row>
    <row r="775" spans="1:4" x14ac:dyDescent="0.25">
      <c r="A775" s="244">
        <v>12</v>
      </c>
      <c r="B775" s="245" t="s">
        <v>422</v>
      </c>
      <c r="C775" s="248">
        <v>4801</v>
      </c>
      <c r="D775" s="241"/>
    </row>
    <row r="776" spans="1:4" x14ac:dyDescent="0.25">
      <c r="A776" s="244">
        <v>12</v>
      </c>
      <c r="B776" s="245" t="s">
        <v>422</v>
      </c>
      <c r="C776" s="248">
        <v>4802</v>
      </c>
      <c r="D776" s="241"/>
    </row>
    <row r="777" spans="1:4" x14ac:dyDescent="0.25">
      <c r="A777" s="244">
        <v>12</v>
      </c>
      <c r="B777" s="245" t="s">
        <v>422</v>
      </c>
      <c r="C777" s="248">
        <v>4803</v>
      </c>
      <c r="D777" s="241"/>
    </row>
    <row r="778" spans="1:4" x14ac:dyDescent="0.25">
      <c r="A778" s="244">
        <v>12</v>
      </c>
      <c r="B778" s="245" t="s">
        <v>422</v>
      </c>
      <c r="C778" s="248">
        <v>4804</v>
      </c>
      <c r="D778" s="241"/>
    </row>
    <row r="779" spans="1:4" x14ac:dyDescent="0.25">
      <c r="A779" s="244">
        <v>12</v>
      </c>
      <c r="B779" s="245" t="s">
        <v>422</v>
      </c>
      <c r="C779" s="248">
        <v>4805</v>
      </c>
      <c r="D779" s="241"/>
    </row>
    <row r="780" spans="1:4" x14ac:dyDescent="0.25">
      <c r="A780" s="244">
        <v>12</v>
      </c>
      <c r="B780" s="245" t="s">
        <v>422</v>
      </c>
      <c r="C780" s="248">
        <v>4806</v>
      </c>
      <c r="D780" s="241"/>
    </row>
    <row r="781" spans="1:4" x14ac:dyDescent="0.25">
      <c r="A781" s="244">
        <v>12</v>
      </c>
      <c r="B781" s="245" t="s">
        <v>422</v>
      </c>
      <c r="C781" s="248">
        <v>4808</v>
      </c>
      <c r="D781" s="241"/>
    </row>
    <row r="782" spans="1:4" x14ac:dyDescent="0.25">
      <c r="A782" s="244">
        <v>12</v>
      </c>
      <c r="B782" s="245" t="s">
        <v>422</v>
      </c>
      <c r="C782" s="248">
        <v>4809</v>
      </c>
      <c r="D782" s="241"/>
    </row>
    <row r="783" spans="1:4" x14ac:dyDescent="0.25">
      <c r="A783" s="244">
        <v>12</v>
      </c>
      <c r="B783" s="245" t="s">
        <v>422</v>
      </c>
      <c r="C783" s="248">
        <v>4810</v>
      </c>
      <c r="D783" s="241"/>
    </row>
    <row r="784" spans="1:4" x14ac:dyDescent="0.25">
      <c r="A784" s="244">
        <v>12</v>
      </c>
      <c r="B784" s="245" t="s">
        <v>422</v>
      </c>
      <c r="C784" s="248">
        <v>481151</v>
      </c>
      <c r="D784" s="241"/>
    </row>
    <row r="785" spans="1:4" x14ac:dyDescent="0.25">
      <c r="A785" s="244">
        <v>12</v>
      </c>
      <c r="B785" s="245" t="s">
        <v>422</v>
      </c>
      <c r="C785" s="248">
        <v>481159</v>
      </c>
      <c r="D785" s="241"/>
    </row>
    <row r="786" spans="1:4" x14ac:dyDescent="0.25">
      <c r="A786" s="244">
        <v>12</v>
      </c>
      <c r="B786" s="245" t="s">
        <v>422</v>
      </c>
      <c r="C786" s="248">
        <v>4812</v>
      </c>
      <c r="D786" s="241"/>
    </row>
    <row r="787" spans="1:4" x14ac:dyDescent="0.25">
      <c r="A787" s="244">
        <v>12</v>
      </c>
      <c r="B787" s="245" t="s">
        <v>422</v>
      </c>
      <c r="C787" s="248">
        <v>4813</v>
      </c>
      <c r="D787" s="241"/>
    </row>
    <row r="788" spans="1:4" x14ac:dyDescent="0.25">
      <c r="A788" s="244">
        <v>12</v>
      </c>
      <c r="B788" s="245" t="s">
        <v>421</v>
      </c>
      <c r="C788" s="248">
        <v>4801</v>
      </c>
      <c r="D788" s="241"/>
    </row>
    <row r="789" spans="1:4" x14ac:dyDescent="0.25">
      <c r="A789" s="244">
        <v>12</v>
      </c>
      <c r="B789" s="245" t="s">
        <v>421</v>
      </c>
      <c r="C789" s="248">
        <v>4802</v>
      </c>
      <c r="D789" s="241"/>
    </row>
    <row r="790" spans="1:4" x14ac:dyDescent="0.25">
      <c r="A790" s="244">
        <v>12</v>
      </c>
      <c r="B790" s="245" t="s">
        <v>421</v>
      </c>
      <c r="C790" s="248">
        <v>4803</v>
      </c>
      <c r="D790" s="241"/>
    </row>
    <row r="791" spans="1:4" x14ac:dyDescent="0.25">
      <c r="A791" s="244">
        <v>12</v>
      </c>
      <c r="B791" s="245" t="s">
        <v>421</v>
      </c>
      <c r="C791" s="248">
        <v>4804</v>
      </c>
      <c r="D791" s="241"/>
    </row>
    <row r="792" spans="1:4" x14ac:dyDescent="0.25">
      <c r="A792" s="244">
        <v>12</v>
      </c>
      <c r="B792" s="245" t="s">
        <v>421</v>
      </c>
      <c r="C792" s="248">
        <v>4805</v>
      </c>
      <c r="D792" s="241"/>
    </row>
    <row r="793" spans="1:4" x14ac:dyDescent="0.25">
      <c r="A793" s="244">
        <v>12</v>
      </c>
      <c r="B793" s="245" t="s">
        <v>421</v>
      </c>
      <c r="C793" s="248">
        <v>4806</v>
      </c>
      <c r="D793" s="241"/>
    </row>
    <row r="794" spans="1:4" x14ac:dyDescent="0.25">
      <c r="A794" s="244">
        <v>12</v>
      </c>
      <c r="B794" s="245" t="s">
        <v>421</v>
      </c>
      <c r="C794" s="248">
        <v>4808</v>
      </c>
      <c r="D794" s="241"/>
    </row>
    <row r="795" spans="1:4" x14ac:dyDescent="0.25">
      <c r="A795" s="244">
        <v>12</v>
      </c>
      <c r="B795" s="245" t="s">
        <v>421</v>
      </c>
      <c r="C795" s="248">
        <v>4809</v>
      </c>
      <c r="D795" s="241"/>
    </row>
    <row r="796" spans="1:4" x14ac:dyDescent="0.25">
      <c r="A796" s="244">
        <v>12</v>
      </c>
      <c r="B796" s="245" t="s">
        <v>421</v>
      </c>
      <c r="C796" s="248">
        <v>4810</v>
      </c>
      <c r="D796" s="241"/>
    </row>
    <row r="797" spans="1:4" x14ac:dyDescent="0.25">
      <c r="A797" s="244">
        <v>12</v>
      </c>
      <c r="B797" s="245" t="s">
        <v>421</v>
      </c>
      <c r="C797" s="248">
        <v>481151</v>
      </c>
      <c r="D797" s="241"/>
    </row>
    <row r="798" spans="1:4" x14ac:dyDescent="0.25">
      <c r="A798" s="244">
        <v>12</v>
      </c>
      <c r="B798" s="245" t="s">
        <v>421</v>
      </c>
      <c r="C798" s="248">
        <v>481159</v>
      </c>
      <c r="D798" s="241"/>
    </row>
    <row r="799" spans="1:4" x14ac:dyDescent="0.25">
      <c r="A799" s="244">
        <v>12</v>
      </c>
      <c r="B799" s="245" t="s">
        <v>421</v>
      </c>
      <c r="C799" s="248">
        <v>4812</v>
      </c>
      <c r="D799" s="241"/>
    </row>
    <row r="800" spans="1:4" ht="15.75" thickBot="1" x14ac:dyDescent="0.3">
      <c r="A800" s="249">
        <v>12</v>
      </c>
      <c r="B800" s="260" t="s">
        <v>421</v>
      </c>
      <c r="C800" s="250">
        <v>4813</v>
      </c>
      <c r="D800" s="241"/>
    </row>
    <row r="801" spans="1:4" ht="15.75" thickTop="1" x14ac:dyDescent="0.25">
      <c r="A801" s="257">
        <v>12.1</v>
      </c>
      <c r="B801" s="258" t="s">
        <v>1239</v>
      </c>
      <c r="C801" s="295">
        <v>4801</v>
      </c>
      <c r="D801" s="241"/>
    </row>
    <row r="802" spans="1:4" x14ac:dyDescent="0.25">
      <c r="A802" s="244">
        <v>12.1</v>
      </c>
      <c r="B802" s="245" t="s">
        <v>1239</v>
      </c>
      <c r="C802" s="248">
        <v>480210</v>
      </c>
      <c r="D802" s="241"/>
    </row>
    <row r="803" spans="1:4" x14ac:dyDescent="0.25">
      <c r="A803" s="244">
        <v>12.1</v>
      </c>
      <c r="B803" s="245" t="s">
        <v>1239</v>
      </c>
      <c r="C803" s="248">
        <v>480220</v>
      </c>
      <c r="D803" s="241"/>
    </row>
    <row r="804" spans="1:4" x14ac:dyDescent="0.25">
      <c r="A804" s="244">
        <v>12.1</v>
      </c>
      <c r="B804" s="245" t="s">
        <v>1239</v>
      </c>
      <c r="C804" s="248">
        <v>480254</v>
      </c>
      <c r="D804" s="241"/>
    </row>
    <row r="805" spans="1:4" x14ac:dyDescent="0.25">
      <c r="A805" s="244">
        <v>12.1</v>
      </c>
      <c r="B805" s="245" t="s">
        <v>1239</v>
      </c>
      <c r="C805" s="248">
        <v>480255</v>
      </c>
      <c r="D805" s="241"/>
    </row>
    <row r="806" spans="1:4" x14ac:dyDescent="0.25">
      <c r="A806" s="244">
        <v>12.1</v>
      </c>
      <c r="B806" s="245" t="s">
        <v>1239</v>
      </c>
      <c r="C806" s="248">
        <v>480256</v>
      </c>
      <c r="D806" s="241"/>
    </row>
    <row r="807" spans="1:4" x14ac:dyDescent="0.25">
      <c r="A807" s="244">
        <v>12.1</v>
      </c>
      <c r="B807" s="245" t="s">
        <v>1239</v>
      </c>
      <c r="C807" s="248">
        <v>480257</v>
      </c>
      <c r="D807" s="241"/>
    </row>
    <row r="808" spans="1:4" x14ac:dyDescent="0.25">
      <c r="A808" s="244">
        <v>12.1</v>
      </c>
      <c r="B808" s="245" t="s">
        <v>1239</v>
      </c>
      <c r="C808" s="248">
        <v>480258</v>
      </c>
      <c r="D808" s="241"/>
    </row>
    <row r="809" spans="1:4" x14ac:dyDescent="0.25">
      <c r="A809" s="244">
        <v>12.1</v>
      </c>
      <c r="B809" s="245" t="s">
        <v>1239</v>
      </c>
      <c r="C809" s="248">
        <v>480261</v>
      </c>
      <c r="D809" s="241"/>
    </row>
    <row r="810" spans="1:4" x14ac:dyDescent="0.25">
      <c r="A810" s="244">
        <v>12.1</v>
      </c>
      <c r="B810" s="245" t="s">
        <v>1239</v>
      </c>
      <c r="C810" s="248">
        <v>480262</v>
      </c>
      <c r="D810" s="241"/>
    </row>
    <row r="811" spans="1:4" x14ac:dyDescent="0.25">
      <c r="A811" s="244">
        <v>12.1</v>
      </c>
      <c r="B811" s="245" t="s">
        <v>1239</v>
      </c>
      <c r="C811" s="248">
        <v>480269</v>
      </c>
      <c r="D811" s="241"/>
    </row>
    <row r="812" spans="1:4" x14ac:dyDescent="0.25">
      <c r="A812" s="244">
        <v>12.1</v>
      </c>
      <c r="B812" s="245" t="s">
        <v>1239</v>
      </c>
      <c r="C812" s="248">
        <v>4809</v>
      </c>
      <c r="D812" s="241"/>
    </row>
    <row r="813" spans="1:4" x14ac:dyDescent="0.25">
      <c r="A813" s="244">
        <v>12.1</v>
      </c>
      <c r="B813" s="245" t="s">
        <v>1239</v>
      </c>
      <c r="C813" s="248">
        <v>481013</v>
      </c>
      <c r="D813" s="241"/>
    </row>
    <row r="814" spans="1:4" x14ac:dyDescent="0.25">
      <c r="A814" s="244">
        <v>12.1</v>
      </c>
      <c r="B814" s="245" t="s">
        <v>1239</v>
      </c>
      <c r="C814" s="248">
        <v>481014</v>
      </c>
      <c r="D814" s="241"/>
    </row>
    <row r="815" spans="1:4" x14ac:dyDescent="0.25">
      <c r="A815" s="244">
        <v>12.1</v>
      </c>
      <c r="B815" s="245" t="s">
        <v>1239</v>
      </c>
      <c r="C815" s="248">
        <v>481019</v>
      </c>
      <c r="D815" s="241"/>
    </row>
    <row r="816" spans="1:4" x14ac:dyDescent="0.25">
      <c r="A816" s="273">
        <v>12.1</v>
      </c>
      <c r="B816" s="274" t="s">
        <v>1239</v>
      </c>
      <c r="C816" s="237">
        <v>481022</v>
      </c>
      <c r="D816" s="241"/>
    </row>
    <row r="817" spans="1:4" x14ac:dyDescent="0.25">
      <c r="A817" s="273">
        <v>12.1</v>
      </c>
      <c r="B817" s="274" t="s">
        <v>1239</v>
      </c>
      <c r="C817" s="237">
        <v>481029</v>
      </c>
      <c r="D817" s="241"/>
    </row>
    <row r="818" spans="1:4" x14ac:dyDescent="0.25">
      <c r="A818" s="273">
        <v>12.1</v>
      </c>
      <c r="B818" s="274" t="s">
        <v>1240</v>
      </c>
      <c r="C818" s="237" t="s">
        <v>663</v>
      </c>
      <c r="D818" s="241"/>
    </row>
    <row r="819" spans="1:4" x14ac:dyDescent="0.25">
      <c r="A819" s="244">
        <v>12.1</v>
      </c>
      <c r="B819" s="245" t="s">
        <v>1240</v>
      </c>
      <c r="C819" s="237" t="s">
        <v>670</v>
      </c>
      <c r="D819" s="241"/>
    </row>
    <row r="820" spans="1:4" x14ac:dyDescent="0.25">
      <c r="A820" s="244">
        <v>12.1</v>
      </c>
      <c r="B820" s="245" t="s">
        <v>1240</v>
      </c>
      <c r="C820" s="237" t="s">
        <v>671</v>
      </c>
      <c r="D820" s="241"/>
    </row>
    <row r="821" spans="1:4" x14ac:dyDescent="0.25">
      <c r="A821" s="244">
        <v>12.1</v>
      </c>
      <c r="B821" s="245" t="s">
        <v>1240</v>
      </c>
      <c r="C821" s="237" t="s">
        <v>672</v>
      </c>
      <c r="D821" s="241"/>
    </row>
    <row r="822" spans="1:4" x14ac:dyDescent="0.25">
      <c r="A822" s="244">
        <v>12.1</v>
      </c>
      <c r="B822" s="245" t="s">
        <v>1240</v>
      </c>
      <c r="C822" s="237" t="s">
        <v>673</v>
      </c>
      <c r="D822" s="241"/>
    </row>
    <row r="823" spans="1:4" x14ac:dyDescent="0.25">
      <c r="A823" s="244">
        <v>12.1</v>
      </c>
      <c r="B823" s="245" t="s">
        <v>1240</v>
      </c>
      <c r="C823" s="237" t="s">
        <v>674</v>
      </c>
      <c r="D823" s="241"/>
    </row>
    <row r="824" spans="1:4" x14ac:dyDescent="0.25">
      <c r="A824" s="244">
        <v>12.1</v>
      </c>
      <c r="B824" s="245" t="s">
        <v>1240</v>
      </c>
      <c r="C824" s="237" t="s">
        <v>675</v>
      </c>
      <c r="D824" s="241"/>
    </row>
    <row r="825" spans="1:4" x14ac:dyDescent="0.25">
      <c r="A825" s="244">
        <v>12.1</v>
      </c>
      <c r="B825" s="245" t="s">
        <v>1240</v>
      </c>
      <c r="C825" s="237" t="s">
        <v>676</v>
      </c>
      <c r="D825" s="241"/>
    </row>
    <row r="826" spans="1:4" x14ac:dyDescent="0.25">
      <c r="A826" s="244">
        <v>12.1</v>
      </c>
      <c r="B826" s="245" t="s">
        <v>1240</v>
      </c>
      <c r="C826" s="237" t="s">
        <v>677</v>
      </c>
      <c r="D826" s="241"/>
    </row>
    <row r="827" spans="1:4" x14ac:dyDescent="0.25">
      <c r="A827" s="244">
        <v>12.1</v>
      </c>
      <c r="B827" s="245" t="s">
        <v>1240</v>
      </c>
      <c r="C827" s="237" t="s">
        <v>678</v>
      </c>
      <c r="D827" s="241"/>
    </row>
    <row r="828" spans="1:4" x14ac:dyDescent="0.25">
      <c r="A828" s="244">
        <v>12.1</v>
      </c>
      <c r="B828" s="245" t="s">
        <v>1240</v>
      </c>
      <c r="C828" s="237" t="s">
        <v>679</v>
      </c>
      <c r="D828" s="241"/>
    </row>
    <row r="829" spans="1:4" x14ac:dyDescent="0.25">
      <c r="A829" s="244">
        <v>12.1</v>
      </c>
      <c r="B829" s="245" t="s">
        <v>1240</v>
      </c>
      <c r="C829" s="237">
        <v>4809</v>
      </c>
      <c r="D829" s="241"/>
    </row>
    <row r="830" spans="1:4" x14ac:dyDescent="0.25">
      <c r="A830" s="244">
        <v>12.1</v>
      </c>
      <c r="B830" s="245" t="s">
        <v>1240</v>
      </c>
      <c r="C830" s="237" t="s">
        <v>680</v>
      </c>
      <c r="D830" s="241"/>
    </row>
    <row r="831" spans="1:4" x14ac:dyDescent="0.25">
      <c r="A831" s="244">
        <v>12.1</v>
      </c>
      <c r="B831" s="245" t="s">
        <v>1240</v>
      </c>
      <c r="C831" s="237" t="s">
        <v>681</v>
      </c>
      <c r="D831" s="241"/>
    </row>
    <row r="832" spans="1:4" x14ac:dyDescent="0.25">
      <c r="A832" s="244">
        <v>12.1</v>
      </c>
      <c r="B832" s="245" t="s">
        <v>1240</v>
      </c>
      <c r="C832" s="237" t="s">
        <v>682</v>
      </c>
      <c r="D832" s="241"/>
    </row>
    <row r="833" spans="1:4" x14ac:dyDescent="0.25">
      <c r="A833" s="244">
        <v>12.1</v>
      </c>
      <c r="B833" s="245" t="s">
        <v>1240</v>
      </c>
      <c r="C833" s="237" t="s">
        <v>683</v>
      </c>
      <c r="D833" s="241"/>
    </row>
    <row r="834" spans="1:4" x14ac:dyDescent="0.25">
      <c r="A834" s="244">
        <v>12.1</v>
      </c>
      <c r="B834" s="245" t="s">
        <v>1240</v>
      </c>
      <c r="C834" s="237" t="s">
        <v>684</v>
      </c>
      <c r="D834" s="241"/>
    </row>
    <row r="835" spans="1:4" x14ac:dyDescent="0.25">
      <c r="A835" s="244">
        <v>12.1</v>
      </c>
      <c r="B835" s="245" t="s">
        <v>423</v>
      </c>
      <c r="C835" s="237" t="s">
        <v>663</v>
      </c>
      <c r="D835" s="241"/>
    </row>
    <row r="836" spans="1:4" x14ac:dyDescent="0.25">
      <c r="A836" s="244">
        <v>12.1</v>
      </c>
      <c r="B836" s="245" t="s">
        <v>423</v>
      </c>
      <c r="C836" s="237" t="s">
        <v>670</v>
      </c>
      <c r="D836" s="241"/>
    </row>
    <row r="837" spans="1:4" x14ac:dyDescent="0.25">
      <c r="A837" s="244">
        <v>12.1</v>
      </c>
      <c r="B837" s="245" t="s">
        <v>423</v>
      </c>
      <c r="C837" s="237" t="s">
        <v>671</v>
      </c>
      <c r="D837" s="241"/>
    </row>
    <row r="838" spans="1:4" x14ac:dyDescent="0.25">
      <c r="A838" s="244">
        <v>12.1</v>
      </c>
      <c r="B838" s="245" t="s">
        <v>423</v>
      </c>
      <c r="C838" s="237" t="s">
        <v>672</v>
      </c>
      <c r="D838" s="241"/>
    </row>
    <row r="839" spans="1:4" x14ac:dyDescent="0.25">
      <c r="A839" s="244">
        <v>12.1</v>
      </c>
      <c r="B839" s="245" t="s">
        <v>423</v>
      </c>
      <c r="C839" s="237" t="s">
        <v>673</v>
      </c>
      <c r="D839" s="241"/>
    </row>
    <row r="840" spans="1:4" x14ac:dyDescent="0.25">
      <c r="A840" s="244">
        <v>12.1</v>
      </c>
      <c r="B840" s="245" t="s">
        <v>423</v>
      </c>
      <c r="C840" s="237" t="s">
        <v>674</v>
      </c>
      <c r="D840" s="241"/>
    </row>
    <row r="841" spans="1:4" x14ac:dyDescent="0.25">
      <c r="A841" s="244">
        <v>12.1</v>
      </c>
      <c r="B841" s="245" t="s">
        <v>423</v>
      </c>
      <c r="C841" s="237" t="s">
        <v>675</v>
      </c>
      <c r="D841" s="241"/>
    </row>
    <row r="842" spans="1:4" x14ac:dyDescent="0.25">
      <c r="A842" s="244">
        <v>12.1</v>
      </c>
      <c r="B842" s="245" t="s">
        <v>423</v>
      </c>
      <c r="C842" s="237" t="s">
        <v>676</v>
      </c>
      <c r="D842" s="241"/>
    </row>
    <row r="843" spans="1:4" x14ac:dyDescent="0.25">
      <c r="A843" s="244">
        <v>12.1</v>
      </c>
      <c r="B843" s="245" t="s">
        <v>423</v>
      </c>
      <c r="C843" s="237" t="s">
        <v>677</v>
      </c>
      <c r="D843" s="241"/>
    </row>
    <row r="844" spans="1:4" x14ac:dyDescent="0.25">
      <c r="A844" s="244">
        <v>12.1</v>
      </c>
      <c r="B844" s="245" t="s">
        <v>423</v>
      </c>
      <c r="C844" s="237" t="s">
        <v>678</v>
      </c>
      <c r="D844" s="241"/>
    </row>
    <row r="845" spans="1:4" x14ac:dyDescent="0.25">
      <c r="A845" s="244">
        <v>12.1</v>
      </c>
      <c r="B845" s="245" t="s">
        <v>423</v>
      </c>
      <c r="C845" s="237" t="s">
        <v>679</v>
      </c>
      <c r="D845" s="241"/>
    </row>
    <row r="846" spans="1:4" x14ac:dyDescent="0.25">
      <c r="A846" s="244">
        <v>12.1</v>
      </c>
      <c r="B846" s="245" t="s">
        <v>423</v>
      </c>
      <c r="C846" s="237">
        <v>4809</v>
      </c>
      <c r="D846" s="241"/>
    </row>
    <row r="847" spans="1:4" x14ac:dyDescent="0.25">
      <c r="A847" s="244">
        <v>12.1</v>
      </c>
      <c r="B847" s="245" t="s">
        <v>423</v>
      </c>
      <c r="C847" s="237" t="s">
        <v>680</v>
      </c>
      <c r="D847" s="241"/>
    </row>
    <row r="848" spans="1:4" x14ac:dyDescent="0.25">
      <c r="A848" s="244">
        <v>12.1</v>
      </c>
      <c r="B848" s="245" t="s">
        <v>423</v>
      </c>
      <c r="C848" s="237" t="s">
        <v>681</v>
      </c>
      <c r="D848" s="241"/>
    </row>
    <row r="849" spans="1:4" x14ac:dyDescent="0.25">
      <c r="A849" s="244">
        <v>12.1</v>
      </c>
      <c r="B849" s="245" t="s">
        <v>423</v>
      </c>
      <c r="C849" s="237" t="s">
        <v>682</v>
      </c>
      <c r="D849" s="241"/>
    </row>
    <row r="850" spans="1:4" x14ac:dyDescent="0.25">
      <c r="A850" s="244">
        <v>12.1</v>
      </c>
      <c r="B850" s="245" t="s">
        <v>423</v>
      </c>
      <c r="C850" s="237" t="s">
        <v>683</v>
      </c>
      <c r="D850" s="241"/>
    </row>
    <row r="851" spans="1:4" x14ac:dyDescent="0.25">
      <c r="A851" s="244">
        <v>12.1</v>
      </c>
      <c r="B851" s="245" t="s">
        <v>423</v>
      </c>
      <c r="C851" s="237" t="s">
        <v>684</v>
      </c>
      <c r="D851" s="241"/>
    </row>
    <row r="852" spans="1:4" x14ac:dyDescent="0.25">
      <c r="A852" s="244">
        <v>12.1</v>
      </c>
      <c r="B852" s="245" t="s">
        <v>422</v>
      </c>
      <c r="C852" s="237">
        <v>4801</v>
      </c>
      <c r="D852" s="241"/>
    </row>
    <row r="853" spans="1:4" x14ac:dyDescent="0.25">
      <c r="A853" s="244">
        <v>12.1</v>
      </c>
      <c r="B853" s="245" t="s">
        <v>422</v>
      </c>
      <c r="C853" s="237">
        <v>480210</v>
      </c>
      <c r="D853" s="241"/>
    </row>
    <row r="854" spans="1:4" x14ac:dyDescent="0.25">
      <c r="A854" s="244">
        <v>12.1</v>
      </c>
      <c r="B854" s="245" t="s">
        <v>422</v>
      </c>
      <c r="C854" s="237">
        <v>480220</v>
      </c>
      <c r="D854" s="241"/>
    </row>
    <row r="855" spans="1:4" x14ac:dyDescent="0.25">
      <c r="A855" s="244">
        <v>12.1</v>
      </c>
      <c r="B855" s="245" t="s">
        <v>422</v>
      </c>
      <c r="C855" s="237">
        <v>480254</v>
      </c>
      <c r="D855" s="241"/>
    </row>
    <row r="856" spans="1:4" x14ac:dyDescent="0.25">
      <c r="A856" s="244">
        <v>12.1</v>
      </c>
      <c r="B856" s="245" t="s">
        <v>422</v>
      </c>
      <c r="C856" s="237">
        <v>480255</v>
      </c>
      <c r="D856" s="241"/>
    </row>
    <row r="857" spans="1:4" x14ac:dyDescent="0.25">
      <c r="A857" s="244">
        <v>12.1</v>
      </c>
      <c r="B857" s="245" t="s">
        <v>422</v>
      </c>
      <c r="C857" s="237">
        <v>480256</v>
      </c>
      <c r="D857" s="241"/>
    </row>
    <row r="858" spans="1:4" x14ac:dyDescent="0.25">
      <c r="A858" s="244">
        <v>12.1</v>
      </c>
      <c r="B858" s="245" t="s">
        <v>422</v>
      </c>
      <c r="C858" s="237">
        <v>480257</v>
      </c>
      <c r="D858" s="241"/>
    </row>
    <row r="859" spans="1:4" x14ac:dyDescent="0.25">
      <c r="A859" s="244">
        <v>12.1</v>
      </c>
      <c r="B859" s="245" t="s">
        <v>422</v>
      </c>
      <c r="C859" s="237">
        <v>480258</v>
      </c>
      <c r="D859" s="241"/>
    </row>
    <row r="860" spans="1:4" x14ac:dyDescent="0.25">
      <c r="A860" s="244">
        <v>12.1</v>
      </c>
      <c r="B860" s="245" t="s">
        <v>422</v>
      </c>
      <c r="C860" s="237">
        <v>480261</v>
      </c>
      <c r="D860" s="241"/>
    </row>
    <row r="861" spans="1:4" x14ac:dyDescent="0.25">
      <c r="A861" s="244">
        <v>12.1</v>
      </c>
      <c r="B861" s="245" t="s">
        <v>422</v>
      </c>
      <c r="C861" s="237">
        <v>480262</v>
      </c>
      <c r="D861" s="241"/>
    </row>
    <row r="862" spans="1:4" x14ac:dyDescent="0.25">
      <c r="A862" s="244">
        <v>12.1</v>
      </c>
      <c r="B862" s="245" t="s">
        <v>422</v>
      </c>
      <c r="C862" s="237">
        <v>480269</v>
      </c>
      <c r="D862" s="241"/>
    </row>
    <row r="863" spans="1:4" x14ac:dyDescent="0.25">
      <c r="A863" s="244">
        <v>12.1</v>
      </c>
      <c r="B863" s="245" t="s">
        <v>422</v>
      </c>
      <c r="C863" s="237">
        <v>4809</v>
      </c>
      <c r="D863" s="241"/>
    </row>
    <row r="864" spans="1:4" x14ac:dyDescent="0.25">
      <c r="A864" s="244">
        <v>12.1</v>
      </c>
      <c r="B864" s="245" t="s">
        <v>422</v>
      </c>
      <c r="C864" s="237">
        <v>481013</v>
      </c>
      <c r="D864" s="241"/>
    </row>
    <row r="865" spans="1:4" x14ac:dyDescent="0.25">
      <c r="A865" s="244">
        <v>12.1</v>
      </c>
      <c r="B865" s="245" t="s">
        <v>422</v>
      </c>
      <c r="C865" s="237">
        <v>481014</v>
      </c>
      <c r="D865" s="241"/>
    </row>
    <row r="866" spans="1:4" x14ac:dyDescent="0.25">
      <c r="A866" s="244">
        <v>12.1</v>
      </c>
      <c r="B866" s="245" t="s">
        <v>422</v>
      </c>
      <c r="C866" s="237">
        <v>481019</v>
      </c>
      <c r="D866" s="241"/>
    </row>
    <row r="867" spans="1:4" x14ac:dyDescent="0.25">
      <c r="A867" s="244">
        <v>12.1</v>
      </c>
      <c r="B867" s="245" t="s">
        <v>422</v>
      </c>
      <c r="C867" s="237">
        <v>481022</v>
      </c>
      <c r="D867" s="241"/>
    </row>
    <row r="868" spans="1:4" x14ac:dyDescent="0.25">
      <c r="A868" s="244">
        <v>12.1</v>
      </c>
      <c r="B868" s="245" t="s">
        <v>422</v>
      </c>
      <c r="C868" s="237">
        <v>481029</v>
      </c>
      <c r="D868" s="241"/>
    </row>
    <row r="869" spans="1:4" x14ac:dyDescent="0.25">
      <c r="A869" s="244">
        <v>12.1</v>
      </c>
      <c r="B869" s="245" t="s">
        <v>421</v>
      </c>
      <c r="C869" s="237">
        <v>4801</v>
      </c>
      <c r="D869" s="241"/>
    </row>
    <row r="870" spans="1:4" x14ac:dyDescent="0.25">
      <c r="A870" s="244">
        <v>12.1</v>
      </c>
      <c r="B870" s="245" t="s">
        <v>421</v>
      </c>
      <c r="C870" s="237">
        <v>480210</v>
      </c>
      <c r="D870" s="241"/>
    </row>
    <row r="871" spans="1:4" x14ac:dyDescent="0.25">
      <c r="A871" s="244">
        <v>12.1</v>
      </c>
      <c r="B871" s="245" t="s">
        <v>421</v>
      </c>
      <c r="C871" s="237">
        <v>480220</v>
      </c>
      <c r="D871" s="241"/>
    </row>
    <row r="872" spans="1:4" x14ac:dyDescent="0.25">
      <c r="A872" s="244">
        <v>12.1</v>
      </c>
      <c r="B872" s="245" t="s">
        <v>421</v>
      </c>
      <c r="C872" s="237">
        <v>480254</v>
      </c>
      <c r="D872" s="241"/>
    </row>
    <row r="873" spans="1:4" x14ac:dyDescent="0.25">
      <c r="A873" s="244">
        <v>12.1</v>
      </c>
      <c r="B873" s="245" t="s">
        <v>421</v>
      </c>
      <c r="C873" s="237">
        <v>480255</v>
      </c>
      <c r="D873" s="241"/>
    </row>
    <row r="874" spans="1:4" x14ac:dyDescent="0.25">
      <c r="A874" s="244">
        <v>12.1</v>
      </c>
      <c r="B874" s="245" t="s">
        <v>421</v>
      </c>
      <c r="C874" s="237">
        <v>480256</v>
      </c>
      <c r="D874" s="241"/>
    </row>
    <row r="875" spans="1:4" x14ac:dyDescent="0.25">
      <c r="A875" s="244">
        <v>12.1</v>
      </c>
      <c r="B875" s="245" t="s">
        <v>421</v>
      </c>
      <c r="C875" s="237">
        <v>480257</v>
      </c>
      <c r="D875" s="241"/>
    </row>
    <row r="876" spans="1:4" x14ac:dyDescent="0.25">
      <c r="A876" s="244">
        <v>12.1</v>
      </c>
      <c r="B876" s="245" t="s">
        <v>421</v>
      </c>
      <c r="C876" s="237">
        <v>480258</v>
      </c>
      <c r="D876" s="241"/>
    </row>
    <row r="877" spans="1:4" x14ac:dyDescent="0.25">
      <c r="A877" s="244">
        <v>12.1</v>
      </c>
      <c r="B877" s="245" t="s">
        <v>421</v>
      </c>
      <c r="C877" s="237">
        <v>480261</v>
      </c>
      <c r="D877" s="241"/>
    </row>
    <row r="878" spans="1:4" x14ac:dyDescent="0.25">
      <c r="A878" s="244">
        <v>12.1</v>
      </c>
      <c r="B878" s="245" t="s">
        <v>421</v>
      </c>
      <c r="C878" s="237">
        <v>480262</v>
      </c>
      <c r="D878" s="241"/>
    </row>
    <row r="879" spans="1:4" x14ac:dyDescent="0.25">
      <c r="A879" s="244">
        <v>12.1</v>
      </c>
      <c r="B879" s="245" t="s">
        <v>421</v>
      </c>
      <c r="C879" s="237">
        <v>480269</v>
      </c>
      <c r="D879" s="241"/>
    </row>
    <row r="880" spans="1:4" x14ac:dyDescent="0.25">
      <c r="A880" s="244">
        <v>12.1</v>
      </c>
      <c r="B880" s="245" t="s">
        <v>421</v>
      </c>
      <c r="C880" s="237">
        <v>4809</v>
      </c>
      <c r="D880" s="241"/>
    </row>
    <row r="881" spans="1:4" x14ac:dyDescent="0.25">
      <c r="A881" s="244">
        <v>12.1</v>
      </c>
      <c r="B881" s="245" t="s">
        <v>421</v>
      </c>
      <c r="C881" s="237">
        <v>481013</v>
      </c>
      <c r="D881" s="241"/>
    </row>
    <row r="882" spans="1:4" x14ac:dyDescent="0.25">
      <c r="A882" s="244">
        <v>12.1</v>
      </c>
      <c r="B882" s="245" t="s">
        <v>421</v>
      </c>
      <c r="C882" s="237">
        <v>481014</v>
      </c>
      <c r="D882" s="241"/>
    </row>
    <row r="883" spans="1:4" x14ac:dyDescent="0.25">
      <c r="A883" s="244">
        <v>12.1</v>
      </c>
      <c r="B883" s="245" t="s">
        <v>421</v>
      </c>
      <c r="C883" s="237">
        <v>481019</v>
      </c>
      <c r="D883" s="241"/>
    </row>
    <row r="884" spans="1:4" x14ac:dyDescent="0.25">
      <c r="A884" s="244">
        <v>12.1</v>
      </c>
      <c r="B884" s="245" t="s">
        <v>421</v>
      </c>
      <c r="C884" s="237">
        <v>481022</v>
      </c>
      <c r="D884" s="241"/>
    </row>
    <row r="885" spans="1:4" ht="15.75" thickBot="1" x14ac:dyDescent="0.3">
      <c r="A885" s="249">
        <v>12.1</v>
      </c>
      <c r="B885" s="260" t="s">
        <v>421</v>
      </c>
      <c r="C885" s="298">
        <v>481029</v>
      </c>
      <c r="D885" s="241"/>
    </row>
    <row r="886" spans="1:4" ht="15.75" thickTop="1" x14ac:dyDescent="0.25">
      <c r="A886" s="286" t="s">
        <v>166</v>
      </c>
      <c r="B886" s="287" t="s">
        <v>1239</v>
      </c>
      <c r="C886" s="233">
        <v>4801</v>
      </c>
      <c r="D886" s="241"/>
    </row>
    <row r="887" spans="1:4" x14ac:dyDescent="0.25">
      <c r="A887" s="273" t="s">
        <v>166</v>
      </c>
      <c r="B887" s="274" t="s">
        <v>1240</v>
      </c>
      <c r="C887" s="237" t="s">
        <v>663</v>
      </c>
      <c r="D887" s="241"/>
    </row>
    <row r="888" spans="1:4" x14ac:dyDescent="0.25">
      <c r="A888" s="273" t="s">
        <v>166</v>
      </c>
      <c r="B888" s="274" t="s">
        <v>423</v>
      </c>
      <c r="C888" s="237" t="s">
        <v>663</v>
      </c>
      <c r="D888" s="241"/>
    </row>
    <row r="889" spans="1:4" x14ac:dyDescent="0.25">
      <c r="A889" s="273" t="s">
        <v>166</v>
      </c>
      <c r="B889" s="274" t="s">
        <v>422</v>
      </c>
      <c r="C889" s="237" t="s">
        <v>663</v>
      </c>
      <c r="D889" s="241"/>
    </row>
    <row r="890" spans="1:4" ht="15.75" thickBot="1" x14ac:dyDescent="0.3">
      <c r="A890" s="276" t="s">
        <v>166</v>
      </c>
      <c r="B890" s="277" t="s">
        <v>421</v>
      </c>
      <c r="C890" s="278" t="s">
        <v>663</v>
      </c>
      <c r="D890" s="241"/>
    </row>
    <row r="891" spans="1:4" ht="15.75" thickTop="1" x14ac:dyDescent="0.25">
      <c r="A891" s="257" t="s">
        <v>168</v>
      </c>
      <c r="B891" s="258" t="s">
        <v>1239</v>
      </c>
      <c r="C891" s="295">
        <v>480261</v>
      </c>
      <c r="D891" s="241"/>
    </row>
    <row r="892" spans="1:4" x14ac:dyDescent="0.25">
      <c r="A892" s="244" t="s">
        <v>168</v>
      </c>
      <c r="B892" s="245" t="s">
        <v>1239</v>
      </c>
      <c r="C892" s="248">
        <v>480262</v>
      </c>
      <c r="D892" s="241"/>
    </row>
    <row r="893" spans="1:4" x14ac:dyDescent="0.25">
      <c r="A893" s="244" t="s">
        <v>168</v>
      </c>
      <c r="B893" s="245" t="s">
        <v>1239</v>
      </c>
      <c r="C893" s="248">
        <v>480269</v>
      </c>
      <c r="D893" s="241"/>
    </row>
    <row r="894" spans="1:4" x14ac:dyDescent="0.25">
      <c r="A894" s="273" t="s">
        <v>168</v>
      </c>
      <c r="B894" s="274" t="s">
        <v>1240</v>
      </c>
      <c r="C894" s="237" t="s">
        <v>677</v>
      </c>
      <c r="D894" s="241"/>
    </row>
    <row r="895" spans="1:4" x14ac:dyDescent="0.25">
      <c r="A895" s="242" t="s">
        <v>168</v>
      </c>
      <c r="B895" s="243" t="s">
        <v>1240</v>
      </c>
      <c r="C895" s="281" t="s">
        <v>678</v>
      </c>
      <c r="D895" s="241"/>
    </row>
    <row r="896" spans="1:4" x14ac:dyDescent="0.25">
      <c r="A896" s="242" t="s">
        <v>168</v>
      </c>
      <c r="B896" s="243" t="s">
        <v>1240</v>
      </c>
      <c r="C896" s="281" t="s">
        <v>679</v>
      </c>
      <c r="D896" s="241"/>
    </row>
    <row r="897" spans="1:4" x14ac:dyDescent="0.25">
      <c r="A897" s="242" t="s">
        <v>168</v>
      </c>
      <c r="B897" s="243" t="s">
        <v>423</v>
      </c>
      <c r="C897" s="281" t="s">
        <v>677</v>
      </c>
      <c r="D897" s="241"/>
    </row>
    <row r="898" spans="1:4" x14ac:dyDescent="0.25">
      <c r="A898" s="242" t="s">
        <v>168</v>
      </c>
      <c r="B898" s="243" t="s">
        <v>423</v>
      </c>
      <c r="C898" s="281" t="s">
        <v>678</v>
      </c>
      <c r="D898" s="241"/>
    </row>
    <row r="899" spans="1:4" x14ac:dyDescent="0.25">
      <c r="A899" s="269" t="s">
        <v>168</v>
      </c>
      <c r="B899" s="270" t="s">
        <v>423</v>
      </c>
      <c r="C899" s="271" t="s">
        <v>679</v>
      </c>
      <c r="D899" s="241"/>
    </row>
    <row r="900" spans="1:4" x14ac:dyDescent="0.25">
      <c r="A900" s="242" t="s">
        <v>168</v>
      </c>
      <c r="B900" s="270" t="s">
        <v>422</v>
      </c>
      <c r="C900" s="271">
        <v>480261</v>
      </c>
      <c r="D900" s="241"/>
    </row>
    <row r="901" spans="1:4" x14ac:dyDescent="0.25">
      <c r="A901" s="242" t="s">
        <v>168</v>
      </c>
      <c r="B901" s="270" t="s">
        <v>422</v>
      </c>
      <c r="C901" s="271">
        <v>480262</v>
      </c>
      <c r="D901" s="241"/>
    </row>
    <row r="902" spans="1:4" x14ac:dyDescent="0.25">
      <c r="A902" s="269" t="s">
        <v>168</v>
      </c>
      <c r="B902" s="270" t="s">
        <v>422</v>
      </c>
      <c r="C902" s="271">
        <v>480269</v>
      </c>
      <c r="D902" s="241"/>
    </row>
    <row r="903" spans="1:4" x14ac:dyDescent="0.25">
      <c r="A903" s="242" t="s">
        <v>168</v>
      </c>
      <c r="B903" s="270" t="s">
        <v>421</v>
      </c>
      <c r="C903" s="271">
        <v>480261</v>
      </c>
      <c r="D903" s="241"/>
    </row>
    <row r="904" spans="1:4" x14ac:dyDescent="0.25">
      <c r="A904" s="242" t="s">
        <v>168</v>
      </c>
      <c r="B904" s="270" t="s">
        <v>421</v>
      </c>
      <c r="C904" s="271">
        <v>480262</v>
      </c>
      <c r="D904" s="241"/>
    </row>
    <row r="905" spans="1:4" ht="15.75" thickBot="1" x14ac:dyDescent="0.3">
      <c r="A905" s="276" t="s">
        <v>168</v>
      </c>
      <c r="B905" s="277" t="s">
        <v>421</v>
      </c>
      <c r="C905" s="278">
        <v>480269</v>
      </c>
      <c r="D905" s="241"/>
    </row>
    <row r="906" spans="1:4" ht="15.75" thickTop="1" x14ac:dyDescent="0.25">
      <c r="A906" s="257" t="s">
        <v>170</v>
      </c>
      <c r="B906" s="258" t="s">
        <v>1239</v>
      </c>
      <c r="C906" s="295">
        <v>480210</v>
      </c>
      <c r="D906" s="241"/>
    </row>
    <row r="907" spans="1:4" x14ac:dyDescent="0.25">
      <c r="A907" s="244" t="s">
        <v>170</v>
      </c>
      <c r="B907" s="245" t="s">
        <v>1239</v>
      </c>
      <c r="C907" s="248">
        <v>480220</v>
      </c>
      <c r="D907" s="241"/>
    </row>
    <row r="908" spans="1:4" x14ac:dyDescent="0.25">
      <c r="A908" s="244" t="s">
        <v>170</v>
      </c>
      <c r="B908" s="245" t="s">
        <v>1239</v>
      </c>
      <c r="C908" s="248">
        <v>480254</v>
      </c>
      <c r="D908" s="241"/>
    </row>
    <row r="909" spans="1:4" x14ac:dyDescent="0.25">
      <c r="A909" s="244" t="s">
        <v>170</v>
      </c>
      <c r="B909" s="245" t="s">
        <v>1239</v>
      </c>
      <c r="C909" s="248">
        <v>480255</v>
      </c>
      <c r="D909" s="241"/>
    </row>
    <row r="910" spans="1:4" x14ac:dyDescent="0.25">
      <c r="A910" s="244" t="s">
        <v>170</v>
      </c>
      <c r="B910" s="245" t="s">
        <v>1239</v>
      </c>
      <c r="C910" s="248">
        <v>480256</v>
      </c>
      <c r="D910" s="241"/>
    </row>
    <row r="911" spans="1:4" x14ac:dyDescent="0.25">
      <c r="A911" s="244" t="s">
        <v>170</v>
      </c>
      <c r="B911" s="245" t="s">
        <v>1239</v>
      </c>
      <c r="C911" s="248">
        <v>480257</v>
      </c>
      <c r="D911" s="241"/>
    </row>
    <row r="912" spans="1:4" x14ac:dyDescent="0.25">
      <c r="A912" s="244" t="s">
        <v>170</v>
      </c>
      <c r="B912" s="245" t="s">
        <v>1239</v>
      </c>
      <c r="C912" s="248">
        <v>480258</v>
      </c>
      <c r="D912" s="241"/>
    </row>
    <row r="913" spans="1:4" x14ac:dyDescent="0.25">
      <c r="A913" s="239" t="s">
        <v>170</v>
      </c>
      <c r="B913" s="240" t="s">
        <v>1240</v>
      </c>
      <c r="C913" s="268" t="s">
        <v>670</v>
      </c>
      <c r="D913" s="241"/>
    </row>
    <row r="914" spans="1:4" x14ac:dyDescent="0.25">
      <c r="A914" s="242" t="s">
        <v>170</v>
      </c>
      <c r="B914" s="243" t="s">
        <v>1240</v>
      </c>
      <c r="C914" s="281" t="s">
        <v>671</v>
      </c>
      <c r="D914" s="241"/>
    </row>
    <row r="915" spans="1:4" x14ac:dyDescent="0.25">
      <c r="A915" s="242" t="s">
        <v>170</v>
      </c>
      <c r="B915" s="243" t="s">
        <v>1240</v>
      </c>
      <c r="C915" s="281" t="s">
        <v>672</v>
      </c>
      <c r="D915" s="241"/>
    </row>
    <row r="916" spans="1:4" x14ac:dyDescent="0.25">
      <c r="A916" s="242" t="s">
        <v>170</v>
      </c>
      <c r="B916" s="243" t="s">
        <v>1240</v>
      </c>
      <c r="C916" s="281" t="s">
        <v>673</v>
      </c>
      <c r="D916" s="241"/>
    </row>
    <row r="917" spans="1:4" x14ac:dyDescent="0.25">
      <c r="A917" s="242" t="s">
        <v>170</v>
      </c>
      <c r="B917" s="243" t="s">
        <v>1240</v>
      </c>
      <c r="C917" s="281" t="s">
        <v>674</v>
      </c>
      <c r="D917" s="241"/>
    </row>
    <row r="918" spans="1:4" x14ac:dyDescent="0.25">
      <c r="A918" s="242" t="s">
        <v>170</v>
      </c>
      <c r="B918" s="243" t="s">
        <v>1240</v>
      </c>
      <c r="C918" s="281" t="s">
        <v>675</v>
      </c>
      <c r="D918" s="241"/>
    </row>
    <row r="919" spans="1:4" x14ac:dyDescent="0.25">
      <c r="A919" s="242" t="s">
        <v>170</v>
      </c>
      <c r="B919" s="243" t="s">
        <v>1240</v>
      </c>
      <c r="C919" s="281" t="s">
        <v>676</v>
      </c>
      <c r="D919" s="241"/>
    </row>
    <row r="920" spans="1:4" x14ac:dyDescent="0.25">
      <c r="A920" s="242" t="s">
        <v>170</v>
      </c>
      <c r="B920" s="243" t="s">
        <v>423</v>
      </c>
      <c r="C920" s="281" t="s">
        <v>670</v>
      </c>
      <c r="D920" s="241"/>
    </row>
    <row r="921" spans="1:4" x14ac:dyDescent="0.25">
      <c r="A921" s="242" t="s">
        <v>170</v>
      </c>
      <c r="B921" s="243" t="s">
        <v>423</v>
      </c>
      <c r="C921" s="281" t="s">
        <v>671</v>
      </c>
      <c r="D921" s="241"/>
    </row>
    <row r="922" spans="1:4" x14ac:dyDescent="0.25">
      <c r="A922" s="242" t="s">
        <v>170</v>
      </c>
      <c r="B922" s="243" t="s">
        <v>423</v>
      </c>
      <c r="C922" s="281" t="s">
        <v>672</v>
      </c>
      <c r="D922" s="241"/>
    </row>
    <row r="923" spans="1:4" x14ac:dyDescent="0.25">
      <c r="A923" s="242" t="s">
        <v>170</v>
      </c>
      <c r="B923" s="243" t="s">
        <v>423</v>
      </c>
      <c r="C923" s="281" t="s">
        <v>673</v>
      </c>
      <c r="D923" s="241"/>
    </row>
    <row r="924" spans="1:4" x14ac:dyDescent="0.25">
      <c r="A924" s="242" t="s">
        <v>170</v>
      </c>
      <c r="B924" s="243" t="s">
        <v>423</v>
      </c>
      <c r="C924" s="281" t="s">
        <v>674</v>
      </c>
      <c r="D924" s="241"/>
    </row>
    <row r="925" spans="1:4" x14ac:dyDescent="0.25">
      <c r="A925" s="242" t="s">
        <v>170</v>
      </c>
      <c r="B925" s="243" t="s">
        <v>423</v>
      </c>
      <c r="C925" s="281" t="s">
        <v>675</v>
      </c>
      <c r="D925" s="241"/>
    </row>
    <row r="926" spans="1:4" x14ac:dyDescent="0.25">
      <c r="A926" s="269" t="s">
        <v>170</v>
      </c>
      <c r="B926" s="270" t="s">
        <v>423</v>
      </c>
      <c r="C926" s="271" t="s">
        <v>676</v>
      </c>
      <c r="D926" s="241"/>
    </row>
    <row r="927" spans="1:4" x14ac:dyDescent="0.25">
      <c r="A927" s="242" t="s">
        <v>170</v>
      </c>
      <c r="B927" s="243" t="s">
        <v>422</v>
      </c>
      <c r="C927" s="281">
        <v>480210</v>
      </c>
      <c r="D927" s="241"/>
    </row>
    <row r="928" spans="1:4" x14ac:dyDescent="0.25">
      <c r="A928" s="269" t="s">
        <v>170</v>
      </c>
      <c r="B928" s="270" t="s">
        <v>422</v>
      </c>
      <c r="C928" s="271">
        <v>480220</v>
      </c>
      <c r="D928" s="241"/>
    </row>
    <row r="929" spans="1:4" x14ac:dyDescent="0.25">
      <c r="A929" s="242" t="s">
        <v>170</v>
      </c>
      <c r="B929" s="243" t="s">
        <v>422</v>
      </c>
      <c r="C929" s="281">
        <v>480254</v>
      </c>
      <c r="D929" s="241"/>
    </row>
    <row r="930" spans="1:4" x14ac:dyDescent="0.25">
      <c r="A930" s="269" t="s">
        <v>170</v>
      </c>
      <c r="B930" s="270" t="s">
        <v>422</v>
      </c>
      <c r="C930" s="271">
        <v>480255</v>
      </c>
      <c r="D930" s="241"/>
    </row>
    <row r="931" spans="1:4" x14ac:dyDescent="0.25">
      <c r="A931" s="242" t="s">
        <v>170</v>
      </c>
      <c r="B931" s="243" t="s">
        <v>422</v>
      </c>
      <c r="C931" s="281">
        <v>480256</v>
      </c>
      <c r="D931" s="241"/>
    </row>
    <row r="932" spans="1:4" x14ac:dyDescent="0.25">
      <c r="A932" s="269" t="s">
        <v>170</v>
      </c>
      <c r="B932" s="270" t="s">
        <v>422</v>
      </c>
      <c r="C932" s="271">
        <v>480257</v>
      </c>
      <c r="D932" s="241"/>
    </row>
    <row r="933" spans="1:4" x14ac:dyDescent="0.25">
      <c r="A933" s="242" t="s">
        <v>170</v>
      </c>
      <c r="B933" s="243" t="s">
        <v>422</v>
      </c>
      <c r="C933" s="281">
        <v>480258</v>
      </c>
      <c r="D933" s="241"/>
    </row>
    <row r="934" spans="1:4" x14ac:dyDescent="0.25">
      <c r="A934" s="242" t="s">
        <v>170</v>
      </c>
      <c r="B934" s="243" t="s">
        <v>421</v>
      </c>
      <c r="C934" s="281">
        <v>480210</v>
      </c>
      <c r="D934" s="241"/>
    </row>
    <row r="935" spans="1:4" x14ac:dyDescent="0.25">
      <c r="A935" s="269" t="s">
        <v>170</v>
      </c>
      <c r="B935" s="243" t="s">
        <v>421</v>
      </c>
      <c r="C935" s="271">
        <v>480220</v>
      </c>
      <c r="D935" s="241"/>
    </row>
    <row r="936" spans="1:4" x14ac:dyDescent="0.25">
      <c r="A936" s="242" t="s">
        <v>170</v>
      </c>
      <c r="B936" s="243" t="s">
        <v>421</v>
      </c>
      <c r="C936" s="281">
        <v>480254</v>
      </c>
      <c r="D936" s="241"/>
    </row>
    <row r="937" spans="1:4" x14ac:dyDescent="0.25">
      <c r="A937" s="269" t="s">
        <v>170</v>
      </c>
      <c r="B937" s="243" t="s">
        <v>421</v>
      </c>
      <c r="C937" s="271">
        <v>480255</v>
      </c>
      <c r="D937" s="241"/>
    </row>
    <row r="938" spans="1:4" x14ac:dyDescent="0.25">
      <c r="A938" s="242" t="s">
        <v>170</v>
      </c>
      <c r="B938" s="243" t="s">
        <v>421</v>
      </c>
      <c r="C938" s="281">
        <v>480256</v>
      </c>
      <c r="D938" s="241"/>
    </row>
    <row r="939" spans="1:4" x14ac:dyDescent="0.25">
      <c r="A939" s="269" t="s">
        <v>170</v>
      </c>
      <c r="B939" s="243" t="s">
        <v>421</v>
      </c>
      <c r="C939" s="271">
        <v>480257</v>
      </c>
      <c r="D939" s="241"/>
    </row>
    <row r="940" spans="1:4" ht="15.75" thickBot="1" x14ac:dyDescent="0.3">
      <c r="A940" s="276" t="s">
        <v>170</v>
      </c>
      <c r="B940" s="277" t="s">
        <v>421</v>
      </c>
      <c r="C940" s="278">
        <v>480258</v>
      </c>
      <c r="D940" s="241"/>
    </row>
    <row r="941" spans="1:4" ht="15.75" thickTop="1" x14ac:dyDescent="0.25">
      <c r="A941" s="297" t="s">
        <v>172</v>
      </c>
      <c r="B941" s="287" t="s">
        <v>1239</v>
      </c>
      <c r="C941" s="295">
        <v>4809</v>
      </c>
      <c r="D941" s="241"/>
    </row>
    <row r="942" spans="1:4" x14ac:dyDescent="0.25">
      <c r="A942" s="239" t="s">
        <v>172</v>
      </c>
      <c r="B942" s="274" t="s">
        <v>1239</v>
      </c>
      <c r="C942" s="248">
        <v>481013</v>
      </c>
      <c r="D942" s="241"/>
    </row>
    <row r="943" spans="1:4" x14ac:dyDescent="0.25">
      <c r="A943" s="239" t="s">
        <v>172</v>
      </c>
      <c r="B943" s="274" t="s">
        <v>1239</v>
      </c>
      <c r="C943" s="248">
        <v>481014</v>
      </c>
      <c r="D943" s="241"/>
    </row>
    <row r="944" spans="1:4" x14ac:dyDescent="0.25">
      <c r="A944" s="239" t="s">
        <v>172</v>
      </c>
      <c r="B944" s="274" t="s">
        <v>1239</v>
      </c>
      <c r="C944" s="248">
        <v>481019</v>
      </c>
      <c r="D944" s="241"/>
    </row>
    <row r="945" spans="1:4" x14ac:dyDescent="0.25">
      <c r="A945" s="239" t="s">
        <v>172</v>
      </c>
      <c r="B945" s="274" t="s">
        <v>1239</v>
      </c>
      <c r="C945" s="248">
        <v>481022</v>
      </c>
      <c r="D945" s="241"/>
    </row>
    <row r="946" spans="1:4" x14ac:dyDescent="0.25">
      <c r="A946" s="239" t="s">
        <v>172</v>
      </c>
      <c r="B946" s="274" t="s">
        <v>1239</v>
      </c>
      <c r="C946" s="248">
        <v>481029</v>
      </c>
      <c r="D946" s="241"/>
    </row>
    <row r="947" spans="1:4" x14ac:dyDescent="0.25">
      <c r="A947" s="239" t="s">
        <v>172</v>
      </c>
      <c r="B947" s="240" t="s">
        <v>1240</v>
      </c>
      <c r="C947" s="268">
        <v>4809</v>
      </c>
      <c r="D947" s="241"/>
    </row>
    <row r="948" spans="1:4" x14ac:dyDescent="0.25">
      <c r="A948" s="242" t="s">
        <v>172</v>
      </c>
      <c r="B948" s="243" t="s">
        <v>1240</v>
      </c>
      <c r="C948" s="281" t="s">
        <v>680</v>
      </c>
      <c r="D948" s="241"/>
    </row>
    <row r="949" spans="1:4" x14ac:dyDescent="0.25">
      <c r="A949" s="242" t="s">
        <v>172</v>
      </c>
      <c r="B949" s="243" t="s">
        <v>1240</v>
      </c>
      <c r="C949" s="281" t="s">
        <v>681</v>
      </c>
      <c r="D949" s="241"/>
    </row>
    <row r="950" spans="1:4" x14ac:dyDescent="0.25">
      <c r="A950" s="242" t="s">
        <v>172</v>
      </c>
      <c r="B950" s="243" t="s">
        <v>1240</v>
      </c>
      <c r="C950" s="281" t="s">
        <v>682</v>
      </c>
      <c r="D950" s="241"/>
    </row>
    <row r="951" spans="1:4" x14ac:dyDescent="0.25">
      <c r="A951" s="242" t="s">
        <v>172</v>
      </c>
      <c r="B951" s="243" t="s">
        <v>1240</v>
      </c>
      <c r="C951" s="281" t="s">
        <v>683</v>
      </c>
      <c r="D951" s="241"/>
    </row>
    <row r="952" spans="1:4" x14ac:dyDescent="0.25">
      <c r="A952" s="242" t="s">
        <v>172</v>
      </c>
      <c r="B952" s="243" t="s">
        <v>1240</v>
      </c>
      <c r="C952" s="281" t="s">
        <v>684</v>
      </c>
      <c r="D952" s="241"/>
    </row>
    <row r="953" spans="1:4" x14ac:dyDescent="0.25">
      <c r="A953" s="242" t="s">
        <v>172</v>
      </c>
      <c r="B953" s="243" t="s">
        <v>423</v>
      </c>
      <c r="C953" s="281">
        <v>4809</v>
      </c>
      <c r="D953" s="241"/>
    </row>
    <row r="954" spans="1:4" x14ac:dyDescent="0.25">
      <c r="A954" s="242" t="s">
        <v>172</v>
      </c>
      <c r="B954" s="243" t="s">
        <v>423</v>
      </c>
      <c r="C954" s="281" t="s">
        <v>680</v>
      </c>
      <c r="D954" s="241"/>
    </row>
    <row r="955" spans="1:4" x14ac:dyDescent="0.25">
      <c r="A955" s="242" t="s">
        <v>172</v>
      </c>
      <c r="B955" s="243" t="s">
        <v>423</v>
      </c>
      <c r="C955" s="281" t="s">
        <v>681</v>
      </c>
      <c r="D955" s="241"/>
    </row>
    <row r="956" spans="1:4" x14ac:dyDescent="0.25">
      <c r="A956" s="242" t="s">
        <v>172</v>
      </c>
      <c r="B956" s="243" t="s">
        <v>423</v>
      </c>
      <c r="C956" s="281" t="s">
        <v>682</v>
      </c>
      <c r="D956" s="241"/>
    </row>
    <row r="957" spans="1:4" x14ac:dyDescent="0.25">
      <c r="A957" s="242" t="s">
        <v>172</v>
      </c>
      <c r="B957" s="243" t="s">
        <v>423</v>
      </c>
      <c r="C957" s="281" t="s">
        <v>683</v>
      </c>
      <c r="D957" s="241"/>
    </row>
    <row r="958" spans="1:4" x14ac:dyDescent="0.25">
      <c r="A958" s="269" t="s">
        <v>172</v>
      </c>
      <c r="B958" s="270" t="s">
        <v>423</v>
      </c>
      <c r="C958" s="271" t="s">
        <v>684</v>
      </c>
      <c r="D958" s="241"/>
    </row>
    <row r="959" spans="1:4" x14ac:dyDescent="0.25">
      <c r="A959" s="242" t="s">
        <v>172</v>
      </c>
      <c r="B959" s="270" t="s">
        <v>422</v>
      </c>
      <c r="C959" s="271">
        <v>4809</v>
      </c>
      <c r="D959" s="241"/>
    </row>
    <row r="960" spans="1:4" x14ac:dyDescent="0.25">
      <c r="A960" s="269" t="s">
        <v>172</v>
      </c>
      <c r="B960" s="270" t="s">
        <v>422</v>
      </c>
      <c r="C960" s="271">
        <v>481013</v>
      </c>
      <c r="D960" s="241"/>
    </row>
    <row r="961" spans="1:4" x14ac:dyDescent="0.25">
      <c r="A961" s="242" t="s">
        <v>172</v>
      </c>
      <c r="B961" s="270" t="s">
        <v>422</v>
      </c>
      <c r="C961" s="271">
        <v>481014</v>
      </c>
      <c r="D961" s="241"/>
    </row>
    <row r="962" spans="1:4" x14ac:dyDescent="0.25">
      <c r="A962" s="269" t="s">
        <v>172</v>
      </c>
      <c r="B962" s="270" t="s">
        <v>422</v>
      </c>
      <c r="C962" s="271">
        <v>481019</v>
      </c>
      <c r="D962" s="241"/>
    </row>
    <row r="963" spans="1:4" x14ac:dyDescent="0.25">
      <c r="A963" s="242" t="s">
        <v>172</v>
      </c>
      <c r="B963" s="270" t="s">
        <v>422</v>
      </c>
      <c r="C963" s="271">
        <v>481022</v>
      </c>
      <c r="D963" s="241"/>
    </row>
    <row r="964" spans="1:4" x14ac:dyDescent="0.25">
      <c r="A964" s="269" t="s">
        <v>172</v>
      </c>
      <c r="B964" s="270" t="s">
        <v>422</v>
      </c>
      <c r="C964" s="271">
        <v>481029</v>
      </c>
      <c r="D964" s="241"/>
    </row>
    <row r="965" spans="1:4" x14ac:dyDescent="0.25">
      <c r="A965" s="242" t="s">
        <v>172</v>
      </c>
      <c r="B965" s="270" t="s">
        <v>421</v>
      </c>
      <c r="C965" s="271">
        <v>4809</v>
      </c>
      <c r="D965" s="241"/>
    </row>
    <row r="966" spans="1:4" x14ac:dyDescent="0.25">
      <c r="A966" s="269" t="s">
        <v>172</v>
      </c>
      <c r="B966" s="270" t="s">
        <v>421</v>
      </c>
      <c r="C966" s="271">
        <v>481013</v>
      </c>
      <c r="D966" s="241"/>
    </row>
    <row r="967" spans="1:4" x14ac:dyDescent="0.25">
      <c r="A967" s="242" t="s">
        <v>172</v>
      </c>
      <c r="B967" s="270" t="s">
        <v>421</v>
      </c>
      <c r="C967" s="271">
        <v>481014</v>
      </c>
      <c r="D967" s="241"/>
    </row>
    <row r="968" spans="1:4" x14ac:dyDescent="0.25">
      <c r="A968" s="269" t="s">
        <v>172</v>
      </c>
      <c r="B968" s="270" t="s">
        <v>421</v>
      </c>
      <c r="C968" s="271">
        <v>481019</v>
      </c>
      <c r="D968" s="241"/>
    </row>
    <row r="969" spans="1:4" x14ac:dyDescent="0.25">
      <c r="A969" s="242" t="s">
        <v>172</v>
      </c>
      <c r="B969" s="270" t="s">
        <v>421</v>
      </c>
      <c r="C969" s="271">
        <v>481022</v>
      </c>
      <c r="D969" s="241"/>
    </row>
    <row r="970" spans="1:4" ht="15.75" thickBot="1" x14ac:dyDescent="0.3">
      <c r="A970" s="276" t="s">
        <v>172</v>
      </c>
      <c r="B970" s="277" t="s">
        <v>421</v>
      </c>
      <c r="C970" s="278">
        <v>481029</v>
      </c>
      <c r="D970" s="241"/>
    </row>
    <row r="971" spans="1:4" ht="15.75" thickTop="1" x14ac:dyDescent="0.25">
      <c r="A971" s="286">
        <v>12.2</v>
      </c>
      <c r="B971" s="287" t="s">
        <v>1239</v>
      </c>
      <c r="C971" s="288">
        <v>4803</v>
      </c>
      <c r="D971" s="241"/>
    </row>
    <row r="972" spans="1:4" x14ac:dyDescent="0.25">
      <c r="A972" s="239">
        <v>12.2</v>
      </c>
      <c r="B972" s="240" t="s">
        <v>1240</v>
      </c>
      <c r="C972" s="268" t="s">
        <v>664</v>
      </c>
      <c r="D972" s="241"/>
    </row>
    <row r="973" spans="1:4" x14ac:dyDescent="0.25">
      <c r="A973" s="273">
        <v>12.2</v>
      </c>
      <c r="B973" s="274" t="s">
        <v>423</v>
      </c>
      <c r="C973" s="275" t="s">
        <v>664</v>
      </c>
      <c r="D973" s="241"/>
    </row>
    <row r="974" spans="1:4" x14ac:dyDescent="0.25">
      <c r="A974" s="239">
        <v>12.2</v>
      </c>
      <c r="B974" s="240" t="s">
        <v>422</v>
      </c>
      <c r="C974" s="268" t="s">
        <v>664</v>
      </c>
      <c r="D974" s="241"/>
    </row>
    <row r="975" spans="1:4" ht="15.75" thickBot="1" x14ac:dyDescent="0.3">
      <c r="A975" s="284">
        <v>12.2</v>
      </c>
      <c r="B975" s="285" t="s">
        <v>421</v>
      </c>
      <c r="C975" s="293" t="s">
        <v>664</v>
      </c>
      <c r="D975" s="241"/>
    </row>
    <row r="976" spans="1:4" ht="15.75" thickTop="1" x14ac:dyDescent="0.25">
      <c r="A976" s="286">
        <v>12.3</v>
      </c>
      <c r="B976" s="287" t="s">
        <v>1239</v>
      </c>
      <c r="C976" s="295">
        <v>480411</v>
      </c>
      <c r="D976" s="241"/>
    </row>
    <row r="977" spans="1:4" x14ac:dyDescent="0.25">
      <c r="A977" s="273">
        <v>12.3</v>
      </c>
      <c r="B977" s="274" t="s">
        <v>1239</v>
      </c>
      <c r="C977" s="248">
        <v>480419</v>
      </c>
      <c r="D977" s="241"/>
    </row>
    <row r="978" spans="1:4" x14ac:dyDescent="0.25">
      <c r="A978" s="273">
        <v>12.3</v>
      </c>
      <c r="B978" s="274" t="s">
        <v>1239</v>
      </c>
      <c r="C978" s="248">
        <v>480421</v>
      </c>
      <c r="D978" s="241"/>
    </row>
    <row r="979" spans="1:4" x14ac:dyDescent="0.25">
      <c r="A979" s="273">
        <v>12.3</v>
      </c>
      <c r="B979" s="274" t="s">
        <v>1239</v>
      </c>
      <c r="C979" s="248">
        <v>480429</v>
      </c>
      <c r="D979" s="241"/>
    </row>
    <row r="980" spans="1:4" x14ac:dyDescent="0.25">
      <c r="A980" s="273">
        <v>12.3</v>
      </c>
      <c r="B980" s="274" t="s">
        <v>1239</v>
      </c>
      <c r="C980" s="248">
        <v>480431</v>
      </c>
      <c r="D980" s="241"/>
    </row>
    <row r="981" spans="1:4" x14ac:dyDescent="0.25">
      <c r="A981" s="273">
        <v>12.3</v>
      </c>
      <c r="B981" s="274" t="s">
        <v>1239</v>
      </c>
      <c r="C981" s="248">
        <v>480439</v>
      </c>
      <c r="D981" s="241"/>
    </row>
    <row r="982" spans="1:4" x14ac:dyDescent="0.25">
      <c r="A982" s="273">
        <v>12.3</v>
      </c>
      <c r="B982" s="274" t="s">
        <v>1239</v>
      </c>
      <c r="C982" s="248">
        <v>480442</v>
      </c>
      <c r="D982" s="241"/>
    </row>
    <row r="983" spans="1:4" x14ac:dyDescent="0.25">
      <c r="A983" s="273">
        <v>12.3</v>
      </c>
      <c r="B983" s="274" t="s">
        <v>1239</v>
      </c>
      <c r="C983" s="248">
        <v>480449</v>
      </c>
      <c r="D983" s="241"/>
    </row>
    <row r="984" spans="1:4" x14ac:dyDescent="0.25">
      <c r="A984" s="273">
        <v>12.3</v>
      </c>
      <c r="B984" s="274" t="s">
        <v>1239</v>
      </c>
      <c r="C984" s="248">
        <v>480451</v>
      </c>
      <c r="D984" s="241"/>
    </row>
    <row r="985" spans="1:4" x14ac:dyDescent="0.25">
      <c r="A985" s="273">
        <v>12.3</v>
      </c>
      <c r="B985" s="274" t="s">
        <v>1239</v>
      </c>
      <c r="C985" s="248">
        <v>480452</v>
      </c>
      <c r="D985" s="241"/>
    </row>
    <row r="986" spans="1:4" x14ac:dyDescent="0.25">
      <c r="A986" s="273">
        <v>12.3</v>
      </c>
      <c r="B986" s="274" t="s">
        <v>1239</v>
      </c>
      <c r="C986" s="248">
        <v>480459</v>
      </c>
      <c r="D986" s="241"/>
    </row>
    <row r="987" spans="1:4" x14ac:dyDescent="0.25">
      <c r="A987" s="273">
        <v>12.3</v>
      </c>
      <c r="B987" s="274" t="s">
        <v>1239</v>
      </c>
      <c r="C987" s="248">
        <v>480511</v>
      </c>
      <c r="D987" s="241"/>
    </row>
    <row r="988" spans="1:4" x14ac:dyDescent="0.25">
      <c r="A988" s="273">
        <v>12.3</v>
      </c>
      <c r="B988" s="274" t="s">
        <v>1239</v>
      </c>
      <c r="C988" s="248">
        <v>480512</v>
      </c>
      <c r="D988" s="241"/>
    </row>
    <row r="989" spans="1:4" x14ac:dyDescent="0.25">
      <c r="A989" s="273">
        <v>12.3</v>
      </c>
      <c r="B989" s="274" t="s">
        <v>1239</v>
      </c>
      <c r="C989" s="248">
        <v>480519</v>
      </c>
      <c r="D989" s="241"/>
    </row>
    <row r="990" spans="1:4" x14ac:dyDescent="0.25">
      <c r="A990" s="273">
        <v>12.3</v>
      </c>
      <c r="B990" s="274" t="s">
        <v>1239</v>
      </c>
      <c r="C990" s="248">
        <v>480524</v>
      </c>
      <c r="D990" s="241"/>
    </row>
    <row r="991" spans="1:4" x14ac:dyDescent="0.25">
      <c r="A991" s="273">
        <v>12.3</v>
      </c>
      <c r="B991" s="274" t="s">
        <v>1239</v>
      </c>
      <c r="C991" s="248">
        <v>480525</v>
      </c>
      <c r="D991" s="241"/>
    </row>
    <row r="992" spans="1:4" x14ac:dyDescent="0.25">
      <c r="A992" s="273">
        <v>12.3</v>
      </c>
      <c r="B992" s="274" t="s">
        <v>1239</v>
      </c>
      <c r="C992" s="248">
        <v>480530</v>
      </c>
      <c r="D992" s="241"/>
    </row>
    <row r="993" spans="1:4" x14ac:dyDescent="0.25">
      <c r="A993" s="273">
        <v>12.3</v>
      </c>
      <c r="B993" s="274" t="s">
        <v>1239</v>
      </c>
      <c r="C993" s="248">
        <v>480591</v>
      </c>
      <c r="D993" s="241"/>
    </row>
    <row r="994" spans="1:4" x14ac:dyDescent="0.25">
      <c r="A994" s="273">
        <v>12.3</v>
      </c>
      <c r="B994" s="274" t="s">
        <v>1239</v>
      </c>
      <c r="C994" s="248">
        <v>480592</v>
      </c>
      <c r="D994" s="241"/>
    </row>
    <row r="995" spans="1:4" x14ac:dyDescent="0.25">
      <c r="A995" s="273">
        <v>12.3</v>
      </c>
      <c r="B995" s="274" t="s">
        <v>1239</v>
      </c>
      <c r="C995" s="248">
        <v>480593</v>
      </c>
      <c r="D995" s="241"/>
    </row>
    <row r="996" spans="1:4" x14ac:dyDescent="0.25">
      <c r="A996" s="273">
        <v>12.3</v>
      </c>
      <c r="B996" s="274" t="s">
        <v>1239</v>
      </c>
      <c r="C996" s="248">
        <v>480610</v>
      </c>
      <c r="D996" s="241"/>
    </row>
    <row r="997" spans="1:4" x14ac:dyDescent="0.25">
      <c r="A997" s="273">
        <v>12.3</v>
      </c>
      <c r="B997" s="274" t="s">
        <v>1239</v>
      </c>
      <c r="C997" s="248">
        <v>480620</v>
      </c>
      <c r="D997" s="241"/>
    </row>
    <row r="998" spans="1:4" x14ac:dyDescent="0.25">
      <c r="A998" s="273">
        <v>12.3</v>
      </c>
      <c r="B998" s="274" t="s">
        <v>1239</v>
      </c>
      <c r="C998" s="248">
        <v>480640</v>
      </c>
      <c r="D998" s="241"/>
    </row>
    <row r="999" spans="1:4" x14ac:dyDescent="0.25">
      <c r="A999" s="273">
        <v>12.3</v>
      </c>
      <c r="B999" s="274" t="s">
        <v>1239</v>
      </c>
      <c r="C999" s="248">
        <v>4808</v>
      </c>
      <c r="D999" s="241"/>
    </row>
    <row r="1000" spans="1:4" x14ac:dyDescent="0.25">
      <c r="A1000" s="273">
        <v>12.3</v>
      </c>
      <c r="B1000" s="274" t="s">
        <v>1239</v>
      </c>
      <c r="C1000" s="248">
        <v>481031</v>
      </c>
      <c r="D1000" s="241"/>
    </row>
    <row r="1001" spans="1:4" x14ac:dyDescent="0.25">
      <c r="A1001" s="273">
        <v>12.3</v>
      </c>
      <c r="B1001" s="274" t="s">
        <v>1239</v>
      </c>
      <c r="C1001" s="248">
        <v>481032</v>
      </c>
      <c r="D1001" s="241"/>
    </row>
    <row r="1002" spans="1:4" x14ac:dyDescent="0.25">
      <c r="A1002" s="273">
        <v>12.3</v>
      </c>
      <c r="B1002" s="274" t="s">
        <v>1239</v>
      </c>
      <c r="C1002" s="248">
        <v>481039</v>
      </c>
      <c r="D1002" s="241"/>
    </row>
    <row r="1003" spans="1:4" x14ac:dyDescent="0.25">
      <c r="A1003" s="273">
        <v>12.3</v>
      </c>
      <c r="B1003" s="274" t="s">
        <v>1239</v>
      </c>
      <c r="C1003" s="248">
        <v>481092</v>
      </c>
      <c r="D1003" s="241"/>
    </row>
    <row r="1004" spans="1:4" x14ac:dyDescent="0.25">
      <c r="A1004" s="273">
        <v>12.3</v>
      </c>
      <c r="B1004" s="274" t="s">
        <v>1239</v>
      </c>
      <c r="C1004" s="248">
        <v>481099</v>
      </c>
      <c r="D1004" s="241"/>
    </row>
    <row r="1005" spans="1:4" x14ac:dyDescent="0.25">
      <c r="A1005" s="273">
        <v>12.3</v>
      </c>
      <c r="B1005" s="274" t="s">
        <v>1239</v>
      </c>
      <c r="C1005" s="248">
        <v>481151</v>
      </c>
      <c r="D1005" s="241"/>
    </row>
    <row r="1006" spans="1:4" x14ac:dyDescent="0.25">
      <c r="A1006" s="273">
        <v>12.3</v>
      </c>
      <c r="B1006" s="274" t="s">
        <v>1239</v>
      </c>
      <c r="C1006" s="275">
        <v>481159</v>
      </c>
      <c r="D1006" s="241"/>
    </row>
    <row r="1007" spans="1:4" x14ac:dyDescent="0.25">
      <c r="A1007" s="239">
        <v>12.3</v>
      </c>
      <c r="B1007" s="240" t="s">
        <v>1240</v>
      </c>
      <c r="C1007" s="268">
        <v>480411</v>
      </c>
      <c r="D1007" s="241"/>
    </row>
    <row r="1008" spans="1:4" x14ac:dyDescent="0.25">
      <c r="A1008" s="273">
        <v>12.3</v>
      </c>
      <c r="B1008" s="274" t="s">
        <v>1240</v>
      </c>
      <c r="C1008" s="237">
        <v>480419</v>
      </c>
      <c r="D1008" s="241"/>
    </row>
    <row r="1009" spans="1:4" x14ac:dyDescent="0.25">
      <c r="A1009" s="273">
        <v>12.3</v>
      </c>
      <c r="B1009" s="274" t="s">
        <v>1240</v>
      </c>
      <c r="C1009" s="237">
        <v>480421</v>
      </c>
      <c r="D1009" s="241"/>
    </row>
    <row r="1010" spans="1:4" x14ac:dyDescent="0.25">
      <c r="A1010" s="273">
        <v>12.3</v>
      </c>
      <c r="B1010" s="274" t="s">
        <v>1240</v>
      </c>
      <c r="C1010" s="237">
        <v>480429</v>
      </c>
      <c r="D1010" s="241"/>
    </row>
    <row r="1011" spans="1:4" x14ac:dyDescent="0.25">
      <c r="A1011" s="273">
        <v>12.3</v>
      </c>
      <c r="B1011" s="274" t="s">
        <v>1240</v>
      </c>
      <c r="C1011" s="237">
        <v>480431</v>
      </c>
      <c r="D1011" s="241"/>
    </row>
    <row r="1012" spans="1:4" x14ac:dyDescent="0.25">
      <c r="A1012" s="273">
        <v>12.3</v>
      </c>
      <c r="B1012" s="274" t="s">
        <v>1240</v>
      </c>
      <c r="C1012" s="237">
        <v>480439</v>
      </c>
      <c r="D1012" s="241"/>
    </row>
    <row r="1013" spans="1:4" x14ac:dyDescent="0.25">
      <c r="A1013" s="273">
        <v>12.3</v>
      </c>
      <c r="B1013" s="274" t="s">
        <v>1240</v>
      </c>
      <c r="C1013" s="237">
        <v>480442</v>
      </c>
      <c r="D1013" s="241"/>
    </row>
    <row r="1014" spans="1:4" x14ac:dyDescent="0.25">
      <c r="A1014" s="273">
        <v>12.3</v>
      </c>
      <c r="B1014" s="274" t="s">
        <v>1240</v>
      </c>
      <c r="C1014" s="237">
        <v>480449</v>
      </c>
      <c r="D1014" s="241"/>
    </row>
    <row r="1015" spans="1:4" x14ac:dyDescent="0.25">
      <c r="A1015" s="273">
        <v>12.3</v>
      </c>
      <c r="B1015" s="274" t="s">
        <v>1240</v>
      </c>
      <c r="C1015" s="237">
        <v>480451</v>
      </c>
      <c r="D1015" s="241"/>
    </row>
    <row r="1016" spans="1:4" x14ac:dyDescent="0.25">
      <c r="A1016" s="273">
        <v>12.3</v>
      </c>
      <c r="B1016" s="274" t="s">
        <v>1240</v>
      </c>
      <c r="C1016" s="237">
        <v>480452</v>
      </c>
      <c r="D1016" s="241"/>
    </row>
    <row r="1017" spans="1:4" x14ac:dyDescent="0.25">
      <c r="A1017" s="273">
        <v>12.3</v>
      </c>
      <c r="B1017" s="274" t="s">
        <v>1240</v>
      </c>
      <c r="C1017" s="237">
        <v>480459</v>
      </c>
      <c r="D1017" s="241"/>
    </row>
    <row r="1018" spans="1:4" x14ac:dyDescent="0.25">
      <c r="A1018" s="273">
        <v>12.3</v>
      </c>
      <c r="B1018" s="274" t="s">
        <v>1240</v>
      </c>
      <c r="C1018" s="237">
        <v>480511</v>
      </c>
      <c r="D1018" s="241"/>
    </row>
    <row r="1019" spans="1:4" x14ac:dyDescent="0.25">
      <c r="A1019" s="273">
        <v>12.3</v>
      </c>
      <c r="B1019" s="274" t="s">
        <v>1240</v>
      </c>
      <c r="C1019" s="237">
        <v>480512</v>
      </c>
      <c r="D1019" s="241"/>
    </row>
    <row r="1020" spans="1:4" x14ac:dyDescent="0.25">
      <c r="A1020" s="273">
        <v>12.3</v>
      </c>
      <c r="B1020" s="274" t="s">
        <v>1240</v>
      </c>
      <c r="C1020" s="237">
        <v>480519</v>
      </c>
      <c r="D1020" s="241"/>
    </row>
    <row r="1021" spans="1:4" x14ac:dyDescent="0.25">
      <c r="A1021" s="273">
        <v>12.3</v>
      </c>
      <c r="B1021" s="274" t="s">
        <v>1240</v>
      </c>
      <c r="C1021" s="237">
        <v>480524</v>
      </c>
      <c r="D1021" s="241"/>
    </row>
    <row r="1022" spans="1:4" x14ac:dyDescent="0.25">
      <c r="A1022" s="273">
        <v>12.3</v>
      </c>
      <c r="B1022" s="274" t="s">
        <v>1240</v>
      </c>
      <c r="C1022" s="237">
        <v>480525</v>
      </c>
      <c r="D1022" s="241"/>
    </row>
    <row r="1023" spans="1:4" x14ac:dyDescent="0.25">
      <c r="A1023" s="273">
        <v>12.3</v>
      </c>
      <c r="B1023" s="274" t="s">
        <v>1240</v>
      </c>
      <c r="C1023" s="237">
        <v>480530</v>
      </c>
      <c r="D1023" s="241"/>
    </row>
    <row r="1024" spans="1:4" x14ac:dyDescent="0.25">
      <c r="A1024" s="273">
        <v>12.3</v>
      </c>
      <c r="B1024" s="274" t="s">
        <v>1240</v>
      </c>
      <c r="C1024" s="237">
        <v>480591</v>
      </c>
      <c r="D1024" s="241"/>
    </row>
    <row r="1025" spans="1:4" x14ac:dyDescent="0.25">
      <c r="A1025" s="273">
        <v>12.3</v>
      </c>
      <c r="B1025" s="274" t="s">
        <v>1240</v>
      </c>
      <c r="C1025" s="237">
        <v>480592</v>
      </c>
      <c r="D1025" s="241"/>
    </row>
    <row r="1026" spans="1:4" x14ac:dyDescent="0.25">
      <c r="A1026" s="273">
        <v>12.3</v>
      </c>
      <c r="B1026" s="274" t="s">
        <v>1240</v>
      </c>
      <c r="C1026" s="237">
        <v>480593</v>
      </c>
      <c r="D1026" s="241"/>
    </row>
    <row r="1027" spans="1:4" x14ac:dyDescent="0.25">
      <c r="A1027" s="273">
        <v>12.3</v>
      </c>
      <c r="B1027" s="274" t="s">
        <v>1240</v>
      </c>
      <c r="C1027" s="237">
        <v>480610</v>
      </c>
      <c r="D1027" s="241"/>
    </row>
    <row r="1028" spans="1:4" x14ac:dyDescent="0.25">
      <c r="A1028" s="273">
        <v>12.3</v>
      </c>
      <c r="B1028" s="274" t="s">
        <v>1240</v>
      </c>
      <c r="C1028" s="237">
        <v>480620</v>
      </c>
      <c r="D1028" s="241"/>
    </row>
    <row r="1029" spans="1:4" x14ac:dyDescent="0.25">
      <c r="A1029" s="273">
        <v>12.3</v>
      </c>
      <c r="B1029" s="274" t="s">
        <v>1240</v>
      </c>
      <c r="C1029" s="237">
        <v>480640</v>
      </c>
      <c r="D1029" s="241"/>
    </row>
    <row r="1030" spans="1:4" x14ac:dyDescent="0.25">
      <c r="A1030" s="273">
        <v>12.3</v>
      </c>
      <c r="B1030" s="274" t="s">
        <v>1240</v>
      </c>
      <c r="C1030" s="237">
        <v>4808</v>
      </c>
      <c r="D1030" s="241"/>
    </row>
    <row r="1031" spans="1:4" x14ac:dyDescent="0.25">
      <c r="A1031" s="273">
        <v>12.3</v>
      </c>
      <c r="B1031" s="274" t="s">
        <v>1240</v>
      </c>
      <c r="C1031" s="237">
        <v>481031</v>
      </c>
      <c r="D1031" s="241"/>
    </row>
    <row r="1032" spans="1:4" x14ac:dyDescent="0.25">
      <c r="A1032" s="273">
        <v>12.3</v>
      </c>
      <c r="B1032" s="274" t="s">
        <v>1240</v>
      </c>
      <c r="C1032" s="237">
        <v>481032</v>
      </c>
      <c r="D1032" s="241"/>
    </row>
    <row r="1033" spans="1:4" x14ac:dyDescent="0.25">
      <c r="A1033" s="273">
        <v>12.3</v>
      </c>
      <c r="B1033" s="274" t="s">
        <v>1240</v>
      </c>
      <c r="C1033" s="237">
        <v>481039</v>
      </c>
      <c r="D1033" s="241"/>
    </row>
    <row r="1034" spans="1:4" x14ac:dyDescent="0.25">
      <c r="A1034" s="273">
        <v>12.3</v>
      </c>
      <c r="B1034" s="274" t="s">
        <v>1240</v>
      </c>
      <c r="C1034" s="237">
        <v>481092</v>
      </c>
      <c r="D1034" s="241"/>
    </row>
    <row r="1035" spans="1:4" x14ac:dyDescent="0.25">
      <c r="A1035" s="273">
        <v>12.3</v>
      </c>
      <c r="B1035" s="274" t="s">
        <v>1240</v>
      </c>
      <c r="C1035" s="237">
        <v>481099</v>
      </c>
      <c r="D1035" s="241"/>
    </row>
    <row r="1036" spans="1:4" x14ac:dyDescent="0.25">
      <c r="A1036" s="273">
        <v>12.3</v>
      </c>
      <c r="B1036" s="274" t="s">
        <v>1240</v>
      </c>
      <c r="C1036" s="237">
        <v>481151</v>
      </c>
      <c r="D1036" s="241"/>
    </row>
    <row r="1037" spans="1:4" x14ac:dyDescent="0.25">
      <c r="A1037" s="273">
        <v>12.3</v>
      </c>
      <c r="B1037" s="274" t="s">
        <v>1240</v>
      </c>
      <c r="C1037" s="237">
        <v>481159</v>
      </c>
      <c r="D1037" s="241"/>
    </row>
    <row r="1038" spans="1:4" x14ac:dyDescent="0.25">
      <c r="A1038" s="273">
        <v>12.3</v>
      </c>
      <c r="B1038" s="274" t="s">
        <v>423</v>
      </c>
      <c r="C1038" s="237">
        <v>480411</v>
      </c>
      <c r="D1038" s="241"/>
    </row>
    <row r="1039" spans="1:4" x14ac:dyDescent="0.25">
      <c r="A1039" s="273">
        <v>12.3</v>
      </c>
      <c r="B1039" s="274" t="s">
        <v>423</v>
      </c>
      <c r="C1039" s="237">
        <v>480419</v>
      </c>
      <c r="D1039" s="241"/>
    </row>
    <row r="1040" spans="1:4" x14ac:dyDescent="0.25">
      <c r="A1040" s="273">
        <v>12.3</v>
      </c>
      <c r="B1040" s="274" t="s">
        <v>423</v>
      </c>
      <c r="C1040" s="237">
        <v>480421</v>
      </c>
      <c r="D1040" s="241"/>
    </row>
    <row r="1041" spans="1:4" x14ac:dyDescent="0.25">
      <c r="A1041" s="273">
        <v>12.3</v>
      </c>
      <c r="B1041" s="274" t="s">
        <v>423</v>
      </c>
      <c r="C1041" s="237">
        <v>480429</v>
      </c>
      <c r="D1041" s="241"/>
    </row>
    <row r="1042" spans="1:4" x14ac:dyDescent="0.25">
      <c r="A1042" s="273">
        <v>12.3</v>
      </c>
      <c r="B1042" s="274" t="s">
        <v>423</v>
      </c>
      <c r="C1042" s="237">
        <v>480431</v>
      </c>
      <c r="D1042" s="241"/>
    </row>
    <row r="1043" spans="1:4" x14ac:dyDescent="0.25">
      <c r="A1043" s="273">
        <v>12.3</v>
      </c>
      <c r="B1043" s="274" t="s">
        <v>423</v>
      </c>
      <c r="C1043" s="237">
        <v>480439</v>
      </c>
      <c r="D1043" s="241"/>
    </row>
    <row r="1044" spans="1:4" x14ac:dyDescent="0.25">
      <c r="A1044" s="273">
        <v>12.3</v>
      </c>
      <c r="B1044" s="274" t="s">
        <v>423</v>
      </c>
      <c r="C1044" s="237">
        <v>480442</v>
      </c>
      <c r="D1044" s="241"/>
    </row>
    <row r="1045" spans="1:4" x14ac:dyDescent="0.25">
      <c r="A1045" s="273">
        <v>12.3</v>
      </c>
      <c r="B1045" s="274" t="s">
        <v>423</v>
      </c>
      <c r="C1045" s="237">
        <v>480449</v>
      </c>
      <c r="D1045" s="241"/>
    </row>
    <row r="1046" spans="1:4" x14ac:dyDescent="0.25">
      <c r="A1046" s="273">
        <v>12.3</v>
      </c>
      <c r="B1046" s="274" t="s">
        <v>423</v>
      </c>
      <c r="C1046" s="237">
        <v>480451</v>
      </c>
      <c r="D1046" s="241"/>
    </row>
    <row r="1047" spans="1:4" x14ac:dyDescent="0.25">
      <c r="A1047" s="273">
        <v>12.3</v>
      </c>
      <c r="B1047" s="274" t="s">
        <v>423</v>
      </c>
      <c r="C1047" s="237">
        <v>480452</v>
      </c>
      <c r="D1047" s="241"/>
    </row>
    <row r="1048" spans="1:4" x14ac:dyDescent="0.25">
      <c r="A1048" s="273">
        <v>12.3</v>
      </c>
      <c r="B1048" s="274" t="s">
        <v>423</v>
      </c>
      <c r="C1048" s="237">
        <v>480459</v>
      </c>
      <c r="D1048" s="241"/>
    </row>
    <row r="1049" spans="1:4" x14ac:dyDescent="0.25">
      <c r="A1049" s="273">
        <v>12.3</v>
      </c>
      <c r="B1049" s="274" t="s">
        <v>423</v>
      </c>
      <c r="C1049" s="237">
        <v>480511</v>
      </c>
      <c r="D1049" s="241"/>
    </row>
    <row r="1050" spans="1:4" x14ac:dyDescent="0.25">
      <c r="A1050" s="273">
        <v>12.3</v>
      </c>
      <c r="B1050" s="274" t="s">
        <v>423</v>
      </c>
      <c r="C1050" s="237">
        <v>480512</v>
      </c>
      <c r="D1050" s="241"/>
    </row>
    <row r="1051" spans="1:4" x14ac:dyDescent="0.25">
      <c r="A1051" s="273">
        <v>12.3</v>
      </c>
      <c r="B1051" s="274" t="s">
        <v>423</v>
      </c>
      <c r="C1051" s="237">
        <v>480519</v>
      </c>
      <c r="D1051" s="241"/>
    </row>
    <row r="1052" spans="1:4" x14ac:dyDescent="0.25">
      <c r="A1052" s="273">
        <v>12.3</v>
      </c>
      <c r="B1052" s="274" t="s">
        <v>423</v>
      </c>
      <c r="C1052" s="237">
        <v>480524</v>
      </c>
      <c r="D1052" s="241"/>
    </row>
    <row r="1053" spans="1:4" x14ac:dyDescent="0.25">
      <c r="A1053" s="273">
        <v>12.3</v>
      </c>
      <c r="B1053" s="274" t="s">
        <v>423</v>
      </c>
      <c r="C1053" s="237">
        <v>480525</v>
      </c>
      <c r="D1053" s="241"/>
    </row>
    <row r="1054" spans="1:4" x14ac:dyDescent="0.25">
      <c r="A1054" s="273">
        <v>12.3</v>
      </c>
      <c r="B1054" s="274" t="s">
        <v>423</v>
      </c>
      <c r="C1054" s="237">
        <v>480530</v>
      </c>
      <c r="D1054" s="241"/>
    </row>
    <row r="1055" spans="1:4" x14ac:dyDescent="0.25">
      <c r="A1055" s="273">
        <v>12.3</v>
      </c>
      <c r="B1055" s="274" t="s">
        <v>423</v>
      </c>
      <c r="C1055" s="237">
        <v>480591</v>
      </c>
      <c r="D1055" s="241"/>
    </row>
    <row r="1056" spans="1:4" x14ac:dyDescent="0.25">
      <c r="A1056" s="273">
        <v>12.3</v>
      </c>
      <c r="B1056" s="274" t="s">
        <v>423</v>
      </c>
      <c r="C1056" s="237">
        <v>480592</v>
      </c>
      <c r="D1056" s="241"/>
    </row>
    <row r="1057" spans="1:4" x14ac:dyDescent="0.25">
      <c r="A1057" s="273">
        <v>12.3</v>
      </c>
      <c r="B1057" s="274" t="s">
        <v>423</v>
      </c>
      <c r="C1057" s="237">
        <v>480593</v>
      </c>
      <c r="D1057" s="241"/>
    </row>
    <row r="1058" spans="1:4" x14ac:dyDescent="0.25">
      <c r="A1058" s="273">
        <v>12.3</v>
      </c>
      <c r="B1058" s="274" t="s">
        <v>423</v>
      </c>
      <c r="C1058" s="237">
        <v>480610</v>
      </c>
      <c r="D1058" s="241"/>
    </row>
    <row r="1059" spans="1:4" x14ac:dyDescent="0.25">
      <c r="A1059" s="273">
        <v>12.3</v>
      </c>
      <c r="B1059" s="274" t="s">
        <v>423</v>
      </c>
      <c r="C1059" s="237">
        <v>480620</v>
      </c>
      <c r="D1059" s="241"/>
    </row>
    <row r="1060" spans="1:4" x14ac:dyDescent="0.25">
      <c r="A1060" s="273">
        <v>12.3</v>
      </c>
      <c r="B1060" s="274" t="s">
        <v>423</v>
      </c>
      <c r="C1060" s="237">
        <v>480640</v>
      </c>
      <c r="D1060" s="241"/>
    </row>
    <row r="1061" spans="1:4" x14ac:dyDescent="0.25">
      <c r="A1061" s="273">
        <v>12.3</v>
      </c>
      <c r="B1061" s="274" t="s">
        <v>423</v>
      </c>
      <c r="C1061" s="237">
        <v>4808</v>
      </c>
      <c r="D1061" s="241"/>
    </row>
    <row r="1062" spans="1:4" x14ac:dyDescent="0.25">
      <c r="A1062" s="244">
        <v>12.3</v>
      </c>
      <c r="B1062" s="245" t="s">
        <v>423</v>
      </c>
      <c r="C1062" s="237">
        <v>481031</v>
      </c>
      <c r="D1062" s="241"/>
    </row>
    <row r="1063" spans="1:4" x14ac:dyDescent="0.25">
      <c r="A1063" s="244">
        <v>12.3</v>
      </c>
      <c r="B1063" s="245" t="s">
        <v>423</v>
      </c>
      <c r="C1063" s="237">
        <v>481032</v>
      </c>
      <c r="D1063" s="241"/>
    </row>
    <row r="1064" spans="1:4" x14ac:dyDescent="0.25">
      <c r="A1064" s="244">
        <v>12.3</v>
      </c>
      <c r="B1064" s="245" t="s">
        <v>423</v>
      </c>
      <c r="C1064" s="237">
        <v>481039</v>
      </c>
      <c r="D1064" s="241"/>
    </row>
    <row r="1065" spans="1:4" x14ac:dyDescent="0.25">
      <c r="A1065" s="244">
        <v>12.3</v>
      </c>
      <c r="B1065" s="245" t="s">
        <v>423</v>
      </c>
      <c r="C1065" s="237">
        <v>481092</v>
      </c>
      <c r="D1065" s="241"/>
    </row>
    <row r="1066" spans="1:4" x14ac:dyDescent="0.25">
      <c r="A1066" s="244">
        <v>12.3</v>
      </c>
      <c r="B1066" s="245" t="s">
        <v>423</v>
      </c>
      <c r="C1066" s="237">
        <v>481099</v>
      </c>
      <c r="D1066" s="241"/>
    </row>
    <row r="1067" spans="1:4" x14ac:dyDescent="0.25">
      <c r="A1067" s="244">
        <v>12.3</v>
      </c>
      <c r="B1067" s="245" t="s">
        <v>423</v>
      </c>
      <c r="C1067" s="237">
        <v>481151</v>
      </c>
      <c r="D1067" s="241"/>
    </row>
    <row r="1068" spans="1:4" x14ac:dyDescent="0.25">
      <c r="A1068" s="244">
        <v>12.3</v>
      </c>
      <c r="B1068" s="245" t="s">
        <v>423</v>
      </c>
      <c r="C1068" s="237">
        <v>481159</v>
      </c>
      <c r="D1068" s="241"/>
    </row>
    <row r="1069" spans="1:4" x14ac:dyDescent="0.25">
      <c r="A1069" s="244">
        <v>12.3</v>
      </c>
      <c r="B1069" s="245" t="s">
        <v>422</v>
      </c>
      <c r="C1069" s="237">
        <v>480411</v>
      </c>
      <c r="D1069" s="241"/>
    </row>
    <row r="1070" spans="1:4" x14ac:dyDescent="0.25">
      <c r="A1070" s="244">
        <v>12.3</v>
      </c>
      <c r="B1070" s="245" t="s">
        <v>422</v>
      </c>
      <c r="C1070" s="237">
        <v>480419</v>
      </c>
      <c r="D1070" s="241"/>
    </row>
    <row r="1071" spans="1:4" x14ac:dyDescent="0.25">
      <c r="A1071" s="244">
        <v>12.3</v>
      </c>
      <c r="B1071" s="245" t="s">
        <v>422</v>
      </c>
      <c r="C1071" s="237">
        <v>480421</v>
      </c>
      <c r="D1071" s="241"/>
    </row>
    <row r="1072" spans="1:4" x14ac:dyDescent="0.25">
      <c r="A1072" s="244">
        <v>12.3</v>
      </c>
      <c r="B1072" s="245" t="s">
        <v>422</v>
      </c>
      <c r="C1072" s="237">
        <v>480429</v>
      </c>
      <c r="D1072" s="241"/>
    </row>
    <row r="1073" spans="1:4" x14ac:dyDescent="0.25">
      <c r="A1073" s="273">
        <v>12.3</v>
      </c>
      <c r="B1073" s="274" t="s">
        <v>422</v>
      </c>
      <c r="C1073" s="237">
        <v>480431</v>
      </c>
      <c r="D1073" s="241"/>
    </row>
    <row r="1074" spans="1:4" x14ac:dyDescent="0.25">
      <c r="A1074" s="273">
        <v>12.3</v>
      </c>
      <c r="B1074" s="274" t="s">
        <v>422</v>
      </c>
      <c r="C1074" s="237">
        <v>480439</v>
      </c>
      <c r="D1074" s="241"/>
    </row>
    <row r="1075" spans="1:4" x14ac:dyDescent="0.25">
      <c r="A1075" s="273">
        <v>12.3</v>
      </c>
      <c r="B1075" s="274" t="s">
        <v>422</v>
      </c>
      <c r="C1075" s="237">
        <v>480442</v>
      </c>
      <c r="D1075" s="241"/>
    </row>
    <row r="1076" spans="1:4" x14ac:dyDescent="0.25">
      <c r="A1076" s="273">
        <v>12.3</v>
      </c>
      <c r="B1076" s="274" t="s">
        <v>422</v>
      </c>
      <c r="C1076" s="237">
        <v>480449</v>
      </c>
      <c r="D1076" s="241"/>
    </row>
    <row r="1077" spans="1:4" x14ac:dyDescent="0.25">
      <c r="A1077" s="273">
        <v>12.3</v>
      </c>
      <c r="B1077" s="274" t="s">
        <v>422</v>
      </c>
      <c r="C1077" s="237">
        <v>480451</v>
      </c>
      <c r="D1077" s="241"/>
    </row>
    <row r="1078" spans="1:4" x14ac:dyDescent="0.25">
      <c r="A1078" s="273">
        <v>12.3</v>
      </c>
      <c r="B1078" s="274" t="s">
        <v>422</v>
      </c>
      <c r="C1078" s="237">
        <v>480452</v>
      </c>
      <c r="D1078" s="241"/>
    </row>
    <row r="1079" spans="1:4" x14ac:dyDescent="0.25">
      <c r="A1079" s="273">
        <v>12.3</v>
      </c>
      <c r="B1079" s="274" t="s">
        <v>422</v>
      </c>
      <c r="C1079" s="237">
        <v>480459</v>
      </c>
      <c r="D1079" s="241"/>
    </row>
    <row r="1080" spans="1:4" x14ac:dyDescent="0.25">
      <c r="A1080" s="273">
        <v>12.3</v>
      </c>
      <c r="B1080" s="274" t="s">
        <v>422</v>
      </c>
      <c r="C1080" s="237">
        <v>480511</v>
      </c>
      <c r="D1080" s="241"/>
    </row>
    <row r="1081" spans="1:4" x14ac:dyDescent="0.25">
      <c r="A1081" s="273">
        <v>12.3</v>
      </c>
      <c r="B1081" s="274" t="s">
        <v>422</v>
      </c>
      <c r="C1081" s="237">
        <v>480512</v>
      </c>
      <c r="D1081" s="241"/>
    </row>
    <row r="1082" spans="1:4" x14ac:dyDescent="0.25">
      <c r="A1082" s="273">
        <v>12.3</v>
      </c>
      <c r="B1082" s="274" t="s">
        <v>422</v>
      </c>
      <c r="C1082" s="237">
        <v>480519</v>
      </c>
      <c r="D1082" s="241"/>
    </row>
    <row r="1083" spans="1:4" x14ac:dyDescent="0.25">
      <c r="A1083" s="273">
        <v>12.3</v>
      </c>
      <c r="B1083" s="274" t="s">
        <v>422</v>
      </c>
      <c r="C1083" s="237">
        <v>480524</v>
      </c>
      <c r="D1083" s="241"/>
    </row>
    <row r="1084" spans="1:4" x14ac:dyDescent="0.25">
      <c r="A1084" s="273">
        <v>12.3</v>
      </c>
      <c r="B1084" s="274" t="s">
        <v>422</v>
      </c>
      <c r="C1084" s="237">
        <v>480525</v>
      </c>
      <c r="D1084" s="241"/>
    </row>
    <row r="1085" spans="1:4" x14ac:dyDescent="0.25">
      <c r="A1085" s="273">
        <v>12.3</v>
      </c>
      <c r="B1085" s="274" t="s">
        <v>422</v>
      </c>
      <c r="C1085" s="237">
        <v>480530</v>
      </c>
      <c r="D1085" s="241"/>
    </row>
    <row r="1086" spans="1:4" x14ac:dyDescent="0.25">
      <c r="A1086" s="273">
        <v>12.3</v>
      </c>
      <c r="B1086" s="274" t="s">
        <v>422</v>
      </c>
      <c r="C1086" s="237">
        <v>480591</v>
      </c>
      <c r="D1086" s="241"/>
    </row>
    <row r="1087" spans="1:4" x14ac:dyDescent="0.25">
      <c r="A1087" s="273">
        <v>12.3</v>
      </c>
      <c r="B1087" s="274" t="s">
        <v>422</v>
      </c>
      <c r="C1087" s="237">
        <v>480592</v>
      </c>
      <c r="D1087" s="241"/>
    </row>
    <row r="1088" spans="1:4" x14ac:dyDescent="0.25">
      <c r="A1088" s="273">
        <v>12.3</v>
      </c>
      <c r="B1088" s="274" t="s">
        <v>422</v>
      </c>
      <c r="C1088" s="237">
        <v>480593</v>
      </c>
      <c r="D1088" s="241"/>
    </row>
    <row r="1089" spans="1:4" x14ac:dyDescent="0.25">
      <c r="A1089" s="273">
        <v>12.3</v>
      </c>
      <c r="B1089" s="274" t="s">
        <v>422</v>
      </c>
      <c r="C1089" s="237">
        <v>480610</v>
      </c>
      <c r="D1089" s="241"/>
    </row>
    <row r="1090" spans="1:4" x14ac:dyDescent="0.25">
      <c r="A1090" s="273">
        <v>12.3</v>
      </c>
      <c r="B1090" s="274" t="s">
        <v>422</v>
      </c>
      <c r="C1090" s="237">
        <v>480620</v>
      </c>
      <c r="D1090" s="241"/>
    </row>
    <row r="1091" spans="1:4" x14ac:dyDescent="0.25">
      <c r="A1091" s="273">
        <v>12.3</v>
      </c>
      <c r="B1091" s="274" t="s">
        <v>422</v>
      </c>
      <c r="C1091" s="237">
        <v>480640</v>
      </c>
      <c r="D1091" s="241"/>
    </row>
    <row r="1092" spans="1:4" x14ac:dyDescent="0.25">
      <c r="A1092" s="273">
        <v>12.3</v>
      </c>
      <c r="B1092" s="274" t="s">
        <v>422</v>
      </c>
      <c r="C1092" s="237">
        <v>4808</v>
      </c>
      <c r="D1092" s="241"/>
    </row>
    <row r="1093" spans="1:4" x14ac:dyDescent="0.25">
      <c r="A1093" s="273">
        <v>12.3</v>
      </c>
      <c r="B1093" s="274" t="s">
        <v>422</v>
      </c>
      <c r="C1093" s="237">
        <v>481031</v>
      </c>
      <c r="D1093" s="241"/>
    </row>
    <row r="1094" spans="1:4" x14ac:dyDescent="0.25">
      <c r="A1094" s="273">
        <v>12.3</v>
      </c>
      <c r="B1094" s="274" t="s">
        <v>422</v>
      </c>
      <c r="C1094" s="237">
        <v>481032</v>
      </c>
      <c r="D1094" s="241"/>
    </row>
    <row r="1095" spans="1:4" x14ac:dyDescent="0.25">
      <c r="A1095" s="273">
        <v>12.3</v>
      </c>
      <c r="B1095" s="274" t="s">
        <v>422</v>
      </c>
      <c r="C1095" s="237">
        <v>481039</v>
      </c>
      <c r="D1095" s="241"/>
    </row>
    <row r="1096" spans="1:4" x14ac:dyDescent="0.25">
      <c r="A1096" s="273">
        <v>12.3</v>
      </c>
      <c r="B1096" s="274" t="s">
        <v>422</v>
      </c>
      <c r="C1096" s="237">
        <v>481092</v>
      </c>
      <c r="D1096" s="241"/>
    </row>
    <row r="1097" spans="1:4" x14ac:dyDescent="0.25">
      <c r="A1097" s="273">
        <v>12.3</v>
      </c>
      <c r="B1097" s="274" t="s">
        <v>422</v>
      </c>
      <c r="C1097" s="237">
        <v>481099</v>
      </c>
      <c r="D1097" s="241"/>
    </row>
    <row r="1098" spans="1:4" x14ac:dyDescent="0.25">
      <c r="A1098" s="273">
        <v>12.3</v>
      </c>
      <c r="B1098" s="274" t="s">
        <v>422</v>
      </c>
      <c r="C1098" s="237">
        <v>481151</v>
      </c>
      <c r="D1098" s="241"/>
    </row>
    <row r="1099" spans="1:4" x14ac:dyDescent="0.25">
      <c r="A1099" s="273">
        <v>12.3</v>
      </c>
      <c r="B1099" s="274" t="s">
        <v>422</v>
      </c>
      <c r="C1099" s="237">
        <v>481159</v>
      </c>
      <c r="D1099" s="241"/>
    </row>
    <row r="1100" spans="1:4" x14ac:dyDescent="0.25">
      <c r="A1100" s="244">
        <v>12.3</v>
      </c>
      <c r="B1100" s="245" t="s">
        <v>421</v>
      </c>
      <c r="C1100" s="237">
        <v>480411</v>
      </c>
      <c r="D1100" s="241"/>
    </row>
    <row r="1101" spans="1:4" x14ac:dyDescent="0.25">
      <c r="A1101" s="244">
        <v>12.3</v>
      </c>
      <c r="B1101" s="245" t="s">
        <v>421</v>
      </c>
      <c r="C1101" s="237">
        <v>480419</v>
      </c>
      <c r="D1101" s="241"/>
    </row>
    <row r="1102" spans="1:4" x14ac:dyDescent="0.25">
      <c r="A1102" s="244">
        <v>12.3</v>
      </c>
      <c r="B1102" s="245" t="s">
        <v>421</v>
      </c>
      <c r="C1102" s="237">
        <v>480421</v>
      </c>
      <c r="D1102" s="241"/>
    </row>
    <row r="1103" spans="1:4" x14ac:dyDescent="0.25">
      <c r="A1103" s="244">
        <v>12.3</v>
      </c>
      <c r="B1103" s="245" t="s">
        <v>421</v>
      </c>
      <c r="C1103" s="237">
        <v>480429</v>
      </c>
      <c r="D1103" s="241"/>
    </row>
    <row r="1104" spans="1:4" x14ac:dyDescent="0.25">
      <c r="A1104" s="273">
        <v>12.3</v>
      </c>
      <c r="B1104" s="245" t="s">
        <v>421</v>
      </c>
      <c r="C1104" s="237">
        <v>480431</v>
      </c>
      <c r="D1104" s="241"/>
    </row>
    <row r="1105" spans="1:4" x14ac:dyDescent="0.25">
      <c r="A1105" s="273">
        <v>12.3</v>
      </c>
      <c r="B1105" s="245" t="s">
        <v>421</v>
      </c>
      <c r="C1105" s="237">
        <v>480439</v>
      </c>
      <c r="D1105" s="241"/>
    </row>
    <row r="1106" spans="1:4" x14ac:dyDescent="0.25">
      <c r="A1106" s="273">
        <v>12.3</v>
      </c>
      <c r="B1106" s="245" t="s">
        <v>421</v>
      </c>
      <c r="C1106" s="237">
        <v>480442</v>
      </c>
      <c r="D1106" s="241"/>
    </row>
    <row r="1107" spans="1:4" x14ac:dyDescent="0.25">
      <c r="A1107" s="273">
        <v>12.3</v>
      </c>
      <c r="B1107" s="245" t="s">
        <v>421</v>
      </c>
      <c r="C1107" s="237">
        <v>480449</v>
      </c>
      <c r="D1107" s="241"/>
    </row>
    <row r="1108" spans="1:4" x14ac:dyDescent="0.25">
      <c r="A1108" s="273">
        <v>12.3</v>
      </c>
      <c r="B1108" s="245" t="s">
        <v>421</v>
      </c>
      <c r="C1108" s="237">
        <v>480451</v>
      </c>
      <c r="D1108" s="241"/>
    </row>
    <row r="1109" spans="1:4" x14ac:dyDescent="0.25">
      <c r="A1109" s="273">
        <v>12.3</v>
      </c>
      <c r="B1109" s="245" t="s">
        <v>421</v>
      </c>
      <c r="C1109" s="237">
        <v>480452</v>
      </c>
      <c r="D1109" s="241"/>
    </row>
    <row r="1110" spans="1:4" x14ac:dyDescent="0.25">
      <c r="A1110" s="273">
        <v>12.3</v>
      </c>
      <c r="B1110" s="245" t="s">
        <v>421</v>
      </c>
      <c r="C1110" s="237">
        <v>480459</v>
      </c>
      <c r="D1110" s="241"/>
    </row>
    <row r="1111" spans="1:4" x14ac:dyDescent="0.25">
      <c r="A1111" s="273">
        <v>12.3</v>
      </c>
      <c r="B1111" s="245" t="s">
        <v>421</v>
      </c>
      <c r="C1111" s="237">
        <v>480511</v>
      </c>
      <c r="D1111" s="241"/>
    </row>
    <row r="1112" spans="1:4" x14ac:dyDescent="0.25">
      <c r="A1112" s="273">
        <v>12.3</v>
      </c>
      <c r="B1112" s="245" t="s">
        <v>421</v>
      </c>
      <c r="C1112" s="237">
        <v>480512</v>
      </c>
      <c r="D1112" s="241"/>
    </row>
    <row r="1113" spans="1:4" x14ac:dyDescent="0.25">
      <c r="A1113" s="273">
        <v>12.3</v>
      </c>
      <c r="B1113" s="245" t="s">
        <v>421</v>
      </c>
      <c r="C1113" s="237">
        <v>480519</v>
      </c>
      <c r="D1113" s="241"/>
    </row>
    <row r="1114" spans="1:4" x14ac:dyDescent="0.25">
      <c r="A1114" s="273">
        <v>12.3</v>
      </c>
      <c r="B1114" s="245" t="s">
        <v>421</v>
      </c>
      <c r="C1114" s="237">
        <v>480524</v>
      </c>
      <c r="D1114" s="241"/>
    </row>
    <row r="1115" spans="1:4" x14ac:dyDescent="0.25">
      <c r="A1115" s="273">
        <v>12.3</v>
      </c>
      <c r="B1115" s="245" t="s">
        <v>421</v>
      </c>
      <c r="C1115" s="237">
        <v>480525</v>
      </c>
      <c r="D1115" s="241"/>
    </row>
    <row r="1116" spans="1:4" x14ac:dyDescent="0.25">
      <c r="A1116" s="273">
        <v>12.3</v>
      </c>
      <c r="B1116" s="245" t="s">
        <v>421</v>
      </c>
      <c r="C1116" s="237">
        <v>480530</v>
      </c>
      <c r="D1116" s="241"/>
    </row>
    <row r="1117" spans="1:4" x14ac:dyDescent="0.25">
      <c r="A1117" s="273">
        <v>12.3</v>
      </c>
      <c r="B1117" s="245" t="s">
        <v>421</v>
      </c>
      <c r="C1117" s="237">
        <v>480591</v>
      </c>
      <c r="D1117" s="241"/>
    </row>
    <row r="1118" spans="1:4" x14ac:dyDescent="0.25">
      <c r="A1118" s="273">
        <v>12.3</v>
      </c>
      <c r="B1118" s="245" t="s">
        <v>421</v>
      </c>
      <c r="C1118" s="237">
        <v>480592</v>
      </c>
      <c r="D1118" s="241"/>
    </row>
    <row r="1119" spans="1:4" x14ac:dyDescent="0.25">
      <c r="A1119" s="273">
        <v>12.3</v>
      </c>
      <c r="B1119" s="245" t="s">
        <v>421</v>
      </c>
      <c r="C1119" s="237">
        <v>480593</v>
      </c>
      <c r="D1119" s="241"/>
    </row>
    <row r="1120" spans="1:4" x14ac:dyDescent="0.25">
      <c r="A1120" s="273">
        <v>12.3</v>
      </c>
      <c r="B1120" s="245" t="s">
        <v>421</v>
      </c>
      <c r="C1120" s="237">
        <v>480610</v>
      </c>
      <c r="D1120" s="241"/>
    </row>
    <row r="1121" spans="1:4" x14ac:dyDescent="0.25">
      <c r="A1121" s="273">
        <v>12.3</v>
      </c>
      <c r="B1121" s="245" t="s">
        <v>421</v>
      </c>
      <c r="C1121" s="237">
        <v>480620</v>
      </c>
      <c r="D1121" s="241"/>
    </row>
    <row r="1122" spans="1:4" x14ac:dyDescent="0.25">
      <c r="A1122" s="273">
        <v>12.3</v>
      </c>
      <c r="B1122" s="245" t="s">
        <v>421</v>
      </c>
      <c r="C1122" s="237">
        <v>480640</v>
      </c>
      <c r="D1122" s="241"/>
    </row>
    <row r="1123" spans="1:4" x14ac:dyDescent="0.25">
      <c r="A1123" s="273">
        <v>12.3</v>
      </c>
      <c r="B1123" s="245" t="s">
        <v>421</v>
      </c>
      <c r="C1123" s="237">
        <v>4808</v>
      </c>
      <c r="D1123" s="241"/>
    </row>
    <row r="1124" spans="1:4" x14ac:dyDescent="0.25">
      <c r="A1124" s="273">
        <v>12.3</v>
      </c>
      <c r="B1124" s="245" t="s">
        <v>421</v>
      </c>
      <c r="C1124" s="237">
        <v>481031</v>
      </c>
      <c r="D1124" s="241"/>
    </row>
    <row r="1125" spans="1:4" x14ac:dyDescent="0.25">
      <c r="A1125" s="273">
        <v>12.3</v>
      </c>
      <c r="B1125" s="245" t="s">
        <v>421</v>
      </c>
      <c r="C1125" s="237">
        <v>481032</v>
      </c>
      <c r="D1125" s="241"/>
    </row>
    <row r="1126" spans="1:4" x14ac:dyDescent="0.25">
      <c r="A1126" s="273">
        <v>12.3</v>
      </c>
      <c r="B1126" s="245" t="s">
        <v>421</v>
      </c>
      <c r="C1126" s="237">
        <v>481039</v>
      </c>
      <c r="D1126" s="241"/>
    </row>
    <row r="1127" spans="1:4" x14ac:dyDescent="0.25">
      <c r="A1127" s="273">
        <v>12.3</v>
      </c>
      <c r="B1127" s="245" t="s">
        <v>421</v>
      </c>
      <c r="C1127" s="237">
        <v>481092</v>
      </c>
      <c r="D1127" s="241"/>
    </row>
    <row r="1128" spans="1:4" x14ac:dyDescent="0.25">
      <c r="A1128" s="273">
        <v>12.3</v>
      </c>
      <c r="B1128" s="245" t="s">
        <v>421</v>
      </c>
      <c r="C1128" s="237">
        <v>481099</v>
      </c>
      <c r="D1128" s="241"/>
    </row>
    <row r="1129" spans="1:4" x14ac:dyDescent="0.25">
      <c r="A1129" s="273">
        <v>12.3</v>
      </c>
      <c r="B1129" s="245" t="s">
        <v>421</v>
      </c>
      <c r="C1129" s="237">
        <v>481151</v>
      </c>
      <c r="D1129" s="241"/>
    </row>
    <row r="1130" spans="1:4" ht="15.75" thickBot="1" x14ac:dyDescent="0.3">
      <c r="A1130" s="284">
        <v>12.3</v>
      </c>
      <c r="B1130" s="285" t="s">
        <v>421</v>
      </c>
      <c r="C1130" s="298">
        <v>481159</v>
      </c>
      <c r="D1130" s="241"/>
    </row>
    <row r="1131" spans="1:4" ht="15.75" thickTop="1" x14ac:dyDescent="0.25">
      <c r="A1131" s="286" t="s">
        <v>176</v>
      </c>
      <c r="B1131" s="287" t="s">
        <v>1239</v>
      </c>
      <c r="C1131" s="295">
        <v>480411</v>
      </c>
      <c r="D1131" s="241"/>
    </row>
    <row r="1132" spans="1:4" x14ac:dyDescent="0.25">
      <c r="A1132" s="273" t="s">
        <v>176</v>
      </c>
      <c r="B1132" s="274" t="s">
        <v>1239</v>
      </c>
      <c r="C1132" s="248">
        <v>480419</v>
      </c>
      <c r="D1132" s="241"/>
    </row>
    <row r="1133" spans="1:4" x14ac:dyDescent="0.25">
      <c r="A1133" s="273" t="s">
        <v>176</v>
      </c>
      <c r="B1133" s="274" t="s">
        <v>1239</v>
      </c>
      <c r="C1133" s="248">
        <v>480511</v>
      </c>
      <c r="D1133" s="241"/>
    </row>
    <row r="1134" spans="1:4" x14ac:dyDescent="0.25">
      <c r="A1134" s="273" t="s">
        <v>176</v>
      </c>
      <c r="B1134" s="274" t="s">
        <v>1239</v>
      </c>
      <c r="C1134" s="248">
        <v>480512</v>
      </c>
      <c r="D1134" s="241"/>
    </row>
    <row r="1135" spans="1:4" x14ac:dyDescent="0.25">
      <c r="A1135" s="273" t="s">
        <v>176</v>
      </c>
      <c r="B1135" s="274" t="s">
        <v>1239</v>
      </c>
      <c r="C1135" s="248">
        <v>480519</v>
      </c>
      <c r="D1135" s="241"/>
    </row>
    <row r="1136" spans="1:4" x14ac:dyDescent="0.25">
      <c r="A1136" s="273" t="s">
        <v>176</v>
      </c>
      <c r="B1136" s="274" t="s">
        <v>1239</v>
      </c>
      <c r="C1136" s="248">
        <v>480524</v>
      </c>
      <c r="D1136" s="241"/>
    </row>
    <row r="1137" spans="1:4" x14ac:dyDescent="0.25">
      <c r="A1137" s="273" t="s">
        <v>176</v>
      </c>
      <c r="B1137" s="274" t="s">
        <v>1239</v>
      </c>
      <c r="C1137" s="248">
        <v>480525</v>
      </c>
      <c r="D1137" s="241"/>
    </row>
    <row r="1138" spans="1:4" x14ac:dyDescent="0.25">
      <c r="A1138" s="273" t="s">
        <v>176</v>
      </c>
      <c r="B1138" s="274" t="s">
        <v>1239</v>
      </c>
      <c r="C1138" s="275">
        <v>480591</v>
      </c>
      <c r="D1138" s="241"/>
    </row>
    <row r="1139" spans="1:4" x14ac:dyDescent="0.25">
      <c r="A1139" s="239" t="s">
        <v>176</v>
      </c>
      <c r="B1139" s="240" t="s">
        <v>1240</v>
      </c>
      <c r="C1139" s="268">
        <v>480411</v>
      </c>
      <c r="D1139" s="241"/>
    </row>
    <row r="1140" spans="1:4" x14ac:dyDescent="0.25">
      <c r="A1140" s="242" t="s">
        <v>176</v>
      </c>
      <c r="B1140" s="243" t="s">
        <v>1240</v>
      </c>
      <c r="C1140" s="281">
        <v>480419</v>
      </c>
      <c r="D1140" s="241"/>
    </row>
    <row r="1141" spans="1:4" x14ac:dyDescent="0.25">
      <c r="A1141" s="242" t="s">
        <v>176</v>
      </c>
      <c r="B1141" s="243" t="s">
        <v>1240</v>
      </c>
      <c r="C1141" s="281">
        <v>480511</v>
      </c>
      <c r="D1141" s="241"/>
    </row>
    <row r="1142" spans="1:4" x14ac:dyDescent="0.25">
      <c r="A1142" s="242" t="s">
        <v>176</v>
      </c>
      <c r="B1142" s="243" t="s">
        <v>1240</v>
      </c>
      <c r="C1142" s="281">
        <v>480512</v>
      </c>
      <c r="D1142" s="241"/>
    </row>
    <row r="1143" spans="1:4" x14ac:dyDescent="0.25">
      <c r="A1143" s="242" t="s">
        <v>176</v>
      </c>
      <c r="B1143" s="243" t="s">
        <v>1240</v>
      </c>
      <c r="C1143" s="281">
        <v>480519</v>
      </c>
      <c r="D1143" s="241"/>
    </row>
    <row r="1144" spans="1:4" x14ac:dyDescent="0.25">
      <c r="A1144" s="242" t="s">
        <v>176</v>
      </c>
      <c r="B1144" s="243" t="s">
        <v>1240</v>
      </c>
      <c r="C1144" s="281">
        <v>480524</v>
      </c>
      <c r="D1144" s="241"/>
    </row>
    <row r="1145" spans="1:4" x14ac:dyDescent="0.25">
      <c r="A1145" s="242" t="s">
        <v>176</v>
      </c>
      <c r="B1145" s="243" t="s">
        <v>1240</v>
      </c>
      <c r="C1145" s="281">
        <v>480525</v>
      </c>
      <c r="D1145" s="241"/>
    </row>
    <row r="1146" spans="1:4" x14ac:dyDescent="0.25">
      <c r="A1146" s="242" t="s">
        <v>176</v>
      </c>
      <c r="B1146" s="243" t="s">
        <v>1240</v>
      </c>
      <c r="C1146" s="281">
        <v>480591</v>
      </c>
      <c r="D1146" s="241"/>
    </row>
    <row r="1147" spans="1:4" x14ac:dyDescent="0.25">
      <c r="A1147" s="242" t="s">
        <v>176</v>
      </c>
      <c r="B1147" s="270" t="s">
        <v>423</v>
      </c>
      <c r="C1147" s="271">
        <v>480411</v>
      </c>
      <c r="D1147" s="241"/>
    </row>
    <row r="1148" spans="1:4" x14ac:dyDescent="0.25">
      <c r="A1148" s="269" t="s">
        <v>176</v>
      </c>
      <c r="B1148" s="270" t="s">
        <v>423</v>
      </c>
      <c r="C1148" s="271">
        <v>480419</v>
      </c>
      <c r="D1148" s="241"/>
    </row>
    <row r="1149" spans="1:4" x14ac:dyDescent="0.25">
      <c r="A1149" s="242" t="s">
        <v>176</v>
      </c>
      <c r="B1149" s="270" t="s">
        <v>423</v>
      </c>
      <c r="C1149" s="271">
        <v>480511</v>
      </c>
      <c r="D1149" s="241"/>
    </row>
    <row r="1150" spans="1:4" x14ac:dyDescent="0.25">
      <c r="A1150" s="269" t="s">
        <v>176</v>
      </c>
      <c r="B1150" s="270" t="s">
        <v>423</v>
      </c>
      <c r="C1150" s="271">
        <v>480512</v>
      </c>
      <c r="D1150" s="241"/>
    </row>
    <row r="1151" spans="1:4" x14ac:dyDescent="0.25">
      <c r="A1151" s="242" t="s">
        <v>176</v>
      </c>
      <c r="B1151" s="270" t="s">
        <v>423</v>
      </c>
      <c r="C1151" s="271">
        <v>480519</v>
      </c>
      <c r="D1151" s="241"/>
    </row>
    <row r="1152" spans="1:4" x14ac:dyDescent="0.25">
      <c r="A1152" s="269" t="s">
        <v>176</v>
      </c>
      <c r="B1152" s="270" t="s">
        <v>423</v>
      </c>
      <c r="C1152" s="271">
        <v>480524</v>
      </c>
      <c r="D1152" s="241"/>
    </row>
    <row r="1153" spans="1:4" x14ac:dyDescent="0.25">
      <c r="A1153" s="242" t="s">
        <v>176</v>
      </c>
      <c r="B1153" s="270" t="s">
        <v>423</v>
      </c>
      <c r="C1153" s="271">
        <v>480525</v>
      </c>
      <c r="D1153" s="241"/>
    </row>
    <row r="1154" spans="1:4" x14ac:dyDescent="0.25">
      <c r="A1154" s="269" t="s">
        <v>176</v>
      </c>
      <c r="B1154" s="270" t="s">
        <v>423</v>
      </c>
      <c r="C1154" s="271">
        <v>480591</v>
      </c>
      <c r="D1154" s="241"/>
    </row>
    <row r="1155" spans="1:4" x14ac:dyDescent="0.25">
      <c r="A1155" s="242" t="s">
        <v>176</v>
      </c>
      <c r="B1155" s="270" t="s">
        <v>422</v>
      </c>
      <c r="C1155" s="271">
        <v>480411</v>
      </c>
      <c r="D1155" s="241"/>
    </row>
    <row r="1156" spans="1:4" x14ac:dyDescent="0.25">
      <c r="A1156" s="269" t="s">
        <v>176</v>
      </c>
      <c r="B1156" s="270" t="s">
        <v>422</v>
      </c>
      <c r="C1156" s="271">
        <v>480419</v>
      </c>
      <c r="D1156" s="241"/>
    </row>
    <row r="1157" spans="1:4" x14ac:dyDescent="0.25">
      <c r="A1157" s="242" t="s">
        <v>176</v>
      </c>
      <c r="B1157" s="270" t="s">
        <v>422</v>
      </c>
      <c r="C1157" s="271">
        <v>480511</v>
      </c>
      <c r="D1157" s="241"/>
    </row>
    <row r="1158" spans="1:4" x14ac:dyDescent="0.25">
      <c r="A1158" s="269" t="s">
        <v>176</v>
      </c>
      <c r="B1158" s="270" t="s">
        <v>422</v>
      </c>
      <c r="C1158" s="271">
        <v>480512</v>
      </c>
      <c r="D1158" s="241"/>
    </row>
    <row r="1159" spans="1:4" x14ac:dyDescent="0.25">
      <c r="A1159" s="242" t="s">
        <v>176</v>
      </c>
      <c r="B1159" s="270" t="s">
        <v>422</v>
      </c>
      <c r="C1159" s="271">
        <v>480519</v>
      </c>
      <c r="D1159" s="241"/>
    </row>
    <row r="1160" spans="1:4" x14ac:dyDescent="0.25">
      <c r="A1160" s="269" t="s">
        <v>176</v>
      </c>
      <c r="B1160" s="270" t="s">
        <v>422</v>
      </c>
      <c r="C1160" s="271">
        <v>480524</v>
      </c>
      <c r="D1160" s="241"/>
    </row>
    <row r="1161" spans="1:4" x14ac:dyDescent="0.25">
      <c r="A1161" s="242" t="s">
        <v>176</v>
      </c>
      <c r="B1161" s="270" t="s">
        <v>422</v>
      </c>
      <c r="C1161" s="271">
        <v>480525</v>
      </c>
      <c r="D1161" s="241"/>
    </row>
    <row r="1162" spans="1:4" x14ac:dyDescent="0.25">
      <c r="A1162" s="269" t="s">
        <v>176</v>
      </c>
      <c r="B1162" s="270" t="s">
        <v>422</v>
      </c>
      <c r="C1162" s="271">
        <v>480591</v>
      </c>
      <c r="D1162" s="241"/>
    </row>
    <row r="1163" spans="1:4" x14ac:dyDescent="0.25">
      <c r="A1163" s="242" t="s">
        <v>176</v>
      </c>
      <c r="B1163" s="270" t="s">
        <v>421</v>
      </c>
      <c r="C1163" s="271">
        <v>480411</v>
      </c>
      <c r="D1163" s="241"/>
    </row>
    <row r="1164" spans="1:4" x14ac:dyDescent="0.25">
      <c r="A1164" s="269" t="s">
        <v>176</v>
      </c>
      <c r="B1164" s="270" t="s">
        <v>421</v>
      </c>
      <c r="C1164" s="271">
        <v>480419</v>
      </c>
      <c r="D1164" s="241"/>
    </row>
    <row r="1165" spans="1:4" x14ac:dyDescent="0.25">
      <c r="A1165" s="242" t="s">
        <v>176</v>
      </c>
      <c r="B1165" s="270" t="s">
        <v>421</v>
      </c>
      <c r="C1165" s="271">
        <v>480511</v>
      </c>
      <c r="D1165" s="241"/>
    </row>
    <row r="1166" spans="1:4" x14ac:dyDescent="0.25">
      <c r="A1166" s="269" t="s">
        <v>176</v>
      </c>
      <c r="B1166" s="270" t="s">
        <v>421</v>
      </c>
      <c r="C1166" s="271">
        <v>480512</v>
      </c>
      <c r="D1166" s="241"/>
    </row>
    <row r="1167" spans="1:4" x14ac:dyDescent="0.25">
      <c r="A1167" s="242" t="s">
        <v>176</v>
      </c>
      <c r="B1167" s="270" t="s">
        <v>421</v>
      </c>
      <c r="C1167" s="271">
        <v>480519</v>
      </c>
      <c r="D1167" s="241"/>
    </row>
    <row r="1168" spans="1:4" x14ac:dyDescent="0.25">
      <c r="A1168" s="269" t="s">
        <v>176</v>
      </c>
      <c r="B1168" s="270" t="s">
        <v>421</v>
      </c>
      <c r="C1168" s="271">
        <v>480524</v>
      </c>
      <c r="D1168" s="241"/>
    </row>
    <row r="1169" spans="1:4" x14ac:dyDescent="0.25">
      <c r="A1169" s="242" t="s">
        <v>176</v>
      </c>
      <c r="B1169" s="270" t="s">
        <v>421</v>
      </c>
      <c r="C1169" s="271">
        <v>480525</v>
      </c>
      <c r="D1169" s="241"/>
    </row>
    <row r="1170" spans="1:4" ht="15.75" thickBot="1" x14ac:dyDescent="0.3">
      <c r="A1170" s="269" t="s">
        <v>176</v>
      </c>
      <c r="B1170" s="270" t="s">
        <v>421</v>
      </c>
      <c r="C1170" s="271">
        <v>480591</v>
      </c>
      <c r="D1170" s="241"/>
    </row>
    <row r="1171" spans="1:4" ht="15.75" thickTop="1" x14ac:dyDescent="0.25">
      <c r="A1171" s="286" t="s">
        <v>178</v>
      </c>
      <c r="B1171" s="287" t="s">
        <v>1239</v>
      </c>
      <c r="C1171" s="295">
        <v>480442</v>
      </c>
      <c r="D1171" s="241"/>
    </row>
    <row r="1172" spans="1:4" x14ac:dyDescent="0.25">
      <c r="A1172" s="273" t="s">
        <v>178</v>
      </c>
      <c r="B1172" s="274" t="s">
        <v>1239</v>
      </c>
      <c r="C1172" s="248">
        <v>480449</v>
      </c>
      <c r="D1172" s="241"/>
    </row>
    <row r="1173" spans="1:4" x14ac:dyDescent="0.25">
      <c r="A1173" s="273" t="s">
        <v>178</v>
      </c>
      <c r="B1173" s="274" t="s">
        <v>1239</v>
      </c>
      <c r="C1173" s="248">
        <v>480451</v>
      </c>
      <c r="D1173" s="241"/>
    </row>
    <row r="1174" spans="1:4" x14ac:dyDescent="0.25">
      <c r="A1174" s="273" t="s">
        <v>178</v>
      </c>
      <c r="B1174" s="274" t="s">
        <v>1239</v>
      </c>
      <c r="C1174" s="248">
        <v>480452</v>
      </c>
      <c r="D1174" s="241"/>
    </row>
    <row r="1175" spans="1:4" x14ac:dyDescent="0.25">
      <c r="A1175" s="273" t="s">
        <v>178</v>
      </c>
      <c r="B1175" s="274" t="s">
        <v>1239</v>
      </c>
      <c r="C1175" s="248">
        <v>480459</v>
      </c>
      <c r="D1175" s="241"/>
    </row>
    <row r="1176" spans="1:4" x14ac:dyDescent="0.25">
      <c r="A1176" s="273" t="s">
        <v>178</v>
      </c>
      <c r="B1176" s="274" t="s">
        <v>1239</v>
      </c>
      <c r="C1176" s="248">
        <v>480592</v>
      </c>
      <c r="D1176" s="241"/>
    </row>
    <row r="1177" spans="1:4" x14ac:dyDescent="0.25">
      <c r="A1177" s="273" t="s">
        <v>178</v>
      </c>
      <c r="B1177" s="274" t="s">
        <v>1239</v>
      </c>
      <c r="C1177" s="248">
        <v>481032</v>
      </c>
      <c r="D1177" s="241"/>
    </row>
    <row r="1178" spans="1:4" x14ac:dyDescent="0.25">
      <c r="A1178" s="273" t="s">
        <v>178</v>
      </c>
      <c r="B1178" s="274" t="s">
        <v>1239</v>
      </c>
      <c r="C1178" s="248">
        <v>481039</v>
      </c>
      <c r="D1178" s="241"/>
    </row>
    <row r="1179" spans="1:4" x14ac:dyDescent="0.25">
      <c r="A1179" s="273" t="s">
        <v>178</v>
      </c>
      <c r="B1179" s="274" t="s">
        <v>1239</v>
      </c>
      <c r="C1179" s="248">
        <v>481092</v>
      </c>
      <c r="D1179" s="241"/>
    </row>
    <row r="1180" spans="1:4" x14ac:dyDescent="0.25">
      <c r="A1180" s="273" t="s">
        <v>178</v>
      </c>
      <c r="B1180" s="274" t="s">
        <v>1239</v>
      </c>
      <c r="C1180" s="248">
        <v>481151</v>
      </c>
      <c r="D1180" s="241"/>
    </row>
    <row r="1181" spans="1:4" x14ac:dyDescent="0.25">
      <c r="A1181" s="273" t="s">
        <v>178</v>
      </c>
      <c r="B1181" s="274" t="s">
        <v>1239</v>
      </c>
      <c r="C1181" s="275">
        <v>481159</v>
      </c>
      <c r="D1181" s="241"/>
    </row>
    <row r="1182" spans="1:4" x14ac:dyDescent="0.25">
      <c r="A1182" s="239" t="s">
        <v>178</v>
      </c>
      <c r="B1182" s="240" t="s">
        <v>1240</v>
      </c>
      <c r="C1182" s="268">
        <v>480442</v>
      </c>
      <c r="D1182" s="241"/>
    </row>
    <row r="1183" spans="1:4" x14ac:dyDescent="0.25">
      <c r="A1183" s="242" t="s">
        <v>178</v>
      </c>
      <c r="B1183" s="243" t="s">
        <v>1240</v>
      </c>
      <c r="C1183" s="281">
        <v>480449</v>
      </c>
      <c r="D1183" s="241"/>
    </row>
    <row r="1184" spans="1:4" x14ac:dyDescent="0.25">
      <c r="A1184" s="242" t="s">
        <v>178</v>
      </c>
      <c r="B1184" s="243" t="s">
        <v>1240</v>
      </c>
      <c r="C1184" s="281">
        <v>480451</v>
      </c>
      <c r="D1184" s="241"/>
    </row>
    <row r="1185" spans="1:4" x14ac:dyDescent="0.25">
      <c r="A1185" s="242" t="s">
        <v>178</v>
      </c>
      <c r="B1185" s="243" t="s">
        <v>1240</v>
      </c>
      <c r="C1185" s="281">
        <v>480452</v>
      </c>
      <c r="D1185" s="241"/>
    </row>
    <row r="1186" spans="1:4" x14ac:dyDescent="0.25">
      <c r="A1186" s="242" t="s">
        <v>178</v>
      </c>
      <c r="B1186" s="243" t="s">
        <v>1240</v>
      </c>
      <c r="C1186" s="281">
        <v>480459</v>
      </c>
      <c r="D1186" s="241"/>
    </row>
    <row r="1187" spans="1:4" x14ac:dyDescent="0.25">
      <c r="A1187" s="242" t="s">
        <v>178</v>
      </c>
      <c r="B1187" s="243" t="s">
        <v>1240</v>
      </c>
      <c r="C1187" s="281">
        <v>480592</v>
      </c>
      <c r="D1187" s="241"/>
    </row>
    <row r="1188" spans="1:4" x14ac:dyDescent="0.25">
      <c r="A1188" s="242" t="s">
        <v>178</v>
      </c>
      <c r="B1188" s="243" t="s">
        <v>1240</v>
      </c>
      <c r="C1188" s="281">
        <v>481032</v>
      </c>
      <c r="D1188" s="241"/>
    </row>
    <row r="1189" spans="1:4" x14ac:dyDescent="0.25">
      <c r="A1189" s="242" t="s">
        <v>178</v>
      </c>
      <c r="B1189" s="243" t="s">
        <v>1240</v>
      </c>
      <c r="C1189" s="281">
        <v>481039</v>
      </c>
      <c r="D1189" s="241"/>
    </row>
    <row r="1190" spans="1:4" x14ac:dyDescent="0.25">
      <c r="A1190" s="242" t="s">
        <v>178</v>
      </c>
      <c r="B1190" s="243" t="s">
        <v>1240</v>
      </c>
      <c r="C1190" s="281">
        <v>481092</v>
      </c>
      <c r="D1190" s="241"/>
    </row>
    <row r="1191" spans="1:4" x14ac:dyDescent="0.25">
      <c r="A1191" s="242" t="s">
        <v>178</v>
      </c>
      <c r="B1191" s="243" t="s">
        <v>1240</v>
      </c>
      <c r="C1191" s="281">
        <v>481151</v>
      </c>
      <c r="D1191" s="241"/>
    </row>
    <row r="1192" spans="1:4" x14ac:dyDescent="0.25">
      <c r="A1192" s="242" t="s">
        <v>178</v>
      </c>
      <c r="B1192" s="243" t="s">
        <v>1240</v>
      </c>
      <c r="C1192" s="281">
        <v>481159</v>
      </c>
      <c r="D1192" s="241"/>
    </row>
    <row r="1193" spans="1:4" x14ac:dyDescent="0.25">
      <c r="A1193" s="242" t="s">
        <v>178</v>
      </c>
      <c r="B1193" s="243" t="s">
        <v>423</v>
      </c>
      <c r="C1193" s="281">
        <v>480442</v>
      </c>
      <c r="D1193" s="241"/>
    </row>
    <row r="1194" spans="1:4" x14ac:dyDescent="0.25">
      <c r="A1194" s="242" t="s">
        <v>178</v>
      </c>
      <c r="B1194" s="243" t="s">
        <v>423</v>
      </c>
      <c r="C1194" s="281">
        <v>480449</v>
      </c>
      <c r="D1194" s="241"/>
    </row>
    <row r="1195" spans="1:4" x14ac:dyDescent="0.25">
      <c r="A1195" s="242" t="s">
        <v>178</v>
      </c>
      <c r="B1195" s="243" t="s">
        <v>423</v>
      </c>
      <c r="C1195" s="281">
        <v>480451</v>
      </c>
      <c r="D1195" s="241"/>
    </row>
    <row r="1196" spans="1:4" x14ac:dyDescent="0.25">
      <c r="A1196" s="242" t="s">
        <v>178</v>
      </c>
      <c r="B1196" s="243" t="s">
        <v>423</v>
      </c>
      <c r="C1196" s="281">
        <v>480452</v>
      </c>
      <c r="D1196" s="241"/>
    </row>
    <row r="1197" spans="1:4" x14ac:dyDescent="0.25">
      <c r="A1197" s="242" t="s">
        <v>178</v>
      </c>
      <c r="B1197" s="243" t="s">
        <v>423</v>
      </c>
      <c r="C1197" s="281">
        <v>480459</v>
      </c>
      <c r="D1197" s="241"/>
    </row>
    <row r="1198" spans="1:4" x14ac:dyDescent="0.25">
      <c r="A1198" s="242" t="s">
        <v>178</v>
      </c>
      <c r="B1198" s="243" t="s">
        <v>423</v>
      </c>
      <c r="C1198" s="281">
        <v>480592</v>
      </c>
      <c r="D1198" s="241"/>
    </row>
    <row r="1199" spans="1:4" x14ac:dyDescent="0.25">
      <c r="A1199" s="242" t="s">
        <v>178</v>
      </c>
      <c r="B1199" s="243" t="s">
        <v>423</v>
      </c>
      <c r="C1199" s="281">
        <v>481032</v>
      </c>
      <c r="D1199" s="241"/>
    </row>
    <row r="1200" spans="1:4" x14ac:dyDescent="0.25">
      <c r="A1200" s="242" t="s">
        <v>178</v>
      </c>
      <c r="B1200" s="243" t="s">
        <v>423</v>
      </c>
      <c r="C1200" s="281">
        <v>481039</v>
      </c>
      <c r="D1200" s="241"/>
    </row>
    <row r="1201" spans="1:4" x14ac:dyDescent="0.25">
      <c r="A1201" s="242" t="s">
        <v>178</v>
      </c>
      <c r="B1201" s="243" t="s">
        <v>423</v>
      </c>
      <c r="C1201" s="281">
        <v>481092</v>
      </c>
      <c r="D1201" s="241"/>
    </row>
    <row r="1202" spans="1:4" x14ac:dyDescent="0.25">
      <c r="A1202" s="242" t="s">
        <v>178</v>
      </c>
      <c r="B1202" s="243" t="s">
        <v>423</v>
      </c>
      <c r="C1202" s="281">
        <v>481151</v>
      </c>
      <c r="D1202" s="241"/>
    </row>
    <row r="1203" spans="1:4" x14ac:dyDescent="0.25">
      <c r="A1203" s="269" t="s">
        <v>178</v>
      </c>
      <c r="B1203" s="270" t="s">
        <v>423</v>
      </c>
      <c r="C1203" s="271">
        <v>481159</v>
      </c>
      <c r="D1203" s="241"/>
    </row>
    <row r="1204" spans="1:4" x14ac:dyDescent="0.25">
      <c r="A1204" s="242" t="s">
        <v>178</v>
      </c>
      <c r="B1204" s="270" t="s">
        <v>422</v>
      </c>
      <c r="C1204" s="271">
        <v>480442</v>
      </c>
      <c r="D1204" s="241"/>
    </row>
    <row r="1205" spans="1:4" x14ac:dyDescent="0.25">
      <c r="A1205" s="269" t="s">
        <v>178</v>
      </c>
      <c r="B1205" s="270" t="s">
        <v>422</v>
      </c>
      <c r="C1205" s="271">
        <v>480449</v>
      </c>
      <c r="D1205" s="241"/>
    </row>
    <row r="1206" spans="1:4" x14ac:dyDescent="0.25">
      <c r="A1206" s="242" t="s">
        <v>178</v>
      </c>
      <c r="B1206" s="270" t="s">
        <v>422</v>
      </c>
      <c r="C1206" s="271">
        <v>480451</v>
      </c>
      <c r="D1206" s="241"/>
    </row>
    <row r="1207" spans="1:4" x14ac:dyDescent="0.25">
      <c r="A1207" s="269" t="s">
        <v>178</v>
      </c>
      <c r="B1207" s="270" t="s">
        <v>422</v>
      </c>
      <c r="C1207" s="271">
        <v>480452</v>
      </c>
      <c r="D1207" s="241"/>
    </row>
    <row r="1208" spans="1:4" x14ac:dyDescent="0.25">
      <c r="A1208" s="242" t="s">
        <v>178</v>
      </c>
      <c r="B1208" s="270" t="s">
        <v>422</v>
      </c>
      <c r="C1208" s="271">
        <v>480459</v>
      </c>
      <c r="D1208" s="241"/>
    </row>
    <row r="1209" spans="1:4" x14ac:dyDescent="0.25">
      <c r="A1209" s="269" t="s">
        <v>178</v>
      </c>
      <c r="B1209" s="270" t="s">
        <v>422</v>
      </c>
      <c r="C1209" s="271">
        <v>480592</v>
      </c>
      <c r="D1209" s="241"/>
    </row>
    <row r="1210" spans="1:4" x14ac:dyDescent="0.25">
      <c r="A1210" s="242" t="s">
        <v>178</v>
      </c>
      <c r="B1210" s="270" t="s">
        <v>422</v>
      </c>
      <c r="C1210" s="271">
        <v>481032</v>
      </c>
      <c r="D1210" s="241"/>
    </row>
    <row r="1211" spans="1:4" x14ac:dyDescent="0.25">
      <c r="A1211" s="269" t="s">
        <v>178</v>
      </c>
      <c r="B1211" s="270" t="s">
        <v>422</v>
      </c>
      <c r="C1211" s="271">
        <v>481039</v>
      </c>
      <c r="D1211" s="241"/>
    </row>
    <row r="1212" spans="1:4" x14ac:dyDescent="0.25">
      <c r="A1212" s="242" t="s">
        <v>178</v>
      </c>
      <c r="B1212" s="270" t="s">
        <v>422</v>
      </c>
      <c r="C1212" s="271">
        <v>481092</v>
      </c>
      <c r="D1212" s="241"/>
    </row>
    <row r="1213" spans="1:4" x14ac:dyDescent="0.25">
      <c r="A1213" s="269" t="s">
        <v>178</v>
      </c>
      <c r="B1213" s="270" t="s">
        <v>422</v>
      </c>
      <c r="C1213" s="271">
        <v>481151</v>
      </c>
      <c r="D1213" s="241"/>
    </row>
    <row r="1214" spans="1:4" x14ac:dyDescent="0.25">
      <c r="A1214" s="269" t="s">
        <v>178</v>
      </c>
      <c r="B1214" s="270" t="s">
        <v>422</v>
      </c>
      <c r="C1214" s="271">
        <v>481159</v>
      </c>
      <c r="D1214" s="241"/>
    </row>
    <row r="1215" spans="1:4" x14ac:dyDescent="0.25">
      <c r="A1215" s="269" t="s">
        <v>178</v>
      </c>
      <c r="B1215" s="270" t="s">
        <v>421</v>
      </c>
      <c r="C1215" s="271">
        <v>480442</v>
      </c>
      <c r="D1215" s="241"/>
    </row>
    <row r="1216" spans="1:4" x14ac:dyDescent="0.25">
      <c r="A1216" s="242" t="s">
        <v>178</v>
      </c>
      <c r="B1216" s="270" t="s">
        <v>421</v>
      </c>
      <c r="C1216" s="271">
        <v>480449</v>
      </c>
      <c r="D1216" s="241"/>
    </row>
    <row r="1217" spans="1:4" x14ac:dyDescent="0.25">
      <c r="A1217" s="242" t="s">
        <v>178</v>
      </c>
      <c r="B1217" s="270" t="s">
        <v>421</v>
      </c>
      <c r="C1217" s="271">
        <v>480451</v>
      </c>
      <c r="D1217" s="241"/>
    </row>
    <row r="1218" spans="1:4" x14ac:dyDescent="0.25">
      <c r="A1218" s="269" t="s">
        <v>178</v>
      </c>
      <c r="B1218" s="270" t="s">
        <v>421</v>
      </c>
      <c r="C1218" s="271">
        <v>480452</v>
      </c>
      <c r="D1218" s="241"/>
    </row>
    <row r="1219" spans="1:4" x14ac:dyDescent="0.25">
      <c r="A1219" s="242" t="s">
        <v>178</v>
      </c>
      <c r="B1219" s="270" t="s">
        <v>421</v>
      </c>
      <c r="C1219" s="271">
        <v>480459</v>
      </c>
      <c r="D1219" s="241"/>
    </row>
    <row r="1220" spans="1:4" x14ac:dyDescent="0.25">
      <c r="A1220" s="269" t="s">
        <v>178</v>
      </c>
      <c r="B1220" s="270" t="s">
        <v>421</v>
      </c>
      <c r="C1220" s="271">
        <v>480592</v>
      </c>
      <c r="D1220" s="241"/>
    </row>
    <row r="1221" spans="1:4" x14ac:dyDescent="0.25">
      <c r="A1221" s="242" t="s">
        <v>178</v>
      </c>
      <c r="B1221" s="270" t="s">
        <v>421</v>
      </c>
      <c r="C1221" s="271">
        <v>481032</v>
      </c>
      <c r="D1221" s="241"/>
    </row>
    <row r="1222" spans="1:4" x14ac:dyDescent="0.25">
      <c r="A1222" s="269" t="s">
        <v>178</v>
      </c>
      <c r="B1222" s="270" t="s">
        <v>421</v>
      </c>
      <c r="C1222" s="271">
        <v>481039</v>
      </c>
      <c r="D1222" s="241"/>
    </row>
    <row r="1223" spans="1:4" x14ac:dyDescent="0.25">
      <c r="A1223" s="242" t="s">
        <v>178</v>
      </c>
      <c r="B1223" s="270" t="s">
        <v>421</v>
      </c>
      <c r="C1223" s="271">
        <v>481092</v>
      </c>
      <c r="D1223" s="241"/>
    </row>
    <row r="1224" spans="1:4" x14ac:dyDescent="0.25">
      <c r="A1224" s="269" t="s">
        <v>178</v>
      </c>
      <c r="B1224" s="270" t="s">
        <v>421</v>
      </c>
      <c r="C1224" s="271">
        <v>481151</v>
      </c>
      <c r="D1224" s="241"/>
    </row>
    <row r="1225" spans="1:4" ht="15.75" thickBot="1" x14ac:dyDescent="0.3">
      <c r="A1225" s="269" t="s">
        <v>178</v>
      </c>
      <c r="B1225" s="270" t="s">
        <v>421</v>
      </c>
      <c r="C1225" s="271">
        <v>481159</v>
      </c>
      <c r="D1225" s="241"/>
    </row>
    <row r="1226" spans="1:4" ht="15.75" thickTop="1" x14ac:dyDescent="0.25">
      <c r="A1226" s="286" t="s">
        <v>180</v>
      </c>
      <c r="B1226" s="287" t="s">
        <v>1239</v>
      </c>
      <c r="C1226" s="288">
        <v>480421</v>
      </c>
      <c r="D1226" s="241"/>
    </row>
    <row r="1227" spans="1:4" x14ac:dyDescent="0.25">
      <c r="A1227" s="273" t="s">
        <v>180</v>
      </c>
      <c r="B1227" s="274" t="s">
        <v>1239</v>
      </c>
      <c r="C1227" s="275" t="s">
        <v>685</v>
      </c>
      <c r="D1227" s="241"/>
    </row>
    <row r="1228" spans="1:4" x14ac:dyDescent="0.25">
      <c r="A1228" s="273" t="s">
        <v>180</v>
      </c>
      <c r="B1228" s="274" t="s">
        <v>1239</v>
      </c>
      <c r="C1228" s="275" t="s">
        <v>686</v>
      </c>
      <c r="D1228" s="241"/>
    </row>
    <row r="1229" spans="1:4" x14ac:dyDescent="0.25">
      <c r="A1229" s="273" t="s">
        <v>180</v>
      </c>
      <c r="B1229" s="274" t="s">
        <v>1239</v>
      </c>
      <c r="C1229" s="275">
        <v>480439</v>
      </c>
      <c r="D1229" s="241"/>
    </row>
    <row r="1230" spans="1:4" x14ac:dyDescent="0.25">
      <c r="A1230" s="273" t="s">
        <v>180</v>
      </c>
      <c r="B1230" s="274" t="s">
        <v>1239</v>
      </c>
      <c r="C1230" s="248">
        <v>480530</v>
      </c>
      <c r="D1230" s="241"/>
    </row>
    <row r="1231" spans="1:4" x14ac:dyDescent="0.25">
      <c r="A1231" s="273" t="s">
        <v>180</v>
      </c>
      <c r="B1231" s="274" t="s">
        <v>1239</v>
      </c>
      <c r="C1231" s="248">
        <v>480610</v>
      </c>
      <c r="D1231" s="241"/>
    </row>
    <row r="1232" spans="1:4" x14ac:dyDescent="0.25">
      <c r="A1232" s="273" t="s">
        <v>180</v>
      </c>
      <c r="B1232" s="274" t="s">
        <v>1239</v>
      </c>
      <c r="C1232" s="248">
        <v>480620</v>
      </c>
      <c r="D1232" s="241"/>
    </row>
    <row r="1233" spans="1:4" x14ac:dyDescent="0.25">
      <c r="A1233" s="273" t="s">
        <v>180</v>
      </c>
      <c r="B1233" s="274" t="s">
        <v>1239</v>
      </c>
      <c r="C1233" s="248">
        <v>480640</v>
      </c>
      <c r="D1233" s="241"/>
    </row>
    <row r="1234" spans="1:4" x14ac:dyDescent="0.25">
      <c r="A1234" s="273" t="s">
        <v>180</v>
      </c>
      <c r="B1234" s="274" t="s">
        <v>1239</v>
      </c>
      <c r="C1234" s="248">
        <v>4808</v>
      </c>
      <c r="D1234" s="241"/>
    </row>
    <row r="1235" spans="1:4" x14ac:dyDescent="0.25">
      <c r="A1235" s="273" t="s">
        <v>180</v>
      </c>
      <c r="B1235" s="274" t="s">
        <v>1239</v>
      </c>
      <c r="C1235" s="248">
        <v>481031</v>
      </c>
      <c r="D1235" s="241"/>
    </row>
    <row r="1236" spans="1:4" x14ac:dyDescent="0.25">
      <c r="A1236" s="273" t="s">
        <v>180</v>
      </c>
      <c r="B1236" s="274" t="s">
        <v>1239</v>
      </c>
      <c r="C1236" s="248">
        <v>481099</v>
      </c>
      <c r="D1236" s="241"/>
    </row>
    <row r="1237" spans="1:4" x14ac:dyDescent="0.25">
      <c r="A1237" s="239" t="s">
        <v>180</v>
      </c>
      <c r="B1237" s="240" t="s">
        <v>1240</v>
      </c>
      <c r="C1237" s="268">
        <v>480421</v>
      </c>
      <c r="D1237" s="241"/>
    </row>
    <row r="1238" spans="1:4" x14ac:dyDescent="0.25">
      <c r="A1238" s="242" t="s">
        <v>180</v>
      </c>
      <c r="B1238" s="243" t="s">
        <v>1240</v>
      </c>
      <c r="C1238" s="281">
        <v>480429</v>
      </c>
      <c r="D1238" s="241"/>
    </row>
    <row r="1239" spans="1:4" x14ac:dyDescent="0.25">
      <c r="A1239" s="242" t="s">
        <v>180</v>
      </c>
      <c r="B1239" s="243" t="s">
        <v>1240</v>
      </c>
      <c r="C1239" s="281">
        <v>480431</v>
      </c>
      <c r="D1239" s="241"/>
    </row>
    <row r="1240" spans="1:4" x14ac:dyDescent="0.25">
      <c r="A1240" s="242" t="s">
        <v>180</v>
      </c>
      <c r="B1240" s="243" t="s">
        <v>1240</v>
      </c>
      <c r="C1240" s="281">
        <v>480439</v>
      </c>
      <c r="D1240" s="241"/>
    </row>
    <row r="1241" spans="1:4" x14ac:dyDescent="0.25">
      <c r="A1241" s="242" t="s">
        <v>180</v>
      </c>
      <c r="B1241" s="243" t="s">
        <v>1240</v>
      </c>
      <c r="C1241" s="281">
        <v>480530</v>
      </c>
      <c r="D1241" s="241"/>
    </row>
    <row r="1242" spans="1:4" x14ac:dyDescent="0.25">
      <c r="A1242" s="242" t="s">
        <v>180</v>
      </c>
      <c r="B1242" s="243" t="s">
        <v>1240</v>
      </c>
      <c r="C1242" s="281">
        <v>480610</v>
      </c>
      <c r="D1242" s="241"/>
    </row>
    <row r="1243" spans="1:4" x14ac:dyDescent="0.25">
      <c r="A1243" s="242" t="s">
        <v>180</v>
      </c>
      <c r="B1243" s="243" t="s">
        <v>1240</v>
      </c>
      <c r="C1243" s="281">
        <v>480620</v>
      </c>
      <c r="D1243" s="241"/>
    </row>
    <row r="1244" spans="1:4" x14ac:dyDescent="0.25">
      <c r="A1244" s="242" t="s">
        <v>180</v>
      </c>
      <c r="B1244" s="243" t="s">
        <v>1240</v>
      </c>
      <c r="C1244" s="281">
        <v>480640</v>
      </c>
      <c r="D1244" s="241"/>
    </row>
    <row r="1245" spans="1:4" x14ac:dyDescent="0.25">
      <c r="A1245" s="242" t="s">
        <v>180</v>
      </c>
      <c r="B1245" s="243" t="s">
        <v>1240</v>
      </c>
      <c r="C1245" s="281">
        <v>4808</v>
      </c>
      <c r="D1245" s="241"/>
    </row>
    <row r="1246" spans="1:4" x14ac:dyDescent="0.25">
      <c r="A1246" s="242" t="s">
        <v>180</v>
      </c>
      <c r="B1246" s="243" t="s">
        <v>1240</v>
      </c>
      <c r="C1246" s="281">
        <v>481031</v>
      </c>
      <c r="D1246" s="241"/>
    </row>
    <row r="1247" spans="1:4" x14ac:dyDescent="0.25">
      <c r="A1247" s="242" t="s">
        <v>180</v>
      </c>
      <c r="B1247" s="243" t="s">
        <v>1240</v>
      </c>
      <c r="C1247" s="281">
        <v>481099</v>
      </c>
      <c r="D1247" s="241"/>
    </row>
    <row r="1248" spans="1:4" x14ac:dyDescent="0.25">
      <c r="A1248" s="242" t="s">
        <v>180</v>
      </c>
      <c r="B1248" s="243" t="s">
        <v>423</v>
      </c>
      <c r="C1248" s="281">
        <v>480421</v>
      </c>
      <c r="D1248" s="241"/>
    </row>
    <row r="1249" spans="1:4" x14ac:dyDescent="0.25">
      <c r="A1249" s="242" t="s">
        <v>180</v>
      </c>
      <c r="B1249" s="243" t="s">
        <v>423</v>
      </c>
      <c r="C1249" s="281">
        <v>480429</v>
      </c>
      <c r="D1249" s="241"/>
    </row>
    <row r="1250" spans="1:4" x14ac:dyDescent="0.25">
      <c r="A1250" s="242" t="s">
        <v>180</v>
      </c>
      <c r="B1250" s="243" t="s">
        <v>423</v>
      </c>
      <c r="C1250" s="281">
        <v>480431</v>
      </c>
      <c r="D1250" s="241"/>
    </row>
    <row r="1251" spans="1:4" x14ac:dyDescent="0.25">
      <c r="A1251" s="242" t="s">
        <v>180</v>
      </c>
      <c r="B1251" s="243" t="s">
        <v>423</v>
      </c>
      <c r="C1251" s="281">
        <v>480439</v>
      </c>
      <c r="D1251" s="241"/>
    </row>
    <row r="1252" spans="1:4" x14ac:dyDescent="0.25">
      <c r="A1252" s="242" t="s">
        <v>180</v>
      </c>
      <c r="B1252" s="243" t="s">
        <v>423</v>
      </c>
      <c r="C1252" s="281">
        <v>480530</v>
      </c>
      <c r="D1252" s="241"/>
    </row>
    <row r="1253" spans="1:4" x14ac:dyDescent="0.25">
      <c r="A1253" s="242" t="s">
        <v>180</v>
      </c>
      <c r="B1253" s="243" t="s">
        <v>423</v>
      </c>
      <c r="C1253" s="281">
        <v>480610</v>
      </c>
      <c r="D1253" s="241"/>
    </row>
    <row r="1254" spans="1:4" x14ac:dyDescent="0.25">
      <c r="A1254" s="242" t="s">
        <v>180</v>
      </c>
      <c r="B1254" s="243" t="s">
        <v>423</v>
      </c>
      <c r="C1254" s="281">
        <v>480620</v>
      </c>
      <c r="D1254" s="241"/>
    </row>
    <row r="1255" spans="1:4" x14ac:dyDescent="0.25">
      <c r="A1255" s="242" t="s">
        <v>180</v>
      </c>
      <c r="B1255" s="243" t="s">
        <v>423</v>
      </c>
      <c r="C1255" s="281">
        <v>480640</v>
      </c>
      <c r="D1255" s="241"/>
    </row>
    <row r="1256" spans="1:4" x14ac:dyDescent="0.25">
      <c r="A1256" s="242" t="s">
        <v>180</v>
      </c>
      <c r="B1256" s="243" t="s">
        <v>423</v>
      </c>
      <c r="C1256" s="281">
        <v>4808</v>
      </c>
      <c r="D1256" s="241"/>
    </row>
    <row r="1257" spans="1:4" x14ac:dyDescent="0.25">
      <c r="A1257" s="242" t="s">
        <v>180</v>
      </c>
      <c r="B1257" s="243" t="s">
        <v>423</v>
      </c>
      <c r="C1257" s="281">
        <v>481031</v>
      </c>
      <c r="D1257" s="241"/>
    </row>
    <row r="1258" spans="1:4" x14ac:dyDescent="0.25">
      <c r="A1258" s="269" t="s">
        <v>180</v>
      </c>
      <c r="B1258" s="270" t="s">
        <v>423</v>
      </c>
      <c r="C1258" s="271">
        <v>481099</v>
      </c>
      <c r="D1258" s="241"/>
    </row>
    <row r="1259" spans="1:4" x14ac:dyDescent="0.25">
      <c r="A1259" s="242" t="s">
        <v>180</v>
      </c>
      <c r="B1259" s="270" t="s">
        <v>422</v>
      </c>
      <c r="C1259" s="271">
        <v>480421</v>
      </c>
      <c r="D1259" s="241"/>
    </row>
    <row r="1260" spans="1:4" x14ac:dyDescent="0.25">
      <c r="A1260" s="269" t="s">
        <v>180</v>
      </c>
      <c r="B1260" s="270" t="s">
        <v>422</v>
      </c>
      <c r="C1260" s="271">
        <v>480429</v>
      </c>
      <c r="D1260" s="241"/>
    </row>
    <row r="1261" spans="1:4" x14ac:dyDescent="0.25">
      <c r="A1261" s="242" t="s">
        <v>180</v>
      </c>
      <c r="B1261" s="270" t="s">
        <v>422</v>
      </c>
      <c r="C1261" s="271">
        <v>480431</v>
      </c>
      <c r="D1261" s="241"/>
    </row>
    <row r="1262" spans="1:4" x14ac:dyDescent="0.25">
      <c r="A1262" s="269" t="s">
        <v>180</v>
      </c>
      <c r="B1262" s="270" t="s">
        <v>422</v>
      </c>
      <c r="C1262" s="271">
        <v>480439</v>
      </c>
      <c r="D1262" s="241"/>
    </row>
    <row r="1263" spans="1:4" x14ac:dyDescent="0.25">
      <c r="A1263" s="242" t="s">
        <v>180</v>
      </c>
      <c r="B1263" s="270" t="s">
        <v>422</v>
      </c>
      <c r="C1263" s="271">
        <v>480530</v>
      </c>
      <c r="D1263" s="241"/>
    </row>
    <row r="1264" spans="1:4" x14ac:dyDescent="0.25">
      <c r="A1264" s="269" t="s">
        <v>180</v>
      </c>
      <c r="B1264" s="270" t="s">
        <v>422</v>
      </c>
      <c r="C1264" s="271">
        <v>480610</v>
      </c>
      <c r="D1264" s="241"/>
    </row>
    <row r="1265" spans="1:4" x14ac:dyDescent="0.25">
      <c r="A1265" s="242" t="s">
        <v>180</v>
      </c>
      <c r="B1265" s="270" t="s">
        <v>422</v>
      </c>
      <c r="C1265" s="271">
        <v>480620</v>
      </c>
      <c r="D1265" s="241"/>
    </row>
    <row r="1266" spans="1:4" x14ac:dyDescent="0.25">
      <c r="A1266" s="269" t="s">
        <v>180</v>
      </c>
      <c r="B1266" s="270" t="s">
        <v>422</v>
      </c>
      <c r="C1266" s="271">
        <v>480640</v>
      </c>
      <c r="D1266" s="241"/>
    </row>
    <row r="1267" spans="1:4" x14ac:dyDescent="0.25">
      <c r="A1267" s="242" t="s">
        <v>180</v>
      </c>
      <c r="B1267" s="270" t="s">
        <v>422</v>
      </c>
      <c r="C1267" s="271">
        <v>4808</v>
      </c>
      <c r="D1267" s="241"/>
    </row>
    <row r="1268" spans="1:4" x14ac:dyDescent="0.25">
      <c r="A1268" s="269" t="s">
        <v>180</v>
      </c>
      <c r="B1268" s="270" t="s">
        <v>422</v>
      </c>
      <c r="C1268" s="271">
        <v>481031</v>
      </c>
      <c r="D1268" s="241"/>
    </row>
    <row r="1269" spans="1:4" x14ac:dyDescent="0.25">
      <c r="A1269" s="269" t="s">
        <v>180</v>
      </c>
      <c r="B1269" s="270" t="s">
        <v>422</v>
      </c>
      <c r="C1269" s="271">
        <v>481099</v>
      </c>
      <c r="D1269" s="241"/>
    </row>
    <row r="1270" spans="1:4" x14ac:dyDescent="0.25">
      <c r="A1270" s="242" t="s">
        <v>180</v>
      </c>
      <c r="B1270" s="270" t="s">
        <v>421</v>
      </c>
      <c r="C1270" s="271">
        <v>480421</v>
      </c>
      <c r="D1270" s="241"/>
    </row>
    <row r="1271" spans="1:4" x14ac:dyDescent="0.25">
      <c r="A1271" s="242" t="s">
        <v>180</v>
      </c>
      <c r="B1271" s="270" t="s">
        <v>421</v>
      </c>
      <c r="C1271" s="271">
        <v>480429</v>
      </c>
      <c r="D1271" s="241"/>
    </row>
    <row r="1272" spans="1:4" x14ac:dyDescent="0.25">
      <c r="A1272" s="242" t="s">
        <v>180</v>
      </c>
      <c r="B1272" s="270" t="s">
        <v>421</v>
      </c>
      <c r="C1272" s="271">
        <v>480431</v>
      </c>
      <c r="D1272" s="241"/>
    </row>
    <row r="1273" spans="1:4" x14ac:dyDescent="0.25">
      <c r="A1273" s="269" t="s">
        <v>180</v>
      </c>
      <c r="B1273" s="270" t="s">
        <v>421</v>
      </c>
      <c r="C1273" s="271">
        <v>480439</v>
      </c>
      <c r="D1273" s="241"/>
    </row>
    <row r="1274" spans="1:4" x14ac:dyDescent="0.25">
      <c r="A1274" s="242" t="s">
        <v>180</v>
      </c>
      <c r="B1274" s="270" t="s">
        <v>421</v>
      </c>
      <c r="C1274" s="271">
        <v>480530</v>
      </c>
      <c r="D1274" s="241"/>
    </row>
    <row r="1275" spans="1:4" x14ac:dyDescent="0.25">
      <c r="A1275" s="269" t="s">
        <v>180</v>
      </c>
      <c r="B1275" s="270" t="s">
        <v>421</v>
      </c>
      <c r="C1275" s="271">
        <v>480610</v>
      </c>
      <c r="D1275" s="241"/>
    </row>
    <row r="1276" spans="1:4" x14ac:dyDescent="0.25">
      <c r="A1276" s="242" t="s">
        <v>180</v>
      </c>
      <c r="B1276" s="270" t="s">
        <v>421</v>
      </c>
      <c r="C1276" s="271">
        <v>480620</v>
      </c>
      <c r="D1276" s="241"/>
    </row>
    <row r="1277" spans="1:4" x14ac:dyDescent="0.25">
      <c r="A1277" s="269" t="s">
        <v>180</v>
      </c>
      <c r="B1277" s="270" t="s">
        <v>421</v>
      </c>
      <c r="C1277" s="271">
        <v>480640</v>
      </c>
      <c r="D1277" s="241"/>
    </row>
    <row r="1278" spans="1:4" x14ac:dyDescent="0.25">
      <c r="A1278" s="242" t="s">
        <v>180</v>
      </c>
      <c r="B1278" s="270" t="s">
        <v>421</v>
      </c>
      <c r="C1278" s="271">
        <v>4808</v>
      </c>
      <c r="D1278" s="241"/>
    </row>
    <row r="1279" spans="1:4" x14ac:dyDescent="0.25">
      <c r="A1279" s="242" t="s">
        <v>180</v>
      </c>
      <c r="B1279" s="270" t="s">
        <v>421</v>
      </c>
      <c r="C1279" s="271">
        <v>481031</v>
      </c>
      <c r="D1279" s="241"/>
    </row>
    <row r="1280" spans="1:4" ht="15.75" thickBot="1" x14ac:dyDescent="0.3">
      <c r="A1280" s="269" t="s">
        <v>180</v>
      </c>
      <c r="B1280" s="270" t="s">
        <v>421</v>
      </c>
      <c r="C1280" s="271">
        <v>481099</v>
      </c>
      <c r="D1280" s="241"/>
    </row>
    <row r="1281" spans="1:4" ht="15.75" thickTop="1" x14ac:dyDescent="0.25">
      <c r="A1281" s="286" t="s">
        <v>182</v>
      </c>
      <c r="B1281" s="287" t="s">
        <v>1239</v>
      </c>
      <c r="C1281" s="295">
        <v>480593</v>
      </c>
      <c r="D1281" s="241"/>
    </row>
    <row r="1282" spans="1:4" x14ac:dyDescent="0.25">
      <c r="A1282" s="239" t="s">
        <v>182</v>
      </c>
      <c r="B1282" s="240" t="s">
        <v>1240</v>
      </c>
      <c r="C1282" s="268" t="s">
        <v>687</v>
      </c>
      <c r="D1282" s="241"/>
    </row>
    <row r="1283" spans="1:4" x14ac:dyDescent="0.25">
      <c r="A1283" s="273" t="s">
        <v>182</v>
      </c>
      <c r="B1283" s="274" t="s">
        <v>423</v>
      </c>
      <c r="C1283" s="275" t="s">
        <v>687</v>
      </c>
      <c r="D1283" s="241"/>
    </row>
    <row r="1284" spans="1:4" x14ac:dyDescent="0.25">
      <c r="A1284" s="273" t="s">
        <v>182</v>
      </c>
      <c r="B1284" s="274" t="s">
        <v>422</v>
      </c>
      <c r="C1284" s="275" t="s">
        <v>687</v>
      </c>
      <c r="D1284" s="241"/>
    </row>
    <row r="1285" spans="1:4" ht="15.75" thickBot="1" x14ac:dyDescent="0.3">
      <c r="A1285" s="269" t="s">
        <v>182</v>
      </c>
      <c r="B1285" s="270" t="s">
        <v>421</v>
      </c>
      <c r="C1285" s="271" t="s">
        <v>687</v>
      </c>
      <c r="D1285" s="241"/>
    </row>
    <row r="1286" spans="1:4" ht="15.75" thickTop="1" x14ac:dyDescent="0.25">
      <c r="A1286" s="286">
        <v>12.4</v>
      </c>
      <c r="B1286" s="287" t="s">
        <v>1239</v>
      </c>
      <c r="C1286" s="295">
        <v>480240</v>
      </c>
      <c r="D1286" s="241"/>
    </row>
    <row r="1287" spans="1:4" x14ac:dyDescent="0.25">
      <c r="A1287" s="273">
        <v>12.4</v>
      </c>
      <c r="B1287" s="274" t="s">
        <v>1239</v>
      </c>
      <c r="C1287" s="248">
        <v>480441</v>
      </c>
      <c r="D1287" s="241"/>
    </row>
    <row r="1288" spans="1:4" x14ac:dyDescent="0.25">
      <c r="A1288" s="273">
        <v>12.4</v>
      </c>
      <c r="B1288" s="274" t="s">
        <v>1239</v>
      </c>
      <c r="C1288" s="248">
        <v>480540</v>
      </c>
      <c r="D1288" s="241"/>
    </row>
    <row r="1289" spans="1:4" x14ac:dyDescent="0.25">
      <c r="A1289" s="273">
        <v>12.4</v>
      </c>
      <c r="B1289" s="274" t="s">
        <v>1239</v>
      </c>
      <c r="C1289" s="248">
        <v>480550</v>
      </c>
      <c r="D1289" s="241"/>
    </row>
    <row r="1290" spans="1:4" x14ac:dyDescent="0.25">
      <c r="A1290" s="273">
        <v>12.4</v>
      </c>
      <c r="B1290" s="274" t="s">
        <v>1239</v>
      </c>
      <c r="C1290" s="248">
        <v>480630</v>
      </c>
      <c r="D1290" s="241"/>
    </row>
    <row r="1291" spans="1:4" x14ac:dyDescent="0.25">
      <c r="A1291" s="273">
        <v>12.4</v>
      </c>
      <c r="B1291" s="274" t="s">
        <v>1239</v>
      </c>
      <c r="C1291" s="248">
        <v>4812</v>
      </c>
      <c r="D1291" s="241"/>
    </row>
    <row r="1292" spans="1:4" x14ac:dyDescent="0.25">
      <c r="A1292" s="273">
        <v>12.4</v>
      </c>
      <c r="B1292" s="274" t="s">
        <v>1239</v>
      </c>
      <c r="C1292" s="248">
        <v>4813</v>
      </c>
      <c r="D1292" s="241"/>
    </row>
    <row r="1293" spans="1:4" x14ac:dyDescent="0.25">
      <c r="A1293" s="239">
        <v>12.4</v>
      </c>
      <c r="B1293" s="240" t="s">
        <v>1240</v>
      </c>
      <c r="C1293" s="268">
        <v>480240</v>
      </c>
      <c r="D1293" s="241"/>
    </row>
    <row r="1294" spans="1:4" x14ac:dyDescent="0.25">
      <c r="A1294" s="242">
        <v>12.4</v>
      </c>
      <c r="B1294" s="243" t="s">
        <v>1240</v>
      </c>
      <c r="C1294" s="281">
        <v>480441</v>
      </c>
      <c r="D1294" s="241"/>
    </row>
    <row r="1295" spans="1:4" x14ac:dyDescent="0.25">
      <c r="A1295" s="242">
        <v>12.4</v>
      </c>
      <c r="B1295" s="243" t="s">
        <v>1240</v>
      </c>
      <c r="C1295" s="281">
        <v>480540</v>
      </c>
      <c r="D1295" s="241"/>
    </row>
    <row r="1296" spans="1:4" x14ac:dyDescent="0.25">
      <c r="A1296" s="242">
        <v>12.4</v>
      </c>
      <c r="B1296" s="243" t="s">
        <v>1240</v>
      </c>
      <c r="C1296" s="281">
        <v>480550</v>
      </c>
      <c r="D1296" s="241"/>
    </row>
    <row r="1297" spans="1:4" x14ac:dyDescent="0.25">
      <c r="A1297" s="242">
        <v>12.4</v>
      </c>
      <c r="B1297" s="243" t="s">
        <v>1240</v>
      </c>
      <c r="C1297" s="281">
        <v>480630</v>
      </c>
      <c r="D1297" s="241"/>
    </row>
    <row r="1298" spans="1:4" x14ac:dyDescent="0.25">
      <c r="A1298" s="242">
        <v>12.4</v>
      </c>
      <c r="B1298" s="243" t="s">
        <v>1240</v>
      </c>
      <c r="C1298" s="281">
        <v>4812</v>
      </c>
      <c r="D1298" s="241"/>
    </row>
    <row r="1299" spans="1:4" x14ac:dyDescent="0.25">
      <c r="A1299" s="242">
        <v>12.4</v>
      </c>
      <c r="B1299" s="243" t="s">
        <v>1240</v>
      </c>
      <c r="C1299" s="281">
        <v>4813</v>
      </c>
      <c r="D1299" s="241"/>
    </row>
    <row r="1300" spans="1:4" x14ac:dyDescent="0.25">
      <c r="A1300" s="242">
        <v>12.4</v>
      </c>
      <c r="B1300" s="243" t="s">
        <v>423</v>
      </c>
      <c r="C1300" s="281">
        <v>480240</v>
      </c>
      <c r="D1300" s="241"/>
    </row>
    <row r="1301" spans="1:4" x14ac:dyDescent="0.25">
      <c r="A1301" s="242">
        <v>12.4</v>
      </c>
      <c r="B1301" s="243" t="s">
        <v>423</v>
      </c>
      <c r="C1301" s="281">
        <v>480441</v>
      </c>
      <c r="D1301" s="241"/>
    </row>
    <row r="1302" spans="1:4" x14ac:dyDescent="0.25">
      <c r="A1302" s="242">
        <v>12.4</v>
      </c>
      <c r="B1302" s="243" t="s">
        <v>423</v>
      </c>
      <c r="C1302" s="281">
        <v>480540</v>
      </c>
      <c r="D1302" s="241"/>
    </row>
    <row r="1303" spans="1:4" x14ac:dyDescent="0.25">
      <c r="A1303" s="242">
        <v>12.4</v>
      </c>
      <c r="B1303" s="243" t="s">
        <v>423</v>
      </c>
      <c r="C1303" s="281">
        <v>480550</v>
      </c>
      <c r="D1303" s="241"/>
    </row>
    <row r="1304" spans="1:4" x14ac:dyDescent="0.25">
      <c r="A1304" s="242">
        <v>12.4</v>
      </c>
      <c r="B1304" s="243" t="s">
        <v>423</v>
      </c>
      <c r="C1304" s="281">
        <v>480630</v>
      </c>
      <c r="D1304" s="241"/>
    </row>
    <row r="1305" spans="1:4" x14ac:dyDescent="0.25">
      <c r="A1305" s="242">
        <v>12.4</v>
      </c>
      <c r="B1305" s="243" t="s">
        <v>423</v>
      </c>
      <c r="C1305" s="281">
        <v>4812</v>
      </c>
      <c r="D1305" s="241"/>
    </row>
    <row r="1306" spans="1:4" x14ac:dyDescent="0.25">
      <c r="A1306" s="269">
        <v>12.4</v>
      </c>
      <c r="B1306" s="270" t="s">
        <v>423</v>
      </c>
      <c r="C1306" s="271">
        <v>4813</v>
      </c>
      <c r="D1306" s="241"/>
    </row>
    <row r="1307" spans="1:4" x14ac:dyDescent="0.25">
      <c r="A1307" s="242">
        <v>12.4</v>
      </c>
      <c r="B1307" s="270" t="s">
        <v>422</v>
      </c>
      <c r="C1307" s="271">
        <v>480240</v>
      </c>
      <c r="D1307" s="241"/>
    </row>
    <row r="1308" spans="1:4" x14ac:dyDescent="0.25">
      <c r="A1308" s="269">
        <v>12.4</v>
      </c>
      <c r="B1308" s="270" t="s">
        <v>422</v>
      </c>
      <c r="C1308" s="271">
        <v>480441</v>
      </c>
      <c r="D1308" s="241"/>
    </row>
    <row r="1309" spans="1:4" x14ac:dyDescent="0.25">
      <c r="A1309" s="242">
        <v>12.4</v>
      </c>
      <c r="B1309" s="270" t="s">
        <v>422</v>
      </c>
      <c r="C1309" s="271">
        <v>480540</v>
      </c>
      <c r="D1309" s="241"/>
    </row>
    <row r="1310" spans="1:4" x14ac:dyDescent="0.25">
      <c r="A1310" s="269">
        <v>12.4</v>
      </c>
      <c r="B1310" s="270" t="s">
        <v>422</v>
      </c>
      <c r="C1310" s="271">
        <v>480550</v>
      </c>
      <c r="D1310" s="241"/>
    </row>
    <row r="1311" spans="1:4" x14ac:dyDescent="0.25">
      <c r="A1311" s="242">
        <v>12.4</v>
      </c>
      <c r="B1311" s="270" t="s">
        <v>422</v>
      </c>
      <c r="C1311" s="271">
        <v>480630</v>
      </c>
      <c r="D1311" s="241"/>
    </row>
    <row r="1312" spans="1:4" x14ac:dyDescent="0.25">
      <c r="A1312" s="269">
        <v>12.4</v>
      </c>
      <c r="B1312" s="270" t="s">
        <v>422</v>
      </c>
      <c r="C1312" s="271">
        <v>4812</v>
      </c>
      <c r="D1312" s="241"/>
    </row>
    <row r="1313" spans="1:4" x14ac:dyDescent="0.25">
      <c r="A1313" s="242">
        <v>12.4</v>
      </c>
      <c r="B1313" s="270" t="s">
        <v>422</v>
      </c>
      <c r="C1313" s="271">
        <v>4813</v>
      </c>
      <c r="D1313" s="241"/>
    </row>
    <row r="1314" spans="1:4" x14ac:dyDescent="0.25">
      <c r="A1314" s="242">
        <v>12.4</v>
      </c>
      <c r="B1314" s="270" t="s">
        <v>421</v>
      </c>
      <c r="C1314" s="271">
        <v>480240</v>
      </c>
      <c r="D1314" s="241"/>
    </row>
    <row r="1315" spans="1:4" x14ac:dyDescent="0.25">
      <c r="A1315" s="269">
        <v>12.4</v>
      </c>
      <c r="B1315" s="270" t="s">
        <v>421</v>
      </c>
      <c r="C1315" s="271">
        <v>480441</v>
      </c>
      <c r="D1315" s="241"/>
    </row>
    <row r="1316" spans="1:4" x14ac:dyDescent="0.25">
      <c r="A1316" s="242">
        <v>12.4</v>
      </c>
      <c r="B1316" s="270" t="s">
        <v>421</v>
      </c>
      <c r="C1316" s="271">
        <v>480540</v>
      </c>
      <c r="D1316" s="241"/>
    </row>
    <row r="1317" spans="1:4" x14ac:dyDescent="0.25">
      <c r="A1317" s="269">
        <v>12.4</v>
      </c>
      <c r="B1317" s="270" t="s">
        <v>421</v>
      </c>
      <c r="C1317" s="271">
        <v>480550</v>
      </c>
      <c r="D1317" s="241"/>
    </row>
    <row r="1318" spans="1:4" x14ac:dyDescent="0.25">
      <c r="A1318" s="242">
        <v>12.4</v>
      </c>
      <c r="B1318" s="270" t="s">
        <v>421</v>
      </c>
      <c r="C1318" s="271">
        <v>480630</v>
      </c>
      <c r="D1318" s="241"/>
    </row>
    <row r="1319" spans="1:4" x14ac:dyDescent="0.25">
      <c r="A1319" s="269">
        <v>12.4</v>
      </c>
      <c r="B1319" s="270" t="s">
        <v>421</v>
      </c>
      <c r="C1319" s="271">
        <v>4812</v>
      </c>
      <c r="D1319" s="241"/>
    </row>
    <row r="1320" spans="1:4" ht="15.75" thickBot="1" x14ac:dyDescent="0.3">
      <c r="A1320" s="242">
        <v>12.4</v>
      </c>
      <c r="B1320" s="270" t="s">
        <v>421</v>
      </c>
      <c r="C1320" s="271">
        <v>4813</v>
      </c>
      <c r="D1320" s="241"/>
    </row>
    <row r="1321" spans="1:4" ht="15.75" thickTop="1" x14ac:dyDescent="0.25">
      <c r="A1321" s="286">
        <v>13.1</v>
      </c>
      <c r="B1321" s="287" t="s">
        <v>1239</v>
      </c>
      <c r="C1321" s="288">
        <v>440910</v>
      </c>
      <c r="D1321" s="241"/>
    </row>
    <row r="1322" spans="1:4" x14ac:dyDescent="0.25">
      <c r="A1322" s="273">
        <v>13.1</v>
      </c>
      <c r="B1322" s="274" t="s">
        <v>1239</v>
      </c>
      <c r="C1322" s="282">
        <v>440920</v>
      </c>
      <c r="D1322" s="246" t="s">
        <v>602</v>
      </c>
    </row>
    <row r="1323" spans="1:4" x14ac:dyDescent="0.25">
      <c r="A1323" s="239">
        <v>13.1</v>
      </c>
      <c r="B1323" s="240" t="s">
        <v>1240</v>
      </c>
      <c r="C1323" s="268" t="s">
        <v>688</v>
      </c>
      <c r="D1323" s="241"/>
    </row>
    <row r="1324" spans="1:4" x14ac:dyDescent="0.25">
      <c r="A1324" s="269">
        <v>13.1</v>
      </c>
      <c r="B1324" s="270" t="s">
        <v>1240</v>
      </c>
      <c r="C1324" s="271" t="s">
        <v>689</v>
      </c>
      <c r="D1324" s="241"/>
    </row>
    <row r="1325" spans="1:4" x14ac:dyDescent="0.25">
      <c r="A1325" s="239">
        <v>13.1</v>
      </c>
      <c r="B1325" s="240" t="s">
        <v>423</v>
      </c>
      <c r="C1325" s="268" t="s">
        <v>688</v>
      </c>
      <c r="D1325" s="241"/>
    </row>
    <row r="1326" spans="1:4" x14ac:dyDescent="0.25">
      <c r="A1326" s="244">
        <v>13.1</v>
      </c>
      <c r="B1326" s="245" t="s">
        <v>423</v>
      </c>
      <c r="C1326" s="248" t="s">
        <v>689</v>
      </c>
      <c r="D1326" s="241"/>
    </row>
    <row r="1327" spans="1:4" x14ac:dyDescent="0.25">
      <c r="A1327" s="239">
        <v>13.1</v>
      </c>
      <c r="B1327" s="245" t="s">
        <v>422</v>
      </c>
      <c r="C1327" s="248">
        <v>440910</v>
      </c>
      <c r="D1327" s="241"/>
    </row>
    <row r="1328" spans="1:4" x14ac:dyDescent="0.25">
      <c r="A1328" s="239">
        <v>13.1</v>
      </c>
      <c r="B1328" s="245" t="s">
        <v>422</v>
      </c>
      <c r="C1328" s="248">
        <v>440922</v>
      </c>
      <c r="D1328" s="241"/>
    </row>
    <row r="1329" spans="1:4" x14ac:dyDescent="0.25">
      <c r="A1329" s="239">
        <v>13.1</v>
      </c>
      <c r="B1329" s="245" t="s">
        <v>422</v>
      </c>
      <c r="C1329" s="248">
        <v>440929</v>
      </c>
      <c r="D1329" s="241"/>
    </row>
    <row r="1330" spans="1:4" x14ac:dyDescent="0.25">
      <c r="A1330" s="239">
        <v>13.1</v>
      </c>
      <c r="B1330" s="245" t="s">
        <v>421</v>
      </c>
      <c r="C1330" s="248">
        <v>440910</v>
      </c>
      <c r="D1330" s="241"/>
    </row>
    <row r="1331" spans="1:4" x14ac:dyDescent="0.25">
      <c r="A1331" s="239">
        <v>13.1</v>
      </c>
      <c r="B1331" s="245" t="s">
        <v>421</v>
      </c>
      <c r="C1331" s="248">
        <v>440922</v>
      </c>
      <c r="D1331" s="241"/>
    </row>
    <row r="1332" spans="1:4" ht="15.75" thickBot="1" x14ac:dyDescent="0.3">
      <c r="A1332" s="239">
        <v>13.1</v>
      </c>
      <c r="B1332" s="245" t="s">
        <v>421</v>
      </c>
      <c r="C1332" s="248">
        <v>440929</v>
      </c>
      <c r="D1332" s="241"/>
    </row>
    <row r="1333" spans="1:4" ht="15.75" thickTop="1" x14ac:dyDescent="0.25">
      <c r="A1333" s="257" t="s">
        <v>291</v>
      </c>
      <c r="B1333" s="258" t="s">
        <v>1239</v>
      </c>
      <c r="C1333" s="295">
        <v>440910</v>
      </c>
      <c r="D1333" s="241"/>
    </row>
    <row r="1334" spans="1:4" x14ac:dyDescent="0.25">
      <c r="A1334" s="299" t="s">
        <v>291</v>
      </c>
      <c r="B1334" s="300" t="s">
        <v>1240</v>
      </c>
      <c r="C1334" s="301" t="s">
        <v>688</v>
      </c>
      <c r="D1334" s="241" t="s">
        <v>314</v>
      </c>
    </row>
    <row r="1335" spans="1:4" x14ac:dyDescent="0.25">
      <c r="A1335" s="302" t="s">
        <v>291</v>
      </c>
      <c r="B1335" s="303" t="s">
        <v>423</v>
      </c>
      <c r="C1335" s="304" t="s">
        <v>688</v>
      </c>
      <c r="D1335" s="241"/>
    </row>
    <row r="1336" spans="1:4" x14ac:dyDescent="0.25">
      <c r="A1336" s="299" t="s">
        <v>291</v>
      </c>
      <c r="B1336" s="300" t="s">
        <v>422</v>
      </c>
      <c r="C1336" s="301" t="s">
        <v>688</v>
      </c>
      <c r="D1336" s="241" t="s">
        <v>314</v>
      </c>
    </row>
    <row r="1337" spans="1:4" ht="15.75" thickBot="1" x14ac:dyDescent="0.3">
      <c r="A1337" s="299" t="s">
        <v>291</v>
      </c>
      <c r="B1337" s="303" t="s">
        <v>421</v>
      </c>
      <c r="C1337" s="301" t="s">
        <v>688</v>
      </c>
      <c r="D1337" s="241"/>
    </row>
    <row r="1338" spans="1:4" ht="15.75" thickTop="1" x14ac:dyDescent="0.25">
      <c r="A1338" s="257" t="s">
        <v>292</v>
      </c>
      <c r="B1338" s="258" t="s">
        <v>1239</v>
      </c>
      <c r="C1338" s="259">
        <v>440920</v>
      </c>
      <c r="D1338" s="246" t="s">
        <v>602</v>
      </c>
    </row>
    <row r="1339" spans="1:4" x14ac:dyDescent="0.25">
      <c r="A1339" s="299" t="s">
        <v>292</v>
      </c>
      <c r="B1339" s="300" t="s">
        <v>1240</v>
      </c>
      <c r="C1339" s="301" t="s">
        <v>689</v>
      </c>
      <c r="D1339" s="241" t="s">
        <v>314</v>
      </c>
    </row>
    <row r="1340" spans="1:4" x14ac:dyDescent="0.25">
      <c r="A1340" s="302" t="s">
        <v>292</v>
      </c>
      <c r="B1340" s="303" t="s">
        <v>423</v>
      </c>
      <c r="C1340" s="304" t="s">
        <v>689</v>
      </c>
      <c r="D1340" s="241"/>
    </row>
    <row r="1341" spans="1:4" x14ac:dyDescent="0.25">
      <c r="A1341" s="302" t="s">
        <v>292</v>
      </c>
      <c r="B1341" s="303" t="s">
        <v>422</v>
      </c>
      <c r="C1341" s="304">
        <v>440922</v>
      </c>
      <c r="D1341" s="241"/>
    </row>
    <row r="1342" spans="1:4" x14ac:dyDescent="0.25">
      <c r="A1342" s="302" t="s">
        <v>292</v>
      </c>
      <c r="B1342" s="303" t="s">
        <v>422</v>
      </c>
      <c r="C1342" s="304">
        <v>440929</v>
      </c>
      <c r="D1342" s="241" t="s">
        <v>314</v>
      </c>
    </row>
    <row r="1343" spans="1:4" x14ac:dyDescent="0.25">
      <c r="A1343" s="302" t="s">
        <v>292</v>
      </c>
      <c r="B1343" s="303" t="s">
        <v>421</v>
      </c>
      <c r="C1343" s="304">
        <v>440922</v>
      </c>
      <c r="D1343" s="241"/>
    </row>
    <row r="1344" spans="1:4" ht="15.75" thickBot="1" x14ac:dyDescent="0.3">
      <c r="A1344" s="302" t="s">
        <v>292</v>
      </c>
      <c r="B1344" s="303" t="s">
        <v>421</v>
      </c>
      <c r="C1344" s="304">
        <v>440929</v>
      </c>
      <c r="D1344" s="241"/>
    </row>
    <row r="1345" spans="1:4" ht="15.75" thickTop="1" x14ac:dyDescent="0.25">
      <c r="A1345" s="257" t="s">
        <v>294</v>
      </c>
      <c r="B1345" s="258" t="s">
        <v>1239</v>
      </c>
      <c r="C1345" s="259">
        <v>440920</v>
      </c>
      <c r="D1345" s="246" t="s">
        <v>602</v>
      </c>
    </row>
    <row r="1346" spans="1:4" x14ac:dyDescent="0.25">
      <c r="A1346" s="299" t="s">
        <v>294</v>
      </c>
      <c r="B1346" s="300" t="s">
        <v>1240</v>
      </c>
      <c r="C1346" s="307" t="s">
        <v>689</v>
      </c>
      <c r="D1346" s="246" t="s">
        <v>602</v>
      </c>
    </row>
    <row r="1347" spans="1:4" x14ac:dyDescent="0.25">
      <c r="A1347" s="302" t="s">
        <v>294</v>
      </c>
      <c r="B1347" s="303" t="s">
        <v>423</v>
      </c>
      <c r="C1347" s="308" t="s">
        <v>689</v>
      </c>
      <c r="D1347" s="246" t="s">
        <v>602</v>
      </c>
    </row>
    <row r="1348" spans="1:4" x14ac:dyDescent="0.25">
      <c r="A1348" s="302" t="s">
        <v>294</v>
      </c>
      <c r="B1348" s="303" t="s">
        <v>422</v>
      </c>
      <c r="C1348" s="304">
        <v>440922</v>
      </c>
      <c r="D1348" s="241"/>
    </row>
    <row r="1349" spans="1:4" ht="15.75" thickBot="1" x14ac:dyDescent="0.3">
      <c r="A1349" s="302" t="s">
        <v>294</v>
      </c>
      <c r="B1349" s="303" t="s">
        <v>421</v>
      </c>
      <c r="C1349" s="304">
        <v>440922</v>
      </c>
      <c r="D1349" s="241"/>
    </row>
    <row r="1350" spans="1:4" ht="15.75" thickTop="1" x14ac:dyDescent="0.25">
      <c r="A1350" s="309">
        <v>13.2</v>
      </c>
      <c r="B1350" s="310" t="s">
        <v>1239</v>
      </c>
      <c r="C1350" s="311">
        <v>4415</v>
      </c>
      <c r="D1350" s="241"/>
    </row>
    <row r="1351" spans="1:4" x14ac:dyDescent="0.25">
      <c r="A1351" s="244">
        <v>13.2</v>
      </c>
      <c r="B1351" s="245" t="s">
        <v>1239</v>
      </c>
      <c r="C1351" s="248">
        <v>4416</v>
      </c>
      <c r="D1351" s="241"/>
    </row>
    <row r="1352" spans="1:4" x14ac:dyDescent="0.25">
      <c r="A1352" s="244">
        <v>13.2</v>
      </c>
      <c r="B1352" s="300" t="s">
        <v>1240</v>
      </c>
      <c r="C1352" s="301">
        <v>4415</v>
      </c>
      <c r="D1352" s="241" t="s">
        <v>314</v>
      </c>
    </row>
    <row r="1353" spans="1:4" x14ac:dyDescent="0.25">
      <c r="A1353" s="273">
        <v>13.2</v>
      </c>
      <c r="B1353" s="270" t="s">
        <v>1240</v>
      </c>
      <c r="C1353" s="275">
        <v>4416</v>
      </c>
      <c r="D1353" s="241"/>
    </row>
    <row r="1354" spans="1:4" x14ac:dyDescent="0.25">
      <c r="A1354" s="239">
        <v>13.2</v>
      </c>
      <c r="B1354" s="240" t="s">
        <v>423</v>
      </c>
      <c r="C1354" s="268">
        <v>4415</v>
      </c>
      <c r="D1354" s="241" t="s">
        <v>314</v>
      </c>
    </row>
    <row r="1355" spans="1:4" x14ac:dyDescent="0.25">
      <c r="A1355" s="273">
        <v>13.2</v>
      </c>
      <c r="B1355" s="274" t="s">
        <v>423</v>
      </c>
      <c r="C1355" s="275">
        <v>4416</v>
      </c>
      <c r="D1355" s="241"/>
    </row>
    <row r="1356" spans="1:4" x14ac:dyDescent="0.25">
      <c r="A1356" s="239">
        <v>13.2</v>
      </c>
      <c r="B1356" s="274" t="s">
        <v>422</v>
      </c>
      <c r="C1356" s="275">
        <v>4415</v>
      </c>
      <c r="D1356" s="241"/>
    </row>
    <row r="1357" spans="1:4" x14ac:dyDescent="0.25">
      <c r="A1357" s="273">
        <v>13.2</v>
      </c>
      <c r="B1357" s="270" t="s">
        <v>422</v>
      </c>
      <c r="C1357" s="275">
        <v>4416</v>
      </c>
      <c r="D1357" s="241" t="s">
        <v>314</v>
      </c>
    </row>
    <row r="1358" spans="1:4" x14ac:dyDescent="0.25">
      <c r="A1358" s="239">
        <v>13.2</v>
      </c>
      <c r="B1358" s="240" t="s">
        <v>421</v>
      </c>
      <c r="C1358" s="268">
        <v>4415</v>
      </c>
      <c r="D1358" s="241"/>
    </row>
    <row r="1359" spans="1:4" ht="15.75" thickBot="1" x14ac:dyDescent="0.3">
      <c r="A1359" s="284">
        <v>13.2</v>
      </c>
      <c r="B1359" s="240" t="s">
        <v>421</v>
      </c>
      <c r="C1359" s="293">
        <v>4416</v>
      </c>
      <c r="D1359" s="241" t="s">
        <v>314</v>
      </c>
    </row>
    <row r="1360" spans="1:4" ht="15.75" thickTop="1" x14ac:dyDescent="0.25">
      <c r="A1360" s="286">
        <v>13.3</v>
      </c>
      <c r="B1360" s="287" t="s">
        <v>1239</v>
      </c>
      <c r="C1360" s="288">
        <v>4414</v>
      </c>
      <c r="D1360" s="241"/>
    </row>
    <row r="1361" spans="1:4" x14ac:dyDescent="0.25">
      <c r="A1361" s="273">
        <v>13.3</v>
      </c>
      <c r="B1361" s="274" t="s">
        <v>1239</v>
      </c>
      <c r="C1361" s="282">
        <v>4419</v>
      </c>
      <c r="D1361" s="246" t="s">
        <v>602</v>
      </c>
    </row>
    <row r="1362" spans="1:4" x14ac:dyDescent="0.25">
      <c r="A1362" s="273">
        <v>13.3</v>
      </c>
      <c r="B1362" s="274" t="s">
        <v>1239</v>
      </c>
      <c r="C1362" s="275">
        <v>4420</v>
      </c>
      <c r="D1362" s="241"/>
    </row>
    <row r="1363" spans="1:4" x14ac:dyDescent="0.25">
      <c r="A1363" s="239">
        <v>13.3</v>
      </c>
      <c r="B1363" s="240" t="s">
        <v>1240</v>
      </c>
      <c r="C1363" s="268" t="s">
        <v>690</v>
      </c>
      <c r="D1363" s="241" t="s">
        <v>314</v>
      </c>
    </row>
    <row r="1364" spans="1:4" x14ac:dyDescent="0.25">
      <c r="A1364" s="269">
        <v>13.3</v>
      </c>
      <c r="B1364" s="270" t="s">
        <v>1240</v>
      </c>
      <c r="C1364" s="283" t="s">
        <v>691</v>
      </c>
      <c r="D1364" s="246" t="s">
        <v>602</v>
      </c>
    </row>
    <row r="1365" spans="1:4" x14ac:dyDescent="0.25">
      <c r="A1365" s="273">
        <v>13.3</v>
      </c>
      <c r="B1365" s="274" t="s">
        <v>1240</v>
      </c>
      <c r="C1365" s="275">
        <v>4420</v>
      </c>
      <c r="D1365" s="241" t="s">
        <v>314</v>
      </c>
    </row>
    <row r="1366" spans="1:4" x14ac:dyDescent="0.25">
      <c r="A1366" s="239">
        <v>13.3</v>
      </c>
      <c r="B1366" s="240" t="s">
        <v>423</v>
      </c>
      <c r="C1366" s="268" t="s">
        <v>690</v>
      </c>
      <c r="D1366" s="241" t="s">
        <v>314</v>
      </c>
    </row>
    <row r="1367" spans="1:4" x14ac:dyDescent="0.25">
      <c r="A1367" s="239">
        <v>13.3</v>
      </c>
      <c r="B1367" s="240" t="s">
        <v>423</v>
      </c>
      <c r="C1367" s="272" t="s">
        <v>691</v>
      </c>
      <c r="D1367" s="246" t="s">
        <v>602</v>
      </c>
    </row>
    <row r="1368" spans="1:4" x14ac:dyDescent="0.25">
      <c r="A1368" s="239">
        <v>13.3</v>
      </c>
      <c r="B1368" s="240" t="s">
        <v>423</v>
      </c>
      <c r="C1368" s="268">
        <v>4420</v>
      </c>
      <c r="D1368" s="241" t="s">
        <v>314</v>
      </c>
    </row>
    <row r="1369" spans="1:4" x14ac:dyDescent="0.25">
      <c r="A1369" s="239">
        <v>13.3</v>
      </c>
      <c r="B1369" s="274" t="s">
        <v>422</v>
      </c>
      <c r="C1369" s="275">
        <v>4414</v>
      </c>
      <c r="D1369" s="241"/>
    </row>
    <row r="1370" spans="1:4" x14ac:dyDescent="0.25">
      <c r="A1370" s="273">
        <v>13.3</v>
      </c>
      <c r="B1370" s="274" t="s">
        <v>422</v>
      </c>
      <c r="C1370" s="275">
        <v>441990</v>
      </c>
      <c r="D1370" s="241"/>
    </row>
    <row r="1371" spans="1:4" x14ac:dyDescent="0.25">
      <c r="A1371" s="239">
        <v>13.3</v>
      </c>
      <c r="B1371" s="274" t="s">
        <v>422</v>
      </c>
      <c r="C1371" s="275">
        <v>4420</v>
      </c>
      <c r="D1371" s="241"/>
    </row>
    <row r="1372" spans="1:4" x14ac:dyDescent="0.25">
      <c r="A1372" s="273">
        <v>13.3</v>
      </c>
      <c r="B1372" s="274" t="s">
        <v>421</v>
      </c>
      <c r="C1372" s="275">
        <v>4414</v>
      </c>
      <c r="D1372" s="241"/>
    </row>
    <row r="1373" spans="1:4" x14ac:dyDescent="0.25">
      <c r="A1373" s="239">
        <v>13.3</v>
      </c>
      <c r="B1373" s="274" t="s">
        <v>421</v>
      </c>
      <c r="C1373" s="275">
        <v>441920</v>
      </c>
      <c r="D1373" s="241"/>
    </row>
    <row r="1374" spans="1:4" x14ac:dyDescent="0.25">
      <c r="A1374" s="273">
        <v>13.3</v>
      </c>
      <c r="B1374" s="274" t="s">
        <v>421</v>
      </c>
      <c r="C1374" s="275">
        <v>441990</v>
      </c>
      <c r="D1374" s="241"/>
    </row>
    <row r="1375" spans="1:4" ht="15.75" thickBot="1" x14ac:dyDescent="0.3">
      <c r="A1375" s="284">
        <v>13.3</v>
      </c>
      <c r="B1375" s="274" t="s">
        <v>421</v>
      </c>
      <c r="C1375" s="293">
        <v>4420</v>
      </c>
      <c r="D1375" s="241"/>
    </row>
    <row r="1376" spans="1:4" ht="15.75" thickTop="1" x14ac:dyDescent="0.25">
      <c r="A1376" s="244">
        <v>13.4</v>
      </c>
      <c r="B1376" s="245" t="s">
        <v>1239</v>
      </c>
      <c r="C1376" s="252">
        <v>441119</v>
      </c>
      <c r="D1376" s="246" t="s">
        <v>602</v>
      </c>
    </row>
    <row r="1377" spans="1:4" x14ac:dyDescent="0.25">
      <c r="A1377" s="244">
        <v>13.4</v>
      </c>
      <c r="B1377" s="274" t="s">
        <v>1239</v>
      </c>
      <c r="C1377" s="248">
        <v>441810</v>
      </c>
      <c r="D1377" s="241"/>
    </row>
    <row r="1378" spans="1:4" x14ac:dyDescent="0.25">
      <c r="A1378" s="244">
        <v>13.4</v>
      </c>
      <c r="B1378" s="274" t="s">
        <v>1239</v>
      </c>
      <c r="C1378" s="248">
        <v>441820</v>
      </c>
      <c r="D1378" s="241"/>
    </row>
    <row r="1379" spans="1:4" x14ac:dyDescent="0.25">
      <c r="A1379" s="244">
        <v>13.4</v>
      </c>
      <c r="B1379" s="274" t="s">
        <v>1239</v>
      </c>
      <c r="C1379" s="248">
        <v>441830</v>
      </c>
      <c r="D1379" s="241"/>
    </row>
    <row r="1380" spans="1:4" x14ac:dyDescent="0.25">
      <c r="A1380" s="244">
        <v>13.4</v>
      </c>
      <c r="B1380" s="274" t="s">
        <v>1239</v>
      </c>
      <c r="C1380" s="248">
        <v>441840</v>
      </c>
      <c r="D1380" s="241"/>
    </row>
    <row r="1381" spans="1:4" x14ac:dyDescent="0.25">
      <c r="A1381" s="244">
        <v>13.4</v>
      </c>
      <c r="B1381" s="274" t="s">
        <v>1239</v>
      </c>
      <c r="C1381" s="248">
        <v>441850</v>
      </c>
      <c r="D1381" s="241"/>
    </row>
    <row r="1382" spans="1:4" x14ac:dyDescent="0.25">
      <c r="A1382" s="244">
        <v>13.4</v>
      </c>
      <c r="B1382" s="274" t="s">
        <v>1239</v>
      </c>
      <c r="C1382" s="252">
        <v>441890</v>
      </c>
      <c r="D1382" s="246" t="s">
        <v>602</v>
      </c>
    </row>
    <row r="1383" spans="1:4" x14ac:dyDescent="0.25">
      <c r="A1383" s="269">
        <v>13.4</v>
      </c>
      <c r="B1383" s="270" t="s">
        <v>1240</v>
      </c>
      <c r="C1383" s="283">
        <v>441113</v>
      </c>
      <c r="D1383" s="263" t="s">
        <v>602</v>
      </c>
    </row>
    <row r="1384" spans="1:4" x14ac:dyDescent="0.25">
      <c r="A1384" s="269">
        <v>13.4</v>
      </c>
      <c r="B1384" s="270" t="s">
        <v>1240</v>
      </c>
      <c r="C1384" s="283">
        <v>441114</v>
      </c>
      <c r="D1384" s="246" t="s">
        <v>602</v>
      </c>
    </row>
    <row r="1385" spans="1:4" x14ac:dyDescent="0.25">
      <c r="A1385" s="244">
        <v>13.4</v>
      </c>
      <c r="B1385" s="240" t="s">
        <v>1240</v>
      </c>
      <c r="C1385" s="268">
        <v>441810</v>
      </c>
      <c r="D1385" s="241" t="s">
        <v>314</v>
      </c>
    </row>
    <row r="1386" spans="1:4" x14ac:dyDescent="0.25">
      <c r="A1386" s="244">
        <v>13.4</v>
      </c>
      <c r="B1386" s="240" t="s">
        <v>1240</v>
      </c>
      <c r="C1386" s="275">
        <v>481820</v>
      </c>
      <c r="D1386" s="241"/>
    </row>
    <row r="1387" spans="1:4" x14ac:dyDescent="0.25">
      <c r="A1387" s="244">
        <v>13.4</v>
      </c>
      <c r="B1387" s="240" t="s">
        <v>1240</v>
      </c>
      <c r="C1387" s="275">
        <v>441840</v>
      </c>
      <c r="D1387" s="241"/>
    </row>
    <row r="1388" spans="1:4" x14ac:dyDescent="0.25">
      <c r="A1388" s="244">
        <v>13.4</v>
      </c>
      <c r="B1388" s="240" t="s">
        <v>1240</v>
      </c>
      <c r="C1388" s="275">
        <v>441850</v>
      </c>
      <c r="D1388" s="241"/>
    </row>
    <row r="1389" spans="1:4" x14ac:dyDescent="0.25">
      <c r="A1389" s="244">
        <v>13.4</v>
      </c>
      <c r="B1389" s="240" t="s">
        <v>1240</v>
      </c>
      <c r="C1389" s="275">
        <v>441860</v>
      </c>
      <c r="D1389" s="241"/>
    </row>
    <row r="1390" spans="1:4" x14ac:dyDescent="0.25">
      <c r="A1390" s="244">
        <v>13.4</v>
      </c>
      <c r="B1390" s="240" t="s">
        <v>1240</v>
      </c>
      <c r="C1390" s="282">
        <v>441871</v>
      </c>
      <c r="D1390" s="246" t="s">
        <v>602</v>
      </c>
    </row>
    <row r="1391" spans="1:4" x14ac:dyDescent="0.25">
      <c r="A1391" s="244">
        <v>13.4</v>
      </c>
      <c r="B1391" s="240" t="s">
        <v>1240</v>
      </c>
      <c r="C1391" s="282">
        <v>441872</v>
      </c>
      <c r="D1391" s="246" t="s">
        <v>602</v>
      </c>
    </row>
    <row r="1392" spans="1:4" x14ac:dyDescent="0.25">
      <c r="A1392" s="244">
        <v>13.4</v>
      </c>
      <c r="B1392" s="240" t="s">
        <v>1240</v>
      </c>
      <c r="C1392" s="282">
        <v>441879</v>
      </c>
      <c r="D1392" s="246" t="s">
        <v>602</v>
      </c>
    </row>
    <row r="1393" spans="1:4" x14ac:dyDescent="0.25">
      <c r="A1393" s="244">
        <v>13.4</v>
      </c>
      <c r="B1393" s="274" t="s">
        <v>1240</v>
      </c>
      <c r="C1393" s="282">
        <v>441890</v>
      </c>
      <c r="D1393" s="246" t="s">
        <v>602</v>
      </c>
    </row>
    <row r="1394" spans="1:4" x14ac:dyDescent="0.25">
      <c r="A1394" s="269">
        <v>13.4</v>
      </c>
      <c r="B1394" s="270" t="s">
        <v>423</v>
      </c>
      <c r="C1394" s="283">
        <v>441113</v>
      </c>
      <c r="D1394" s="263" t="s">
        <v>602</v>
      </c>
    </row>
    <row r="1395" spans="1:4" x14ac:dyDescent="0.25">
      <c r="A1395" s="269">
        <v>13.4</v>
      </c>
      <c r="B1395" s="270" t="s">
        <v>423</v>
      </c>
      <c r="C1395" s="283">
        <v>441114</v>
      </c>
      <c r="D1395" s="246" t="s">
        <v>602</v>
      </c>
    </row>
    <row r="1396" spans="1:4" x14ac:dyDescent="0.25">
      <c r="A1396" s="244">
        <v>13.4</v>
      </c>
      <c r="B1396" s="245" t="s">
        <v>423</v>
      </c>
      <c r="C1396" s="248">
        <v>441810</v>
      </c>
      <c r="D1396" s="241"/>
    </row>
    <row r="1397" spans="1:4" x14ac:dyDescent="0.25">
      <c r="A1397" s="244">
        <v>13.4</v>
      </c>
      <c r="B1397" s="245" t="s">
        <v>423</v>
      </c>
      <c r="C1397" s="248">
        <v>441820</v>
      </c>
      <c r="D1397" s="241"/>
    </row>
    <row r="1398" spans="1:4" x14ac:dyDescent="0.25">
      <c r="A1398" s="244">
        <v>13.4</v>
      </c>
      <c r="B1398" s="245" t="s">
        <v>423</v>
      </c>
      <c r="C1398" s="248">
        <v>441840</v>
      </c>
      <c r="D1398" s="912"/>
    </row>
    <row r="1399" spans="1:4" x14ac:dyDescent="0.25">
      <c r="A1399" s="244">
        <v>13.4</v>
      </c>
      <c r="B1399" s="245" t="s">
        <v>423</v>
      </c>
      <c r="C1399" s="248">
        <v>441850</v>
      </c>
      <c r="D1399" s="912"/>
    </row>
    <row r="1400" spans="1:4" x14ac:dyDescent="0.25">
      <c r="A1400" s="244">
        <v>13.4</v>
      </c>
      <c r="B1400" s="245" t="s">
        <v>423</v>
      </c>
      <c r="C1400" s="248">
        <v>441860</v>
      </c>
      <c r="D1400" s="912"/>
    </row>
    <row r="1401" spans="1:4" x14ac:dyDescent="0.25">
      <c r="A1401" s="244">
        <v>13.4</v>
      </c>
      <c r="B1401" s="245" t="s">
        <v>423</v>
      </c>
      <c r="C1401" s="252">
        <v>441871</v>
      </c>
      <c r="D1401" s="246" t="s">
        <v>602</v>
      </c>
    </row>
    <row r="1402" spans="1:4" x14ac:dyDescent="0.25">
      <c r="A1402" s="244">
        <v>13.4</v>
      </c>
      <c r="B1402" s="245" t="s">
        <v>423</v>
      </c>
      <c r="C1402" s="252">
        <v>441872</v>
      </c>
      <c r="D1402" s="246" t="s">
        <v>602</v>
      </c>
    </row>
    <row r="1403" spans="1:4" x14ac:dyDescent="0.25">
      <c r="A1403" s="244">
        <v>13.4</v>
      </c>
      <c r="B1403" s="245" t="s">
        <v>423</v>
      </c>
      <c r="C1403" s="252">
        <v>441879</v>
      </c>
      <c r="D1403" s="246" t="s">
        <v>602</v>
      </c>
    </row>
    <row r="1404" spans="1:4" x14ac:dyDescent="0.25">
      <c r="A1404" s="244">
        <v>13.4</v>
      </c>
      <c r="B1404" s="245" t="s">
        <v>423</v>
      </c>
      <c r="C1404" s="252">
        <v>441890</v>
      </c>
      <c r="D1404" s="246" t="s">
        <v>602</v>
      </c>
    </row>
    <row r="1405" spans="1:4" x14ac:dyDescent="0.25">
      <c r="A1405" s="269">
        <v>13.4</v>
      </c>
      <c r="B1405" s="270" t="s">
        <v>422</v>
      </c>
      <c r="C1405" s="283">
        <v>441113</v>
      </c>
      <c r="D1405" s="263" t="s">
        <v>602</v>
      </c>
    </row>
    <row r="1406" spans="1:4" x14ac:dyDescent="0.25">
      <c r="A1406" s="269">
        <v>13.4</v>
      </c>
      <c r="B1406" s="270" t="s">
        <v>422</v>
      </c>
      <c r="C1406" s="283">
        <v>441114</v>
      </c>
      <c r="D1406" s="246" t="s">
        <v>602</v>
      </c>
    </row>
    <row r="1407" spans="1:4" x14ac:dyDescent="0.25">
      <c r="A1407" s="244">
        <v>13.4</v>
      </c>
      <c r="B1407" s="245" t="s">
        <v>422</v>
      </c>
      <c r="C1407" s="248">
        <v>441810</v>
      </c>
      <c r="D1407" s="912"/>
    </row>
    <row r="1408" spans="1:4" x14ac:dyDescent="0.25">
      <c r="A1408" s="244">
        <v>13.4</v>
      </c>
      <c r="B1408" s="245" t="s">
        <v>422</v>
      </c>
      <c r="C1408" s="248">
        <v>441820</v>
      </c>
      <c r="D1408" s="912"/>
    </row>
    <row r="1409" spans="1:4" x14ac:dyDescent="0.25">
      <c r="A1409" s="244">
        <v>13.4</v>
      </c>
      <c r="B1409" s="245" t="s">
        <v>422</v>
      </c>
      <c r="C1409" s="248">
        <v>441840</v>
      </c>
      <c r="D1409" s="912"/>
    </row>
    <row r="1410" spans="1:4" x14ac:dyDescent="0.25">
      <c r="A1410" s="244">
        <v>13.4</v>
      </c>
      <c r="B1410" s="245" t="s">
        <v>422</v>
      </c>
      <c r="C1410" s="248">
        <v>441850</v>
      </c>
      <c r="D1410" s="912"/>
    </row>
    <row r="1411" spans="1:4" x14ac:dyDescent="0.25">
      <c r="A1411" s="244">
        <v>13.4</v>
      </c>
      <c r="B1411" s="245" t="s">
        <v>422</v>
      </c>
      <c r="C1411" s="248">
        <v>441860</v>
      </c>
      <c r="D1411" s="912"/>
    </row>
    <row r="1412" spans="1:4" x14ac:dyDescent="0.25">
      <c r="A1412" s="244">
        <v>13.4</v>
      </c>
      <c r="B1412" s="245" t="s">
        <v>422</v>
      </c>
      <c r="C1412" s="248">
        <v>441874</v>
      </c>
      <c r="D1412" s="912"/>
    </row>
    <row r="1413" spans="1:4" x14ac:dyDescent="0.25">
      <c r="A1413" s="244">
        <v>13.4</v>
      </c>
      <c r="B1413" s="245" t="s">
        <v>422</v>
      </c>
      <c r="C1413" s="248">
        <v>441875</v>
      </c>
      <c r="D1413" s="912"/>
    </row>
    <row r="1414" spans="1:4" x14ac:dyDescent="0.25">
      <c r="A1414" s="244">
        <v>13.4</v>
      </c>
      <c r="B1414" s="245" t="s">
        <v>422</v>
      </c>
      <c r="C1414" s="248">
        <v>441879</v>
      </c>
      <c r="D1414" s="912"/>
    </row>
    <row r="1415" spans="1:4" x14ac:dyDescent="0.25">
      <c r="A1415" s="244">
        <v>13.4</v>
      </c>
      <c r="B1415" s="245" t="s">
        <v>422</v>
      </c>
      <c r="C1415" s="248">
        <v>441899</v>
      </c>
      <c r="D1415" s="912"/>
    </row>
    <row r="1416" spans="1:4" x14ac:dyDescent="0.25">
      <c r="A1416" s="269">
        <v>13.4</v>
      </c>
      <c r="B1416" s="270" t="s">
        <v>421</v>
      </c>
      <c r="C1416" s="283">
        <v>441113</v>
      </c>
      <c r="D1416" s="263" t="s">
        <v>602</v>
      </c>
    </row>
    <row r="1417" spans="1:4" x14ac:dyDescent="0.25">
      <c r="A1417" s="269">
        <v>13.4</v>
      </c>
      <c r="B1417" s="270" t="s">
        <v>421</v>
      </c>
      <c r="C1417" s="283">
        <v>441114</v>
      </c>
      <c r="D1417" s="246" t="s">
        <v>602</v>
      </c>
    </row>
    <row r="1418" spans="1:4" x14ac:dyDescent="0.25">
      <c r="A1418" s="244">
        <v>13.4</v>
      </c>
      <c r="B1418" s="245" t="s">
        <v>421</v>
      </c>
      <c r="C1418" s="248">
        <v>441811</v>
      </c>
      <c r="D1418" s="912"/>
    </row>
    <row r="1419" spans="1:4" x14ac:dyDescent="0.25">
      <c r="A1419" s="244">
        <v>13.4</v>
      </c>
      <c r="B1419" s="245" t="s">
        <v>421</v>
      </c>
      <c r="C1419" s="248">
        <v>441819</v>
      </c>
      <c r="D1419" s="912"/>
    </row>
    <row r="1420" spans="1:4" x14ac:dyDescent="0.25">
      <c r="A1420" s="244">
        <v>13.4</v>
      </c>
      <c r="B1420" s="245" t="s">
        <v>421</v>
      </c>
      <c r="C1420" s="248">
        <v>441821</v>
      </c>
      <c r="D1420" s="912"/>
    </row>
    <row r="1421" spans="1:4" x14ac:dyDescent="0.25">
      <c r="A1421" s="244">
        <v>13.4</v>
      </c>
      <c r="B1421" s="245" t="s">
        <v>421</v>
      </c>
      <c r="C1421" s="248">
        <v>441829</v>
      </c>
      <c r="D1421" s="912"/>
    </row>
    <row r="1422" spans="1:4" x14ac:dyDescent="0.25">
      <c r="A1422" s="244">
        <v>13.4</v>
      </c>
      <c r="B1422" s="245" t="s">
        <v>421</v>
      </c>
      <c r="C1422" s="248">
        <v>441830</v>
      </c>
      <c r="D1422" s="912"/>
    </row>
    <row r="1423" spans="1:4" x14ac:dyDescent="0.25">
      <c r="A1423" s="244">
        <v>13.4</v>
      </c>
      <c r="B1423" s="245" t="s">
        <v>421</v>
      </c>
      <c r="C1423" s="248">
        <v>441840</v>
      </c>
      <c r="D1423" s="912"/>
    </row>
    <row r="1424" spans="1:4" x14ac:dyDescent="0.25">
      <c r="A1424" s="244">
        <v>13.4</v>
      </c>
      <c r="B1424" s="245" t="s">
        <v>421</v>
      </c>
      <c r="C1424" s="248">
        <v>441850</v>
      </c>
      <c r="D1424" s="912"/>
    </row>
    <row r="1425" spans="1:4" x14ac:dyDescent="0.25">
      <c r="A1425" s="244">
        <v>13.4</v>
      </c>
      <c r="B1425" s="245" t="s">
        <v>421</v>
      </c>
      <c r="C1425" s="248">
        <v>441874</v>
      </c>
      <c r="D1425" s="912"/>
    </row>
    <row r="1426" spans="1:4" x14ac:dyDescent="0.25">
      <c r="A1426" s="244">
        <v>13.4</v>
      </c>
      <c r="B1426" s="245" t="s">
        <v>421</v>
      </c>
      <c r="C1426" s="248">
        <v>441875</v>
      </c>
      <c r="D1426" s="912"/>
    </row>
    <row r="1427" spans="1:4" x14ac:dyDescent="0.25">
      <c r="A1427" s="244">
        <v>13.4</v>
      </c>
      <c r="B1427" s="245" t="s">
        <v>421</v>
      </c>
      <c r="C1427" s="248">
        <v>441879</v>
      </c>
      <c r="D1427" s="912"/>
    </row>
    <row r="1428" spans="1:4" x14ac:dyDescent="0.25">
      <c r="A1428" s="244">
        <v>13.4</v>
      </c>
      <c r="B1428" s="245" t="s">
        <v>421</v>
      </c>
      <c r="C1428" s="248">
        <v>441881</v>
      </c>
      <c r="D1428" s="912"/>
    </row>
    <row r="1429" spans="1:4" x14ac:dyDescent="0.25">
      <c r="A1429" s="244">
        <v>13.4</v>
      </c>
      <c r="B1429" s="245" t="s">
        <v>421</v>
      </c>
      <c r="C1429" s="248">
        <v>441882</v>
      </c>
      <c r="D1429" s="912"/>
    </row>
    <row r="1430" spans="1:4" x14ac:dyDescent="0.25">
      <c r="A1430" s="244">
        <v>13.4</v>
      </c>
      <c r="B1430" s="245" t="s">
        <v>421</v>
      </c>
      <c r="C1430" s="248">
        <v>441883</v>
      </c>
      <c r="D1430" s="912"/>
    </row>
    <row r="1431" spans="1:4" x14ac:dyDescent="0.25">
      <c r="A1431" s="244">
        <v>13.4</v>
      </c>
      <c r="B1431" s="245" t="s">
        <v>421</v>
      </c>
      <c r="C1431" s="248">
        <v>441889</v>
      </c>
      <c r="D1431" s="912"/>
    </row>
    <row r="1432" spans="1:4" x14ac:dyDescent="0.25">
      <c r="A1432" s="244">
        <v>13.4</v>
      </c>
      <c r="B1432" s="245" t="s">
        <v>421</v>
      </c>
      <c r="C1432" s="248">
        <v>441892</v>
      </c>
      <c r="D1432" s="912"/>
    </row>
    <row r="1433" spans="1:4" ht="15.75" thickBot="1" x14ac:dyDescent="0.3">
      <c r="A1433" s="284">
        <v>13.4</v>
      </c>
      <c r="B1433" s="274" t="s">
        <v>421</v>
      </c>
      <c r="C1433" s="293">
        <v>441899</v>
      </c>
      <c r="D1433" s="241"/>
    </row>
    <row r="1434" spans="1:4" ht="15.75" thickTop="1" x14ac:dyDescent="0.25">
      <c r="A1434" s="244" t="s">
        <v>185</v>
      </c>
      <c r="B1434" s="287" t="s">
        <v>423</v>
      </c>
      <c r="C1434" s="252">
        <v>441860</v>
      </c>
      <c r="D1434" s="246" t="s">
        <v>602</v>
      </c>
    </row>
    <row r="1435" spans="1:4" x14ac:dyDescent="0.25">
      <c r="A1435" s="696" t="s">
        <v>185</v>
      </c>
      <c r="B1435" s="696" t="s">
        <v>423</v>
      </c>
      <c r="C1435" s="697">
        <v>441891</v>
      </c>
      <c r="D1435" s="698" t="s">
        <v>602</v>
      </c>
    </row>
    <row r="1436" spans="1:4" x14ac:dyDescent="0.25">
      <c r="A1436" s="696" t="s">
        <v>185</v>
      </c>
      <c r="B1436" s="696" t="s">
        <v>423</v>
      </c>
      <c r="C1436" s="697">
        <v>441899</v>
      </c>
      <c r="D1436" s="698" t="s">
        <v>602</v>
      </c>
    </row>
    <row r="1437" spans="1:4" x14ac:dyDescent="0.25">
      <c r="A1437" s="337" t="s">
        <v>185</v>
      </c>
      <c r="B1437" s="337" t="s">
        <v>422</v>
      </c>
      <c r="C1437" s="252">
        <v>441860</v>
      </c>
      <c r="D1437" s="246" t="s">
        <v>602</v>
      </c>
    </row>
    <row r="1438" spans="1:4" x14ac:dyDescent="0.25">
      <c r="A1438" s="696" t="s">
        <v>185</v>
      </c>
      <c r="B1438" s="696" t="s">
        <v>422</v>
      </c>
      <c r="C1438" s="697">
        <v>441891</v>
      </c>
      <c r="D1438" s="698" t="s">
        <v>602</v>
      </c>
    </row>
    <row r="1439" spans="1:4" x14ac:dyDescent="0.25">
      <c r="A1439" s="696" t="s">
        <v>185</v>
      </c>
      <c r="B1439" s="696" t="s">
        <v>422</v>
      </c>
      <c r="C1439" s="697">
        <v>441899</v>
      </c>
      <c r="D1439" s="698" t="s">
        <v>602</v>
      </c>
    </row>
    <row r="1440" spans="1:4" ht="15.75" thickBot="1" x14ac:dyDescent="0.3">
      <c r="A1440" s="337" t="s">
        <v>185</v>
      </c>
      <c r="B1440" s="337" t="s">
        <v>421</v>
      </c>
      <c r="C1440" s="293">
        <v>441881</v>
      </c>
      <c r="D1440" s="241"/>
    </row>
    <row r="1441" spans="1:4" ht="15.75" thickTop="1" x14ac:dyDescent="0.25">
      <c r="A1441" s="257" t="s">
        <v>188</v>
      </c>
      <c r="B1441" s="258" t="s">
        <v>423</v>
      </c>
      <c r="C1441" s="252">
        <v>441860</v>
      </c>
      <c r="D1441" s="246" t="s">
        <v>602</v>
      </c>
    </row>
    <row r="1442" spans="1:4" x14ac:dyDescent="0.25">
      <c r="A1442" s="696" t="s">
        <v>188</v>
      </c>
      <c r="B1442" s="696" t="s">
        <v>423</v>
      </c>
      <c r="C1442" s="697">
        <v>441891</v>
      </c>
      <c r="D1442" s="698" t="s">
        <v>602</v>
      </c>
    </row>
    <row r="1443" spans="1:4" x14ac:dyDescent="0.25">
      <c r="A1443" s="696" t="s">
        <v>188</v>
      </c>
      <c r="B1443" s="696" t="s">
        <v>423</v>
      </c>
      <c r="C1443" s="697">
        <v>441899</v>
      </c>
      <c r="D1443" s="698" t="s">
        <v>602</v>
      </c>
    </row>
    <row r="1444" spans="1:4" x14ac:dyDescent="0.25">
      <c r="A1444" s="337" t="s">
        <v>188</v>
      </c>
      <c r="B1444" s="337" t="s">
        <v>422</v>
      </c>
      <c r="C1444" s="252">
        <v>441860</v>
      </c>
      <c r="D1444" s="246" t="s">
        <v>602</v>
      </c>
    </row>
    <row r="1445" spans="1:4" x14ac:dyDescent="0.25">
      <c r="A1445" s="696" t="s">
        <v>188</v>
      </c>
      <c r="B1445" s="696" t="s">
        <v>422</v>
      </c>
      <c r="C1445" s="697">
        <v>441891</v>
      </c>
      <c r="D1445" s="698" t="s">
        <v>602</v>
      </c>
    </row>
    <row r="1446" spans="1:4" x14ac:dyDescent="0.25">
      <c r="A1446" s="696" t="s">
        <v>188</v>
      </c>
      <c r="B1446" s="696" t="s">
        <v>422</v>
      </c>
      <c r="C1446" s="697">
        <v>441899</v>
      </c>
      <c r="D1446" s="698" t="s">
        <v>602</v>
      </c>
    </row>
    <row r="1447" spans="1:4" ht="15.75" thickBot="1" x14ac:dyDescent="0.3">
      <c r="A1447" s="337" t="s">
        <v>188</v>
      </c>
      <c r="B1447" s="337" t="s">
        <v>421</v>
      </c>
      <c r="C1447" s="293">
        <v>441882</v>
      </c>
      <c r="D1447" s="241"/>
    </row>
    <row r="1448" spans="1:4" ht="15.75" thickTop="1" x14ac:dyDescent="0.25">
      <c r="A1448" s="257" t="s">
        <v>191</v>
      </c>
      <c r="B1448" s="258" t="s">
        <v>423</v>
      </c>
      <c r="C1448" s="252">
        <v>441860</v>
      </c>
      <c r="D1448" s="246" t="s">
        <v>602</v>
      </c>
    </row>
    <row r="1449" spans="1:4" x14ac:dyDescent="0.25">
      <c r="A1449" s="696" t="s">
        <v>191</v>
      </c>
      <c r="B1449" s="696" t="s">
        <v>423</v>
      </c>
      <c r="C1449" s="697">
        <v>441891</v>
      </c>
      <c r="D1449" s="698" t="s">
        <v>602</v>
      </c>
    </row>
    <row r="1450" spans="1:4" x14ac:dyDescent="0.25">
      <c r="A1450" s="696" t="s">
        <v>191</v>
      </c>
      <c r="B1450" s="696" t="s">
        <v>423</v>
      </c>
      <c r="C1450" s="697">
        <v>441899</v>
      </c>
      <c r="D1450" s="698" t="s">
        <v>602</v>
      </c>
    </row>
    <row r="1451" spans="1:4" x14ac:dyDescent="0.25">
      <c r="A1451" s="337" t="s">
        <v>191</v>
      </c>
      <c r="B1451" s="337" t="s">
        <v>422</v>
      </c>
      <c r="C1451" s="252">
        <v>441860</v>
      </c>
      <c r="D1451" s="246" t="s">
        <v>602</v>
      </c>
    </row>
    <row r="1452" spans="1:4" x14ac:dyDescent="0.25">
      <c r="A1452" s="696" t="s">
        <v>191</v>
      </c>
      <c r="B1452" s="696" t="s">
        <v>422</v>
      </c>
      <c r="C1452" s="697">
        <v>441891</v>
      </c>
      <c r="D1452" s="698" t="s">
        <v>602</v>
      </c>
    </row>
    <row r="1453" spans="1:4" x14ac:dyDescent="0.25">
      <c r="A1453" s="696" t="s">
        <v>191</v>
      </c>
      <c r="B1453" s="696" t="s">
        <v>422</v>
      </c>
      <c r="C1453" s="697">
        <v>441899</v>
      </c>
      <c r="D1453" s="698" t="s">
        <v>602</v>
      </c>
    </row>
    <row r="1454" spans="1:4" ht="15.75" thickBot="1" x14ac:dyDescent="0.3">
      <c r="A1454" s="337" t="s">
        <v>191</v>
      </c>
      <c r="B1454" s="337" t="s">
        <v>421</v>
      </c>
      <c r="C1454" s="248">
        <v>441883</v>
      </c>
      <c r="D1454" s="312"/>
    </row>
    <row r="1455" spans="1:4" ht="15.75" thickTop="1" x14ac:dyDescent="0.25">
      <c r="A1455" s="257">
        <v>13.5</v>
      </c>
      <c r="B1455" s="258" t="s">
        <v>1239</v>
      </c>
      <c r="C1455" s="295">
        <v>940161</v>
      </c>
      <c r="D1455" s="312"/>
    </row>
    <row r="1456" spans="1:4" x14ac:dyDescent="0.25">
      <c r="A1456" s="244">
        <v>13.5</v>
      </c>
      <c r="B1456" s="245" t="s">
        <v>1239</v>
      </c>
      <c r="C1456" s="248">
        <v>940169</v>
      </c>
      <c r="D1456" s="312"/>
    </row>
    <row r="1457" spans="1:4" x14ac:dyDescent="0.25">
      <c r="A1457" s="244">
        <v>13.5</v>
      </c>
      <c r="B1457" s="245" t="s">
        <v>1239</v>
      </c>
      <c r="C1457" s="252">
        <v>940190</v>
      </c>
      <c r="D1457" s="313" t="s">
        <v>602</v>
      </c>
    </row>
    <row r="1458" spans="1:4" x14ac:dyDescent="0.25">
      <c r="A1458" s="244">
        <v>13.5</v>
      </c>
      <c r="B1458" s="245" t="s">
        <v>1239</v>
      </c>
      <c r="C1458" s="314">
        <v>940330</v>
      </c>
      <c r="D1458" s="312"/>
    </row>
    <row r="1459" spans="1:4" x14ac:dyDescent="0.25">
      <c r="A1459" s="244">
        <v>13.5</v>
      </c>
      <c r="B1459" s="245" t="s">
        <v>1239</v>
      </c>
      <c r="C1459" s="314">
        <v>940340</v>
      </c>
      <c r="D1459" s="312"/>
    </row>
    <row r="1460" spans="1:4" x14ac:dyDescent="0.25">
      <c r="A1460" s="244">
        <v>13.5</v>
      </c>
      <c r="B1460" s="245" t="s">
        <v>1239</v>
      </c>
      <c r="C1460" s="314">
        <v>940350</v>
      </c>
      <c r="D1460" s="312"/>
    </row>
    <row r="1461" spans="1:4" x14ac:dyDescent="0.25">
      <c r="A1461" s="244">
        <v>13.5</v>
      </c>
      <c r="B1461" s="245" t="s">
        <v>1239</v>
      </c>
      <c r="C1461" s="314">
        <v>940360</v>
      </c>
      <c r="D1461" s="312"/>
    </row>
    <row r="1462" spans="1:4" x14ac:dyDescent="0.25">
      <c r="A1462" s="244">
        <v>13.5</v>
      </c>
      <c r="B1462" s="245" t="s">
        <v>1239</v>
      </c>
      <c r="C1462" s="315">
        <v>940390</v>
      </c>
      <c r="D1462" s="313" t="s">
        <v>602</v>
      </c>
    </row>
    <row r="1463" spans="1:4" x14ac:dyDescent="0.25">
      <c r="A1463" s="244">
        <v>13.5</v>
      </c>
      <c r="B1463" s="300" t="s">
        <v>1240</v>
      </c>
      <c r="C1463" s="301">
        <v>940161</v>
      </c>
      <c r="D1463" s="312" t="s">
        <v>314</v>
      </c>
    </row>
    <row r="1464" spans="1:4" x14ac:dyDescent="0.25">
      <c r="A1464" s="244">
        <v>13.5</v>
      </c>
      <c r="B1464" s="316" t="s">
        <v>1240</v>
      </c>
      <c r="C1464" s="314">
        <v>940169</v>
      </c>
      <c r="D1464" s="312" t="s">
        <v>314</v>
      </c>
    </row>
    <row r="1465" spans="1:4" x14ac:dyDescent="0.25">
      <c r="A1465" s="244">
        <v>13.5</v>
      </c>
      <c r="B1465" s="316" t="s">
        <v>1240</v>
      </c>
      <c r="C1465" s="315">
        <v>940190</v>
      </c>
      <c r="D1465" s="313" t="s">
        <v>602</v>
      </c>
    </row>
    <row r="1466" spans="1:4" x14ac:dyDescent="0.25">
      <c r="A1466" s="244">
        <v>13.5</v>
      </c>
      <c r="B1466" s="316" t="s">
        <v>1240</v>
      </c>
      <c r="C1466" s="314">
        <v>940330</v>
      </c>
      <c r="D1466" s="312" t="s">
        <v>314</v>
      </c>
    </row>
    <row r="1467" spans="1:4" x14ac:dyDescent="0.25">
      <c r="A1467" s="244">
        <v>13.5</v>
      </c>
      <c r="B1467" s="316" t="s">
        <v>1240</v>
      </c>
      <c r="C1467" s="314">
        <v>940340</v>
      </c>
      <c r="D1467" s="312" t="s">
        <v>314</v>
      </c>
    </row>
    <row r="1468" spans="1:4" x14ac:dyDescent="0.25">
      <c r="A1468" s="244">
        <v>13.5</v>
      </c>
      <c r="B1468" s="316" t="s">
        <v>1240</v>
      </c>
      <c r="C1468" s="314">
        <v>940350</v>
      </c>
      <c r="D1468" s="312" t="s">
        <v>314</v>
      </c>
    </row>
    <row r="1469" spans="1:4" x14ac:dyDescent="0.25">
      <c r="A1469" s="244">
        <v>13.5</v>
      </c>
      <c r="B1469" s="316" t="s">
        <v>1240</v>
      </c>
      <c r="C1469" s="314">
        <v>940360</v>
      </c>
      <c r="D1469" s="312" t="s">
        <v>314</v>
      </c>
    </row>
    <row r="1470" spans="1:4" x14ac:dyDescent="0.25">
      <c r="A1470" s="244">
        <v>13.5</v>
      </c>
      <c r="B1470" s="316" t="s">
        <v>1240</v>
      </c>
      <c r="C1470" s="315">
        <v>940390</v>
      </c>
      <c r="D1470" s="313" t="s">
        <v>602</v>
      </c>
    </row>
    <row r="1471" spans="1:4" x14ac:dyDescent="0.25">
      <c r="A1471" s="244">
        <v>13.5</v>
      </c>
      <c r="B1471" s="316" t="s">
        <v>423</v>
      </c>
      <c r="C1471" s="314">
        <v>940161</v>
      </c>
      <c r="D1471" s="312" t="s">
        <v>314</v>
      </c>
    </row>
    <row r="1472" spans="1:4" x14ac:dyDescent="0.25">
      <c r="A1472" s="244">
        <v>13.5</v>
      </c>
      <c r="B1472" s="316" t="s">
        <v>423</v>
      </c>
      <c r="C1472" s="314">
        <v>940169</v>
      </c>
      <c r="D1472" s="312" t="s">
        <v>314</v>
      </c>
    </row>
    <row r="1473" spans="1:4" x14ac:dyDescent="0.25">
      <c r="A1473" s="244">
        <v>13.5</v>
      </c>
      <c r="B1473" s="316" t="s">
        <v>423</v>
      </c>
      <c r="C1473" s="315">
        <v>940190</v>
      </c>
      <c r="D1473" s="313" t="s">
        <v>602</v>
      </c>
    </row>
    <row r="1474" spans="1:4" x14ac:dyDescent="0.25">
      <c r="A1474" s="244">
        <v>13.5</v>
      </c>
      <c r="B1474" s="316" t="s">
        <v>423</v>
      </c>
      <c r="C1474" s="314">
        <v>940330</v>
      </c>
      <c r="D1474" s="312" t="s">
        <v>314</v>
      </c>
    </row>
    <row r="1475" spans="1:4" x14ac:dyDescent="0.25">
      <c r="A1475" s="244">
        <v>13.5</v>
      </c>
      <c r="B1475" s="316" t="s">
        <v>423</v>
      </c>
      <c r="C1475" s="314">
        <v>940340</v>
      </c>
      <c r="D1475" s="312" t="s">
        <v>314</v>
      </c>
    </row>
    <row r="1476" spans="1:4" x14ac:dyDescent="0.25">
      <c r="A1476" s="244">
        <v>13.5</v>
      </c>
      <c r="B1476" s="316" t="s">
        <v>423</v>
      </c>
      <c r="C1476" s="314">
        <v>940350</v>
      </c>
      <c r="D1476" s="312" t="s">
        <v>314</v>
      </c>
    </row>
    <row r="1477" spans="1:4" x14ac:dyDescent="0.25">
      <c r="A1477" s="244">
        <v>13.5</v>
      </c>
      <c r="B1477" s="316" t="s">
        <v>423</v>
      </c>
      <c r="C1477" s="314">
        <v>940360</v>
      </c>
      <c r="D1477" s="312" t="s">
        <v>314</v>
      </c>
    </row>
    <row r="1478" spans="1:4" x14ac:dyDescent="0.25">
      <c r="A1478" s="244">
        <v>13.5</v>
      </c>
      <c r="B1478" s="317" t="s">
        <v>423</v>
      </c>
      <c r="C1478" s="318">
        <v>940390</v>
      </c>
      <c r="D1478" s="313" t="s">
        <v>602</v>
      </c>
    </row>
    <row r="1479" spans="1:4" x14ac:dyDescent="0.25">
      <c r="A1479" s="244">
        <v>13.5</v>
      </c>
      <c r="B1479" s="317" t="s">
        <v>422</v>
      </c>
      <c r="C1479" s="319">
        <v>940161</v>
      </c>
      <c r="D1479" s="312"/>
    </row>
    <row r="1480" spans="1:4" x14ac:dyDescent="0.25">
      <c r="A1480" s="244">
        <v>13.5</v>
      </c>
      <c r="B1480" s="317" t="s">
        <v>422</v>
      </c>
      <c r="C1480" s="319">
        <v>940169</v>
      </c>
      <c r="D1480" s="312"/>
    </row>
    <row r="1481" spans="1:4" x14ac:dyDescent="0.25">
      <c r="A1481" s="244">
        <v>13.5</v>
      </c>
      <c r="B1481" s="317" t="s">
        <v>422</v>
      </c>
      <c r="C1481" s="318">
        <v>940190</v>
      </c>
      <c r="D1481" s="313" t="s">
        <v>602</v>
      </c>
    </row>
    <row r="1482" spans="1:4" x14ac:dyDescent="0.25">
      <c r="A1482" s="244">
        <v>13.5</v>
      </c>
      <c r="B1482" s="317" t="s">
        <v>422</v>
      </c>
      <c r="C1482" s="319">
        <v>940330</v>
      </c>
      <c r="D1482" s="312"/>
    </row>
    <row r="1483" spans="1:4" x14ac:dyDescent="0.25">
      <c r="A1483" s="244">
        <v>13.5</v>
      </c>
      <c r="B1483" s="317" t="s">
        <v>422</v>
      </c>
      <c r="C1483" s="319">
        <v>940340</v>
      </c>
      <c r="D1483" s="312"/>
    </row>
    <row r="1484" spans="1:4" x14ac:dyDescent="0.25">
      <c r="A1484" s="244">
        <v>13.5</v>
      </c>
      <c r="B1484" s="317" t="s">
        <v>422</v>
      </c>
      <c r="C1484" s="319">
        <v>940350</v>
      </c>
      <c r="D1484" s="312"/>
    </row>
    <row r="1485" spans="1:4" x14ac:dyDescent="0.25">
      <c r="A1485" s="244">
        <v>13.5</v>
      </c>
      <c r="B1485" s="317" t="s">
        <v>422</v>
      </c>
      <c r="C1485" s="319">
        <v>940360</v>
      </c>
      <c r="D1485" s="312"/>
    </row>
    <row r="1486" spans="1:4" x14ac:dyDescent="0.25">
      <c r="A1486" s="244">
        <v>13.5</v>
      </c>
      <c r="B1486" s="317" t="s">
        <v>422</v>
      </c>
      <c r="C1486" s="319">
        <v>940390</v>
      </c>
      <c r="D1486" s="313" t="s">
        <v>602</v>
      </c>
    </row>
    <row r="1487" spans="1:4" x14ac:dyDescent="0.25">
      <c r="A1487" s="244">
        <v>13.5</v>
      </c>
      <c r="B1487" s="317" t="s">
        <v>421</v>
      </c>
      <c r="C1487" s="319">
        <v>940131</v>
      </c>
      <c r="D1487" s="241"/>
    </row>
    <row r="1488" spans="1:4" x14ac:dyDescent="0.25">
      <c r="A1488" s="244">
        <v>13.5</v>
      </c>
      <c r="B1488" s="317" t="s">
        <v>421</v>
      </c>
      <c r="C1488" s="319">
        <v>940141</v>
      </c>
      <c r="D1488" s="241"/>
    </row>
    <row r="1489" spans="1:4" x14ac:dyDescent="0.25">
      <c r="A1489" s="244">
        <v>13.5</v>
      </c>
      <c r="B1489" s="317" t="s">
        <v>421</v>
      </c>
      <c r="C1489" s="319">
        <v>940161</v>
      </c>
      <c r="D1489" s="241"/>
    </row>
    <row r="1490" spans="1:4" x14ac:dyDescent="0.25">
      <c r="A1490" s="244">
        <v>13.5</v>
      </c>
      <c r="B1490" s="317" t="s">
        <v>421</v>
      </c>
      <c r="C1490" s="319">
        <v>940169</v>
      </c>
      <c r="D1490" s="241"/>
    </row>
    <row r="1491" spans="1:4" x14ac:dyDescent="0.25">
      <c r="A1491" s="244">
        <v>13.5</v>
      </c>
      <c r="B1491" s="317" t="s">
        <v>421</v>
      </c>
      <c r="C1491" s="319">
        <v>940191</v>
      </c>
      <c r="D1491" s="241"/>
    </row>
    <row r="1492" spans="1:4" x14ac:dyDescent="0.25">
      <c r="A1492" s="244">
        <v>13.5</v>
      </c>
      <c r="B1492" s="317" t="s">
        <v>421</v>
      </c>
      <c r="C1492" s="319">
        <v>940330</v>
      </c>
      <c r="D1492" s="241"/>
    </row>
    <row r="1493" spans="1:4" x14ac:dyDescent="0.25">
      <c r="A1493" s="244">
        <v>13.5</v>
      </c>
      <c r="B1493" s="317" t="s">
        <v>421</v>
      </c>
      <c r="C1493" s="319">
        <v>940340</v>
      </c>
      <c r="D1493" s="241"/>
    </row>
    <row r="1494" spans="1:4" x14ac:dyDescent="0.25">
      <c r="A1494" s="244">
        <v>13.5</v>
      </c>
      <c r="B1494" s="317" t="s">
        <v>421</v>
      </c>
      <c r="C1494" s="319">
        <v>940350</v>
      </c>
      <c r="D1494" s="241"/>
    </row>
    <row r="1495" spans="1:4" x14ac:dyDescent="0.25">
      <c r="A1495" s="244">
        <v>13.5</v>
      </c>
      <c r="B1495" s="317" t="s">
        <v>421</v>
      </c>
      <c r="C1495" s="319">
        <v>940360</v>
      </c>
      <c r="D1495" s="241"/>
    </row>
    <row r="1496" spans="1:4" ht="15.75" thickBot="1" x14ac:dyDescent="0.3">
      <c r="A1496" s="699">
        <v>13.5</v>
      </c>
      <c r="B1496" s="691" t="s">
        <v>421</v>
      </c>
      <c r="C1496" s="293">
        <v>940391</v>
      </c>
      <c r="D1496" s="241"/>
    </row>
    <row r="1497" spans="1:4" ht="15.75" thickTop="1" x14ac:dyDescent="0.25">
      <c r="A1497" s="257">
        <v>13.6</v>
      </c>
      <c r="B1497" s="258" t="s">
        <v>1239</v>
      </c>
      <c r="C1497" s="259">
        <v>9406</v>
      </c>
      <c r="D1497" s="313" t="s">
        <v>602</v>
      </c>
    </row>
    <row r="1498" spans="1:4" x14ac:dyDescent="0.25">
      <c r="A1498" s="239">
        <v>13.6</v>
      </c>
      <c r="B1498" s="240" t="s">
        <v>1240</v>
      </c>
      <c r="C1498" s="272">
        <v>9406</v>
      </c>
      <c r="D1498" s="313" t="s">
        <v>602</v>
      </c>
    </row>
    <row r="1499" spans="1:4" x14ac:dyDescent="0.25">
      <c r="A1499" s="273">
        <v>13.6</v>
      </c>
      <c r="B1499" s="274" t="s">
        <v>423</v>
      </c>
      <c r="C1499" s="282">
        <v>9406</v>
      </c>
      <c r="D1499" s="313" t="s">
        <v>602</v>
      </c>
    </row>
    <row r="1500" spans="1:4" x14ac:dyDescent="0.25">
      <c r="A1500" s="244">
        <v>13.6</v>
      </c>
      <c r="B1500" s="317" t="s">
        <v>422</v>
      </c>
      <c r="C1500" s="319">
        <v>940610</v>
      </c>
      <c r="D1500" s="241"/>
    </row>
    <row r="1501" spans="1:4" ht="15.75" thickBot="1" x14ac:dyDescent="0.3">
      <c r="A1501" s="244">
        <v>13.6</v>
      </c>
      <c r="B1501" s="317" t="s">
        <v>421</v>
      </c>
      <c r="C1501" s="319">
        <v>940610</v>
      </c>
      <c r="D1501" s="241"/>
    </row>
    <row r="1502" spans="1:4" ht="15.75" thickTop="1" x14ac:dyDescent="0.25">
      <c r="A1502" s="257">
        <v>13.7</v>
      </c>
      <c r="B1502" s="287" t="s">
        <v>1239</v>
      </c>
      <c r="C1502" s="295">
        <v>4404</v>
      </c>
      <c r="D1502" s="241"/>
    </row>
    <row r="1503" spans="1:4" x14ac:dyDescent="0.25">
      <c r="A1503" s="244">
        <v>13.7</v>
      </c>
      <c r="B1503" s="274" t="s">
        <v>1239</v>
      </c>
      <c r="C1503" s="248">
        <v>4405</v>
      </c>
      <c r="D1503" s="241"/>
    </row>
    <row r="1504" spans="1:4" x14ac:dyDescent="0.25">
      <c r="A1504" s="244">
        <v>13.7</v>
      </c>
      <c r="B1504" s="274" t="s">
        <v>1239</v>
      </c>
      <c r="C1504" s="248">
        <v>4413</v>
      </c>
      <c r="D1504" s="241"/>
    </row>
    <row r="1505" spans="1:4" x14ac:dyDescent="0.25">
      <c r="A1505" s="244">
        <v>13.7</v>
      </c>
      <c r="B1505" s="274" t="s">
        <v>1239</v>
      </c>
      <c r="C1505" s="248">
        <v>4417</v>
      </c>
      <c r="D1505" s="241"/>
    </row>
    <row r="1506" spans="1:4" x14ac:dyDescent="0.25">
      <c r="A1506" s="244">
        <v>13.7</v>
      </c>
      <c r="B1506" s="274" t="s">
        <v>1239</v>
      </c>
      <c r="C1506" s="248">
        <v>442110</v>
      </c>
      <c r="D1506" s="241"/>
    </row>
    <row r="1507" spans="1:4" x14ac:dyDescent="0.25">
      <c r="A1507" s="244">
        <v>13.7</v>
      </c>
      <c r="B1507" s="274" t="s">
        <v>1239</v>
      </c>
      <c r="C1507" s="252">
        <v>442190</v>
      </c>
      <c r="D1507" s="313" t="s">
        <v>602</v>
      </c>
    </row>
    <row r="1508" spans="1:4" x14ac:dyDescent="0.25">
      <c r="A1508" s="244">
        <v>13.7</v>
      </c>
      <c r="B1508" s="274" t="s">
        <v>1240</v>
      </c>
      <c r="C1508" s="248">
        <v>4404</v>
      </c>
      <c r="D1508" s="241"/>
    </row>
    <row r="1509" spans="1:4" x14ac:dyDescent="0.25">
      <c r="A1509" s="244">
        <v>13.7</v>
      </c>
      <c r="B1509" s="274" t="s">
        <v>1240</v>
      </c>
      <c r="C1509" s="248">
        <v>4405</v>
      </c>
      <c r="D1509" s="241"/>
    </row>
    <row r="1510" spans="1:4" x14ac:dyDescent="0.25">
      <c r="A1510" s="244">
        <v>13.7</v>
      </c>
      <c r="B1510" s="274" t="s">
        <v>1240</v>
      </c>
      <c r="C1510" s="248">
        <v>4413</v>
      </c>
      <c r="D1510" s="241"/>
    </row>
    <row r="1511" spans="1:4" x14ac:dyDescent="0.25">
      <c r="A1511" s="239">
        <v>13.7</v>
      </c>
      <c r="B1511" s="240" t="s">
        <v>1240</v>
      </c>
      <c r="C1511" s="268">
        <v>4417</v>
      </c>
      <c r="D1511" s="241" t="s">
        <v>314</v>
      </c>
    </row>
    <row r="1512" spans="1:4" x14ac:dyDescent="0.25">
      <c r="A1512" s="239">
        <v>13.7</v>
      </c>
      <c r="B1512" s="240" t="s">
        <v>1240</v>
      </c>
      <c r="C1512" s="268">
        <v>442110</v>
      </c>
      <c r="D1512" s="241" t="s">
        <v>314</v>
      </c>
    </row>
    <row r="1513" spans="1:4" x14ac:dyDescent="0.25">
      <c r="A1513" s="239">
        <v>13.7</v>
      </c>
      <c r="B1513" s="240" t="s">
        <v>1240</v>
      </c>
      <c r="C1513" s="272">
        <v>442190</v>
      </c>
      <c r="D1513" s="313" t="s">
        <v>602</v>
      </c>
    </row>
    <row r="1514" spans="1:4" x14ac:dyDescent="0.25">
      <c r="A1514" s="239">
        <v>13.7</v>
      </c>
      <c r="B1514" s="240" t="s">
        <v>423</v>
      </c>
      <c r="C1514" s="268">
        <v>4404</v>
      </c>
      <c r="D1514" s="241"/>
    </row>
    <row r="1515" spans="1:4" x14ac:dyDescent="0.25">
      <c r="A1515" s="239">
        <v>13.7</v>
      </c>
      <c r="B1515" s="240" t="s">
        <v>423</v>
      </c>
      <c r="C1515" s="268">
        <v>4405</v>
      </c>
      <c r="D1515" s="241"/>
    </row>
    <row r="1516" spans="1:4" x14ac:dyDescent="0.25">
      <c r="A1516" s="239">
        <v>13.7</v>
      </c>
      <c r="B1516" s="240" t="s">
        <v>423</v>
      </c>
      <c r="C1516" s="268">
        <v>4413</v>
      </c>
      <c r="D1516" s="241"/>
    </row>
    <row r="1517" spans="1:4" x14ac:dyDescent="0.25">
      <c r="A1517" s="239">
        <v>13.7</v>
      </c>
      <c r="B1517" s="240" t="s">
        <v>423</v>
      </c>
      <c r="C1517" s="268" t="s">
        <v>692</v>
      </c>
      <c r="D1517" s="241" t="s">
        <v>314</v>
      </c>
    </row>
    <row r="1518" spans="1:4" x14ac:dyDescent="0.25">
      <c r="A1518" s="239">
        <v>13.7</v>
      </c>
      <c r="B1518" s="240" t="s">
        <v>423</v>
      </c>
      <c r="C1518" s="268">
        <v>442110</v>
      </c>
      <c r="D1518" s="241"/>
    </row>
    <row r="1519" spans="1:4" x14ac:dyDescent="0.25">
      <c r="A1519" s="273">
        <v>13.7</v>
      </c>
      <c r="B1519" s="274" t="s">
        <v>423</v>
      </c>
      <c r="C1519" s="282">
        <v>442190</v>
      </c>
      <c r="D1519" s="313" t="s">
        <v>602</v>
      </c>
    </row>
    <row r="1520" spans="1:4" x14ac:dyDescent="0.25">
      <c r="A1520" s="239">
        <v>13.7</v>
      </c>
      <c r="B1520" s="274" t="s">
        <v>422</v>
      </c>
      <c r="C1520" s="275">
        <v>4404</v>
      </c>
      <c r="D1520" s="241"/>
    </row>
    <row r="1521" spans="1:4" x14ac:dyDescent="0.25">
      <c r="A1521" s="273">
        <v>13.7</v>
      </c>
      <c r="B1521" s="274" t="s">
        <v>422</v>
      </c>
      <c r="C1521" s="275">
        <v>4405</v>
      </c>
      <c r="D1521" s="241"/>
    </row>
    <row r="1522" spans="1:4" x14ac:dyDescent="0.25">
      <c r="A1522" s="239">
        <v>13.7</v>
      </c>
      <c r="B1522" s="274" t="s">
        <v>422</v>
      </c>
      <c r="C1522" s="275">
        <v>4413</v>
      </c>
      <c r="D1522" s="241"/>
    </row>
    <row r="1523" spans="1:4" x14ac:dyDescent="0.25">
      <c r="A1523" s="273">
        <v>13.7</v>
      </c>
      <c r="B1523" s="274" t="s">
        <v>422</v>
      </c>
      <c r="C1523" s="275">
        <v>4417</v>
      </c>
      <c r="D1523" s="241"/>
    </row>
    <row r="1524" spans="1:4" x14ac:dyDescent="0.25">
      <c r="A1524" s="239">
        <v>13.7</v>
      </c>
      <c r="B1524" s="274" t="s">
        <v>422</v>
      </c>
      <c r="C1524" s="275">
        <v>442110</v>
      </c>
      <c r="D1524" s="241"/>
    </row>
    <row r="1525" spans="1:4" x14ac:dyDescent="0.25">
      <c r="A1525" s="273">
        <v>13.7</v>
      </c>
      <c r="B1525" s="274" t="s">
        <v>422</v>
      </c>
      <c r="C1525" s="275">
        <v>442199</v>
      </c>
      <c r="D1525" s="241" t="s">
        <v>314</v>
      </c>
    </row>
    <row r="1526" spans="1:4" x14ac:dyDescent="0.25">
      <c r="A1526" s="330">
        <v>13.7</v>
      </c>
      <c r="B1526" s="316" t="s">
        <v>421</v>
      </c>
      <c r="C1526" s="314">
        <v>4404</v>
      </c>
      <c r="D1526" s="241"/>
    </row>
    <row r="1527" spans="1:4" x14ac:dyDescent="0.25">
      <c r="A1527" s="273">
        <v>13.7</v>
      </c>
      <c r="B1527" s="274" t="s">
        <v>421</v>
      </c>
      <c r="C1527" s="275">
        <v>4405</v>
      </c>
      <c r="D1527" s="241"/>
    </row>
    <row r="1528" spans="1:4" x14ac:dyDescent="0.25">
      <c r="A1528" s="239">
        <v>13.7</v>
      </c>
      <c r="B1528" s="274" t="s">
        <v>421</v>
      </c>
      <c r="C1528" s="275">
        <v>4413</v>
      </c>
      <c r="D1528" s="241"/>
    </row>
    <row r="1529" spans="1:4" x14ac:dyDescent="0.25">
      <c r="A1529" s="273">
        <v>13.7</v>
      </c>
      <c r="B1529" s="274" t="s">
        <v>421</v>
      </c>
      <c r="C1529" s="275">
        <v>4417</v>
      </c>
      <c r="D1529" s="241"/>
    </row>
    <row r="1530" spans="1:4" x14ac:dyDescent="0.25">
      <c r="A1530" s="239">
        <v>13.7</v>
      </c>
      <c r="B1530" s="274" t="s">
        <v>421</v>
      </c>
      <c r="C1530" s="275">
        <v>442110</v>
      </c>
      <c r="D1530" s="241"/>
    </row>
    <row r="1531" spans="1:4" x14ac:dyDescent="0.25">
      <c r="A1531" s="239">
        <v>13.7</v>
      </c>
      <c r="B1531" s="274" t="s">
        <v>421</v>
      </c>
      <c r="C1531" s="275">
        <v>442120</v>
      </c>
      <c r="D1531" s="241"/>
    </row>
    <row r="1532" spans="1:4" ht="15.75" thickBot="1" x14ac:dyDescent="0.3">
      <c r="A1532" s="244">
        <v>13.7</v>
      </c>
      <c r="B1532" s="317" t="s">
        <v>421</v>
      </c>
      <c r="C1532" s="319">
        <v>442199</v>
      </c>
      <c r="D1532" s="241" t="s">
        <v>314</v>
      </c>
    </row>
    <row r="1533" spans="1:4" ht="15.75" thickTop="1" x14ac:dyDescent="0.25">
      <c r="A1533" s="257">
        <v>14.1</v>
      </c>
      <c r="B1533" s="258" t="s">
        <v>1239</v>
      </c>
      <c r="C1533" s="295">
        <v>4807</v>
      </c>
      <c r="D1533" s="312"/>
    </row>
    <row r="1534" spans="1:4" x14ac:dyDescent="0.25">
      <c r="A1534" s="239">
        <v>14.1</v>
      </c>
      <c r="B1534" s="240" t="s">
        <v>1240</v>
      </c>
      <c r="C1534" s="268" t="s">
        <v>693</v>
      </c>
      <c r="D1534" s="312" t="s">
        <v>314</v>
      </c>
    </row>
    <row r="1535" spans="1:4" x14ac:dyDescent="0.25">
      <c r="A1535" s="273">
        <v>14.1</v>
      </c>
      <c r="B1535" s="274" t="s">
        <v>423</v>
      </c>
      <c r="C1535" s="275" t="s">
        <v>693</v>
      </c>
      <c r="D1535" s="312"/>
    </row>
    <row r="1536" spans="1:4" x14ac:dyDescent="0.25">
      <c r="A1536" s="273">
        <v>14.1</v>
      </c>
      <c r="B1536" s="274" t="s">
        <v>422</v>
      </c>
      <c r="C1536" s="275" t="s">
        <v>693</v>
      </c>
      <c r="D1536" s="312" t="s">
        <v>314</v>
      </c>
    </row>
    <row r="1537" spans="1:4" ht="15.75" thickBot="1" x14ac:dyDescent="0.3">
      <c r="A1537" s="273">
        <v>14.1</v>
      </c>
      <c r="B1537" s="274" t="s">
        <v>421</v>
      </c>
      <c r="C1537" s="275" t="s">
        <v>693</v>
      </c>
      <c r="D1537" s="312"/>
    </row>
    <row r="1538" spans="1:4" ht="15.75" thickTop="1" x14ac:dyDescent="0.25">
      <c r="A1538" s="257">
        <v>14.2</v>
      </c>
      <c r="B1538" s="258" t="s">
        <v>1239</v>
      </c>
      <c r="C1538" s="295">
        <v>481110</v>
      </c>
      <c r="D1538" s="312"/>
    </row>
    <row r="1539" spans="1:4" x14ac:dyDescent="0.25">
      <c r="A1539" s="244">
        <v>14.2</v>
      </c>
      <c r="B1539" s="245" t="s">
        <v>1239</v>
      </c>
      <c r="C1539" s="248">
        <v>481141</v>
      </c>
      <c r="D1539" s="312"/>
    </row>
    <row r="1540" spans="1:4" x14ac:dyDescent="0.25">
      <c r="A1540" s="244">
        <v>14.2</v>
      </c>
      <c r="B1540" s="245" t="s">
        <v>1239</v>
      </c>
      <c r="C1540" s="248">
        <v>481149</v>
      </c>
      <c r="D1540" s="312"/>
    </row>
    <row r="1541" spans="1:4" x14ac:dyDescent="0.25">
      <c r="A1541" s="244">
        <v>14.2</v>
      </c>
      <c r="B1541" s="245" t="s">
        <v>1239</v>
      </c>
      <c r="C1541" s="248">
        <v>481160</v>
      </c>
      <c r="D1541" s="312"/>
    </row>
    <row r="1542" spans="1:4" x14ac:dyDescent="0.25">
      <c r="A1542" s="244">
        <v>14.2</v>
      </c>
      <c r="B1542" s="245" t="s">
        <v>1239</v>
      </c>
      <c r="C1542" s="248">
        <v>481190</v>
      </c>
      <c r="D1542" s="312"/>
    </row>
    <row r="1543" spans="1:4" x14ac:dyDescent="0.25">
      <c r="A1543" s="239">
        <v>14.2</v>
      </c>
      <c r="B1543" s="240" t="s">
        <v>1240</v>
      </c>
      <c r="C1543" s="268">
        <v>481110</v>
      </c>
      <c r="D1543" s="312" t="s">
        <v>314</v>
      </c>
    </row>
    <row r="1544" spans="1:4" x14ac:dyDescent="0.25">
      <c r="A1544" s="321">
        <v>14.2</v>
      </c>
      <c r="B1544" s="322" t="s">
        <v>1240</v>
      </c>
      <c r="C1544" s="323">
        <v>481141</v>
      </c>
      <c r="D1544" s="312" t="s">
        <v>314</v>
      </c>
    </row>
    <row r="1545" spans="1:4" x14ac:dyDescent="0.25">
      <c r="A1545" s="321">
        <v>14.2</v>
      </c>
      <c r="B1545" s="322" t="s">
        <v>1240</v>
      </c>
      <c r="C1545" s="323">
        <v>481149</v>
      </c>
      <c r="D1545" s="312" t="s">
        <v>314</v>
      </c>
    </row>
    <row r="1546" spans="1:4" x14ac:dyDescent="0.25">
      <c r="A1546" s="321">
        <v>14.2</v>
      </c>
      <c r="B1546" s="322" t="s">
        <v>1240</v>
      </c>
      <c r="C1546" s="323">
        <v>481160</v>
      </c>
      <c r="D1546" s="312" t="s">
        <v>314</v>
      </c>
    </row>
    <row r="1547" spans="1:4" x14ac:dyDescent="0.25">
      <c r="A1547" s="321">
        <v>14.2</v>
      </c>
      <c r="B1547" s="322" t="s">
        <v>1240</v>
      </c>
      <c r="C1547" s="323">
        <v>481190</v>
      </c>
      <c r="D1547" s="312" t="s">
        <v>314</v>
      </c>
    </row>
    <row r="1548" spans="1:4" x14ac:dyDescent="0.25">
      <c r="A1548" s="321">
        <v>14.2</v>
      </c>
      <c r="B1548" s="322" t="s">
        <v>423</v>
      </c>
      <c r="C1548" s="323">
        <v>481110</v>
      </c>
      <c r="D1548" s="312" t="s">
        <v>314</v>
      </c>
    </row>
    <row r="1549" spans="1:4" x14ac:dyDescent="0.25">
      <c r="A1549" s="321">
        <v>14.2</v>
      </c>
      <c r="B1549" s="322" t="s">
        <v>423</v>
      </c>
      <c r="C1549" s="323">
        <v>481141</v>
      </c>
      <c r="D1549" s="312" t="s">
        <v>314</v>
      </c>
    </row>
    <row r="1550" spans="1:4" x14ac:dyDescent="0.25">
      <c r="A1550" s="321">
        <v>14.2</v>
      </c>
      <c r="B1550" s="322" t="s">
        <v>423</v>
      </c>
      <c r="C1550" s="323">
        <v>481149</v>
      </c>
      <c r="D1550" s="312" t="s">
        <v>314</v>
      </c>
    </row>
    <row r="1551" spans="1:4" x14ac:dyDescent="0.25">
      <c r="A1551" s="321">
        <v>14.2</v>
      </c>
      <c r="B1551" s="322" t="s">
        <v>423</v>
      </c>
      <c r="C1551" s="323">
        <v>481160</v>
      </c>
      <c r="D1551" s="312" t="s">
        <v>314</v>
      </c>
    </row>
    <row r="1552" spans="1:4" x14ac:dyDescent="0.25">
      <c r="A1552" s="321">
        <v>14.2</v>
      </c>
      <c r="B1552" s="322" t="s">
        <v>423</v>
      </c>
      <c r="C1552" s="323">
        <v>481190</v>
      </c>
      <c r="D1552" s="312"/>
    </row>
    <row r="1553" spans="1:4" x14ac:dyDescent="0.25">
      <c r="A1553" s="321">
        <v>14.2</v>
      </c>
      <c r="B1553" s="322" t="s">
        <v>422</v>
      </c>
      <c r="C1553" s="323">
        <v>481110</v>
      </c>
      <c r="D1553" s="312"/>
    </row>
    <row r="1554" spans="1:4" x14ac:dyDescent="0.25">
      <c r="A1554" s="321">
        <v>14.2</v>
      </c>
      <c r="B1554" s="322" t="s">
        <v>422</v>
      </c>
      <c r="C1554" s="323">
        <v>481141</v>
      </c>
      <c r="D1554" s="312"/>
    </row>
    <row r="1555" spans="1:4" x14ac:dyDescent="0.25">
      <c r="A1555" s="321">
        <v>14.2</v>
      </c>
      <c r="B1555" s="322" t="s">
        <v>422</v>
      </c>
      <c r="C1555" s="323">
        <v>481149</v>
      </c>
      <c r="D1555" s="312"/>
    </row>
    <row r="1556" spans="1:4" x14ac:dyDescent="0.25">
      <c r="A1556" s="321">
        <v>14.2</v>
      </c>
      <c r="B1556" s="322" t="s">
        <v>422</v>
      </c>
      <c r="C1556" s="323">
        <v>481160</v>
      </c>
      <c r="D1556" s="312"/>
    </row>
    <row r="1557" spans="1:4" x14ac:dyDescent="0.25">
      <c r="A1557" s="321">
        <v>14.2</v>
      </c>
      <c r="B1557" s="322" t="s">
        <v>422</v>
      </c>
      <c r="C1557" s="323">
        <v>481190</v>
      </c>
      <c r="D1557" s="312" t="s">
        <v>314</v>
      </c>
    </row>
    <row r="1558" spans="1:4" x14ac:dyDescent="0.25">
      <c r="A1558" s="321">
        <v>14.2</v>
      </c>
      <c r="B1558" s="322" t="s">
        <v>421</v>
      </c>
      <c r="C1558" s="323">
        <v>481110</v>
      </c>
      <c r="D1558" s="312"/>
    </row>
    <row r="1559" spans="1:4" x14ac:dyDescent="0.25">
      <c r="A1559" s="321">
        <v>14.2</v>
      </c>
      <c r="B1559" s="322" t="s">
        <v>421</v>
      </c>
      <c r="C1559" s="323">
        <v>481141</v>
      </c>
      <c r="D1559" s="312"/>
    </row>
    <row r="1560" spans="1:4" x14ac:dyDescent="0.25">
      <c r="A1560" s="321">
        <v>14.2</v>
      </c>
      <c r="B1560" s="322" t="s">
        <v>421</v>
      </c>
      <c r="C1560" s="323">
        <v>481149</v>
      </c>
      <c r="D1560" s="312"/>
    </row>
    <row r="1561" spans="1:4" x14ac:dyDescent="0.25">
      <c r="A1561" s="321">
        <v>14.2</v>
      </c>
      <c r="B1561" s="322" t="s">
        <v>421</v>
      </c>
      <c r="C1561" s="323">
        <v>481160</v>
      </c>
      <c r="D1561" s="312"/>
    </row>
    <row r="1562" spans="1:4" ht="15.75" thickBot="1" x14ac:dyDescent="0.3">
      <c r="A1562" s="329">
        <v>14.2</v>
      </c>
      <c r="B1562" s="324" t="s">
        <v>421</v>
      </c>
      <c r="C1562" s="325">
        <v>481190</v>
      </c>
      <c r="D1562" s="312"/>
    </row>
    <row r="1563" spans="1:4" ht="15.75" thickTop="1" x14ac:dyDescent="0.25">
      <c r="A1563" s="326">
        <v>14.3</v>
      </c>
      <c r="B1563" s="327" t="s">
        <v>1239</v>
      </c>
      <c r="C1563" s="328">
        <v>4818</v>
      </c>
      <c r="D1563" s="312"/>
    </row>
    <row r="1564" spans="1:4" x14ac:dyDescent="0.25">
      <c r="A1564" s="321">
        <v>14.3</v>
      </c>
      <c r="B1564" s="303" t="s">
        <v>1240</v>
      </c>
      <c r="C1564" s="304">
        <v>4818</v>
      </c>
      <c r="D1564" s="312"/>
    </row>
    <row r="1565" spans="1:4" x14ac:dyDescent="0.25">
      <c r="A1565" s="321">
        <v>14.3</v>
      </c>
      <c r="B1565" s="322" t="s">
        <v>423</v>
      </c>
      <c r="C1565" s="323">
        <v>4818</v>
      </c>
      <c r="D1565" s="312"/>
    </row>
    <row r="1566" spans="1:4" x14ac:dyDescent="0.25">
      <c r="A1566" s="321">
        <v>14.3</v>
      </c>
      <c r="B1566" s="322" t="s">
        <v>422</v>
      </c>
      <c r="C1566" s="323">
        <v>4818</v>
      </c>
      <c r="D1566" s="312"/>
    </row>
    <row r="1567" spans="1:4" ht="15.75" thickBot="1" x14ac:dyDescent="0.3">
      <c r="A1567" s="329">
        <v>14.3</v>
      </c>
      <c r="B1567" s="324" t="s">
        <v>421</v>
      </c>
      <c r="C1567" s="325">
        <v>4818</v>
      </c>
      <c r="D1567" s="312"/>
    </row>
    <row r="1568" spans="1:4" ht="15.75" thickTop="1" x14ac:dyDescent="0.25">
      <c r="A1568" s="326">
        <v>14.4</v>
      </c>
      <c r="B1568" s="327" t="s">
        <v>1239</v>
      </c>
      <c r="C1568" s="328">
        <v>4819</v>
      </c>
      <c r="D1568" s="312"/>
    </row>
    <row r="1569" spans="1:4" x14ac:dyDescent="0.25">
      <c r="A1569" s="299">
        <v>14.4</v>
      </c>
      <c r="B1569" s="300" t="s">
        <v>1240</v>
      </c>
      <c r="C1569" s="301">
        <v>4819</v>
      </c>
      <c r="D1569" s="312"/>
    </row>
    <row r="1570" spans="1:4" x14ac:dyDescent="0.25">
      <c r="A1570" s="321">
        <v>14.4</v>
      </c>
      <c r="B1570" s="322" t="s">
        <v>423</v>
      </c>
      <c r="C1570" s="323">
        <v>4819</v>
      </c>
      <c r="D1570" s="312"/>
    </row>
    <row r="1571" spans="1:4" x14ac:dyDescent="0.25">
      <c r="A1571" s="321">
        <v>14.4</v>
      </c>
      <c r="B1571" s="322" t="s">
        <v>422</v>
      </c>
      <c r="C1571" s="323">
        <v>4819</v>
      </c>
      <c r="D1571" s="312"/>
    </row>
    <row r="1572" spans="1:4" ht="15.75" thickBot="1" x14ac:dyDescent="0.3">
      <c r="A1572" s="329">
        <v>14.4</v>
      </c>
      <c r="B1572" s="324" t="s">
        <v>421</v>
      </c>
      <c r="C1572" s="325">
        <v>4819</v>
      </c>
      <c r="D1572" s="312"/>
    </row>
    <row r="1573" spans="1:4" ht="15.75" thickTop="1" x14ac:dyDescent="0.25">
      <c r="A1573" s="326">
        <v>14.5</v>
      </c>
      <c r="B1573" s="327" t="s">
        <v>1239</v>
      </c>
      <c r="C1573" s="328">
        <v>4814</v>
      </c>
      <c r="D1573" s="312"/>
    </row>
    <row r="1574" spans="1:4" x14ac:dyDescent="0.25">
      <c r="A1574" s="321">
        <v>14.5</v>
      </c>
      <c r="B1574" s="322" t="s">
        <v>1239</v>
      </c>
      <c r="C1574" s="323">
        <v>4816</v>
      </c>
      <c r="D1574" s="312"/>
    </row>
    <row r="1575" spans="1:4" x14ac:dyDescent="0.25">
      <c r="A1575" s="321">
        <v>14.5</v>
      </c>
      <c r="B1575" s="322" t="s">
        <v>1239</v>
      </c>
      <c r="C1575" s="323">
        <v>4817</v>
      </c>
      <c r="D1575" s="312"/>
    </row>
    <row r="1576" spans="1:4" x14ac:dyDescent="0.25">
      <c r="A1576" s="321">
        <v>14.5</v>
      </c>
      <c r="B1576" s="322" t="s">
        <v>1239</v>
      </c>
      <c r="C1576" s="323">
        <v>4820</v>
      </c>
      <c r="D1576" s="312"/>
    </row>
    <row r="1577" spans="1:4" x14ac:dyDescent="0.25">
      <c r="A1577" s="321">
        <v>14.5</v>
      </c>
      <c r="B1577" s="322" t="s">
        <v>1239</v>
      </c>
      <c r="C1577" s="323">
        <v>4821</v>
      </c>
      <c r="D1577" s="312"/>
    </row>
    <row r="1578" spans="1:4" x14ac:dyDescent="0.25">
      <c r="A1578" s="321">
        <v>14.5</v>
      </c>
      <c r="B1578" s="322" t="s">
        <v>1239</v>
      </c>
      <c r="C1578" s="323">
        <v>4822</v>
      </c>
      <c r="D1578" s="312"/>
    </row>
    <row r="1579" spans="1:4" x14ac:dyDescent="0.25">
      <c r="A1579" s="321">
        <v>14.5</v>
      </c>
      <c r="B1579" s="322" t="s">
        <v>1239</v>
      </c>
      <c r="C1579" s="323">
        <v>4823</v>
      </c>
      <c r="D1579" s="312"/>
    </row>
    <row r="1580" spans="1:4" x14ac:dyDescent="0.25">
      <c r="A1580" s="330">
        <v>14.5</v>
      </c>
      <c r="B1580" s="316" t="s">
        <v>1240</v>
      </c>
      <c r="C1580" s="314">
        <v>4814</v>
      </c>
      <c r="D1580" s="312"/>
    </row>
    <row r="1581" spans="1:4" x14ac:dyDescent="0.25">
      <c r="A1581" s="330">
        <v>14.5</v>
      </c>
      <c r="B1581" s="316" t="s">
        <v>1240</v>
      </c>
      <c r="C1581" s="314">
        <v>4816</v>
      </c>
      <c r="D1581" s="312"/>
    </row>
    <row r="1582" spans="1:4" x14ac:dyDescent="0.25">
      <c r="A1582" s="330">
        <v>14.5</v>
      </c>
      <c r="B1582" s="316" t="s">
        <v>1240</v>
      </c>
      <c r="C1582" s="314">
        <v>4817</v>
      </c>
      <c r="D1582" s="312"/>
    </row>
    <row r="1583" spans="1:4" x14ac:dyDescent="0.25">
      <c r="A1583" s="330">
        <v>14.5</v>
      </c>
      <c r="B1583" s="316" t="s">
        <v>1240</v>
      </c>
      <c r="C1583" s="314">
        <v>4820</v>
      </c>
      <c r="D1583" s="312" t="s">
        <v>314</v>
      </c>
    </row>
    <row r="1584" spans="1:4" x14ac:dyDescent="0.25">
      <c r="A1584" s="330">
        <v>14.5</v>
      </c>
      <c r="B1584" s="316" t="s">
        <v>1240</v>
      </c>
      <c r="C1584" s="314">
        <v>4821</v>
      </c>
      <c r="D1584" s="312"/>
    </row>
    <row r="1585" spans="1:4" x14ac:dyDescent="0.25">
      <c r="A1585" s="330">
        <v>14.5</v>
      </c>
      <c r="B1585" s="316" t="s">
        <v>1240</v>
      </c>
      <c r="C1585" s="314">
        <v>4822</v>
      </c>
      <c r="D1585" s="312"/>
    </row>
    <row r="1586" spans="1:4" x14ac:dyDescent="0.25">
      <c r="A1586" s="330">
        <v>14.5</v>
      </c>
      <c r="B1586" s="316" t="s">
        <v>1240</v>
      </c>
      <c r="C1586" s="314">
        <v>4823</v>
      </c>
      <c r="D1586" s="312"/>
    </row>
    <row r="1587" spans="1:4" x14ac:dyDescent="0.25">
      <c r="A1587" s="330">
        <v>14.5</v>
      </c>
      <c r="B1587" s="316" t="s">
        <v>423</v>
      </c>
      <c r="C1587" s="314">
        <v>4814</v>
      </c>
      <c r="D1587" s="312" t="s">
        <v>314</v>
      </c>
    </row>
    <row r="1588" spans="1:4" x14ac:dyDescent="0.25">
      <c r="A1588" s="330">
        <v>14.5</v>
      </c>
      <c r="B1588" s="316" t="s">
        <v>423</v>
      </c>
      <c r="C1588" s="314">
        <v>4816</v>
      </c>
      <c r="D1588" s="312"/>
    </row>
    <row r="1589" spans="1:4" x14ac:dyDescent="0.25">
      <c r="A1589" s="330">
        <v>14.5</v>
      </c>
      <c r="B1589" s="316" t="s">
        <v>423</v>
      </c>
      <c r="C1589" s="314">
        <v>4817</v>
      </c>
      <c r="D1589" s="312"/>
    </row>
    <row r="1590" spans="1:4" x14ac:dyDescent="0.25">
      <c r="A1590" s="330">
        <v>14.5</v>
      </c>
      <c r="B1590" s="316" t="s">
        <v>423</v>
      </c>
      <c r="C1590" s="314">
        <v>4820</v>
      </c>
      <c r="D1590" s="312"/>
    </row>
    <row r="1591" spans="1:4" x14ac:dyDescent="0.25">
      <c r="A1591" s="330">
        <v>14.5</v>
      </c>
      <c r="B1591" s="316" t="s">
        <v>423</v>
      </c>
      <c r="C1591" s="314">
        <v>4821</v>
      </c>
      <c r="D1591" s="312"/>
    </row>
    <row r="1592" spans="1:4" x14ac:dyDescent="0.25">
      <c r="A1592" s="330">
        <v>14.5</v>
      </c>
      <c r="B1592" s="316" t="s">
        <v>423</v>
      </c>
      <c r="C1592" s="314">
        <v>4822</v>
      </c>
      <c r="D1592" s="312"/>
    </row>
    <row r="1593" spans="1:4" x14ac:dyDescent="0.25">
      <c r="A1593" s="330">
        <v>14.5</v>
      </c>
      <c r="B1593" s="316" t="s">
        <v>423</v>
      </c>
      <c r="C1593" s="314">
        <v>4823</v>
      </c>
      <c r="D1593" s="312"/>
    </row>
    <row r="1594" spans="1:4" x14ac:dyDescent="0.25">
      <c r="A1594" s="330">
        <v>14.5</v>
      </c>
      <c r="B1594" s="316" t="s">
        <v>422</v>
      </c>
      <c r="C1594" s="314">
        <v>4814</v>
      </c>
      <c r="D1594" s="312"/>
    </row>
    <row r="1595" spans="1:4" x14ac:dyDescent="0.25">
      <c r="A1595" s="330">
        <v>14.5</v>
      </c>
      <c r="B1595" s="316" t="s">
        <v>422</v>
      </c>
      <c r="C1595" s="314">
        <v>4816</v>
      </c>
      <c r="D1595" s="312"/>
    </row>
    <row r="1596" spans="1:4" x14ac:dyDescent="0.25">
      <c r="A1596" s="330">
        <v>14.5</v>
      </c>
      <c r="B1596" s="316" t="s">
        <v>422</v>
      </c>
      <c r="C1596" s="314">
        <v>4817</v>
      </c>
      <c r="D1596" s="312"/>
    </row>
    <row r="1597" spans="1:4" x14ac:dyDescent="0.25">
      <c r="A1597" s="330">
        <v>14.5</v>
      </c>
      <c r="B1597" s="316" t="s">
        <v>422</v>
      </c>
      <c r="C1597" s="314">
        <v>4820</v>
      </c>
      <c r="D1597" s="312"/>
    </row>
    <row r="1598" spans="1:4" x14ac:dyDescent="0.25">
      <c r="A1598" s="330">
        <v>14.5</v>
      </c>
      <c r="B1598" s="316" t="s">
        <v>422</v>
      </c>
      <c r="C1598" s="314">
        <v>4821</v>
      </c>
      <c r="D1598" s="312"/>
    </row>
    <row r="1599" spans="1:4" x14ac:dyDescent="0.25">
      <c r="A1599" s="330">
        <v>14.5</v>
      </c>
      <c r="B1599" s="316" t="s">
        <v>422</v>
      </c>
      <c r="C1599" s="314">
        <v>4822</v>
      </c>
      <c r="D1599" s="312"/>
    </row>
    <row r="1600" spans="1:4" x14ac:dyDescent="0.25">
      <c r="A1600" s="330">
        <v>14.5</v>
      </c>
      <c r="B1600" s="316" t="s">
        <v>422</v>
      </c>
      <c r="C1600" s="314">
        <v>4823</v>
      </c>
      <c r="D1600" s="312"/>
    </row>
    <row r="1601" spans="1:4" x14ac:dyDescent="0.25">
      <c r="A1601" s="330">
        <v>14.5</v>
      </c>
      <c r="B1601" s="316" t="s">
        <v>421</v>
      </c>
      <c r="C1601" s="314">
        <v>4814</v>
      </c>
      <c r="D1601" s="312"/>
    </row>
    <row r="1602" spans="1:4" x14ac:dyDescent="0.25">
      <c r="A1602" s="330">
        <v>14.5</v>
      </c>
      <c r="B1602" s="316" t="s">
        <v>421</v>
      </c>
      <c r="C1602" s="314">
        <v>4816</v>
      </c>
      <c r="D1602" s="312"/>
    </row>
    <row r="1603" spans="1:4" x14ac:dyDescent="0.25">
      <c r="A1603" s="330">
        <v>14.5</v>
      </c>
      <c r="B1603" s="316" t="s">
        <v>421</v>
      </c>
      <c r="C1603" s="314">
        <v>4817</v>
      </c>
      <c r="D1603" s="312"/>
    </row>
    <row r="1604" spans="1:4" x14ac:dyDescent="0.25">
      <c r="A1604" s="330">
        <v>14.5</v>
      </c>
      <c r="B1604" s="316" t="s">
        <v>421</v>
      </c>
      <c r="C1604" s="314">
        <v>4820</v>
      </c>
      <c r="D1604" s="312"/>
    </row>
    <row r="1605" spans="1:4" x14ac:dyDescent="0.25">
      <c r="A1605" s="330">
        <v>14.5</v>
      </c>
      <c r="B1605" s="316" t="s">
        <v>421</v>
      </c>
      <c r="C1605" s="314">
        <v>4821</v>
      </c>
      <c r="D1605" s="312"/>
    </row>
    <row r="1606" spans="1:4" x14ac:dyDescent="0.25">
      <c r="A1606" s="330">
        <v>14.5</v>
      </c>
      <c r="B1606" s="316" t="s">
        <v>421</v>
      </c>
      <c r="C1606" s="314">
        <v>4822</v>
      </c>
      <c r="D1606" s="312"/>
    </row>
    <row r="1607" spans="1:4" ht="15.75" thickBot="1" x14ac:dyDescent="0.3">
      <c r="A1607" s="329">
        <v>14.5</v>
      </c>
      <c r="B1607" s="324" t="s">
        <v>421</v>
      </c>
      <c r="C1607" s="325">
        <v>4823</v>
      </c>
      <c r="D1607" s="312"/>
    </row>
    <row r="1608" spans="1:4" ht="15.75" thickTop="1" x14ac:dyDescent="0.25">
      <c r="A1608" s="321" t="s">
        <v>307</v>
      </c>
      <c r="B1608" s="322" t="s">
        <v>1239</v>
      </c>
      <c r="C1608" s="331">
        <v>482390</v>
      </c>
      <c r="D1608" s="313" t="s">
        <v>602</v>
      </c>
    </row>
    <row r="1609" spans="1:4" x14ac:dyDescent="0.25">
      <c r="A1609" s="332" t="s">
        <v>307</v>
      </c>
      <c r="B1609" s="316" t="s">
        <v>1240</v>
      </c>
      <c r="C1609" s="315" t="s">
        <v>694</v>
      </c>
      <c r="D1609" s="313" t="s">
        <v>602</v>
      </c>
    </row>
    <row r="1610" spans="1:4" x14ac:dyDescent="0.25">
      <c r="A1610" s="333" t="s">
        <v>307</v>
      </c>
      <c r="B1610" s="317" t="s">
        <v>423</v>
      </c>
      <c r="C1610" s="318" t="s">
        <v>694</v>
      </c>
      <c r="D1610" s="313" t="s">
        <v>602</v>
      </c>
    </row>
    <row r="1611" spans="1:4" x14ac:dyDescent="0.25">
      <c r="A1611" s="333" t="s">
        <v>307</v>
      </c>
      <c r="B1611" s="317" t="s">
        <v>422</v>
      </c>
      <c r="C1611" s="318" t="s">
        <v>694</v>
      </c>
      <c r="D1611" s="313" t="s">
        <v>602</v>
      </c>
    </row>
    <row r="1612" spans="1:4" ht="15.75" thickBot="1" x14ac:dyDescent="0.3">
      <c r="A1612" s="334" t="s">
        <v>307</v>
      </c>
      <c r="B1612" s="305" t="s">
        <v>421</v>
      </c>
      <c r="C1612" s="320" t="s">
        <v>694</v>
      </c>
      <c r="D1612" s="313" t="s">
        <v>602</v>
      </c>
    </row>
    <row r="1613" spans="1:4" ht="15.75" thickTop="1" x14ac:dyDescent="0.25">
      <c r="A1613" s="326" t="s">
        <v>309</v>
      </c>
      <c r="B1613" s="327" t="s">
        <v>1239</v>
      </c>
      <c r="C1613" s="328">
        <v>482370</v>
      </c>
      <c r="D1613" s="312"/>
    </row>
    <row r="1614" spans="1:4" x14ac:dyDescent="0.25">
      <c r="A1614" s="332" t="s">
        <v>309</v>
      </c>
      <c r="B1614" s="316" t="s">
        <v>1240</v>
      </c>
      <c r="C1614" s="314" t="s">
        <v>695</v>
      </c>
      <c r="D1614" s="312" t="s">
        <v>314</v>
      </c>
    </row>
    <row r="1615" spans="1:4" x14ac:dyDescent="0.25">
      <c r="A1615" s="333" t="s">
        <v>309</v>
      </c>
      <c r="B1615" s="317" t="s">
        <v>423</v>
      </c>
      <c r="C1615" s="319" t="s">
        <v>695</v>
      </c>
      <c r="D1615" s="312"/>
    </row>
    <row r="1616" spans="1:4" x14ac:dyDescent="0.25">
      <c r="A1616" s="333" t="s">
        <v>309</v>
      </c>
      <c r="B1616" s="317" t="s">
        <v>422</v>
      </c>
      <c r="C1616" s="319" t="s">
        <v>695</v>
      </c>
      <c r="D1616" s="312" t="s">
        <v>314</v>
      </c>
    </row>
    <row r="1617" spans="1:4" ht="15.75" thickBot="1" x14ac:dyDescent="0.3">
      <c r="A1617" s="334" t="s">
        <v>309</v>
      </c>
      <c r="B1617" s="305" t="s">
        <v>421</v>
      </c>
      <c r="C1617" s="306" t="s">
        <v>695</v>
      </c>
      <c r="D1617" s="312" t="s">
        <v>314</v>
      </c>
    </row>
    <row r="1618" spans="1:4" ht="15.75" thickTop="1" x14ac:dyDescent="0.25">
      <c r="A1618" s="326" t="s">
        <v>311</v>
      </c>
      <c r="B1618" s="327" t="s">
        <v>1239</v>
      </c>
      <c r="C1618" s="328" t="s">
        <v>696</v>
      </c>
      <c r="D1618" s="312"/>
    </row>
    <row r="1619" spans="1:4" x14ac:dyDescent="0.25">
      <c r="A1619" s="332" t="s">
        <v>311</v>
      </c>
      <c r="B1619" s="316" t="s">
        <v>1240</v>
      </c>
      <c r="C1619" s="314" t="s">
        <v>696</v>
      </c>
      <c r="D1619" s="312" t="s">
        <v>314</v>
      </c>
    </row>
    <row r="1620" spans="1:4" x14ac:dyDescent="0.25">
      <c r="A1620" s="333" t="s">
        <v>311</v>
      </c>
      <c r="B1620" s="317" t="s">
        <v>423</v>
      </c>
      <c r="C1620" s="319" t="s">
        <v>696</v>
      </c>
      <c r="D1620" s="335"/>
    </row>
    <row r="1621" spans="1:4" x14ac:dyDescent="0.25">
      <c r="A1621" s="333" t="s">
        <v>311</v>
      </c>
      <c r="B1621" s="317" t="s">
        <v>422</v>
      </c>
      <c r="C1621" s="319" t="s">
        <v>696</v>
      </c>
      <c r="D1621" s="335" t="s">
        <v>314</v>
      </c>
    </row>
    <row r="1622" spans="1:4" ht="15.75" thickBot="1" x14ac:dyDescent="0.3">
      <c r="A1622" s="334" t="s">
        <v>311</v>
      </c>
      <c r="B1622" s="305" t="s">
        <v>421</v>
      </c>
      <c r="C1622" s="306" t="s">
        <v>696</v>
      </c>
      <c r="D1622" s="336" t="s">
        <v>314</v>
      </c>
    </row>
    <row r="1623" spans="1:4" ht="15.75" thickTop="1" x14ac:dyDescent="0.15"/>
  </sheetData>
  <sheetProtection formatCells="0" formatColumns="0" formatRows="0" insertColumns="0" insertRows="0" insertHyperlinks="0" deleteColumns="0" deleteRows="0" selectLockedCells="1" sort="0" autoFilter="0" pivotTables="0" selectUnlockedCells="1"/>
  <autoFilter ref="A1:D1622" xr:uid="{00000000-0009-0000-0000-00001A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B4782-1C78-48D1-9ACE-02BFBB3DD8F1}">
  <dimension ref="A1:L138"/>
  <sheetViews>
    <sheetView topLeftCell="C1" zoomScale="115" zoomScaleNormal="115" workbookViewId="0">
      <pane ySplit="1" topLeftCell="A2" activePane="bottomLeft" state="frozen"/>
      <selection activeCell="C1" sqref="C1"/>
      <selection pane="bottomLeft" activeCell="O27" sqref="O27"/>
    </sheetView>
  </sheetViews>
  <sheetFormatPr defaultRowHeight="12" x14ac:dyDescent="0.15"/>
  <cols>
    <col min="1" max="1" width="29.625" hidden="1" customWidth="1"/>
    <col min="2" max="2" width="31.25" hidden="1" customWidth="1"/>
    <col min="3" max="3" width="33.125" customWidth="1"/>
    <col min="4" max="4" width="46.125" hidden="1" customWidth="1"/>
    <col min="5" max="5" width="20.125" hidden="1" customWidth="1"/>
    <col min="6" max="6" width="12.375" hidden="1" customWidth="1"/>
    <col min="7" max="7" width="20.125" hidden="1" customWidth="1"/>
    <col min="8" max="8" width="12.375" hidden="1" customWidth="1"/>
    <col min="9" max="9" width="21.125" customWidth="1"/>
    <col min="10" max="10" width="12.375" customWidth="1"/>
    <col min="11" max="11" width="20.125" hidden="1" customWidth="1"/>
    <col min="12" max="12" width="12.375" hidden="1" customWidth="1"/>
  </cols>
  <sheetData>
    <row r="1" spans="1:12" ht="15" x14ac:dyDescent="0.25">
      <c r="A1" s="700" t="s">
        <v>697</v>
      </c>
      <c r="B1" s="700" t="s">
        <v>698</v>
      </c>
      <c r="C1" s="700" t="s">
        <v>699</v>
      </c>
      <c r="D1" s="700" t="s">
        <v>700</v>
      </c>
      <c r="E1" s="700" t="s">
        <v>1241</v>
      </c>
      <c r="F1" s="700" t="s">
        <v>1242</v>
      </c>
      <c r="G1" s="700" t="s">
        <v>1243</v>
      </c>
      <c r="H1" s="700" t="s">
        <v>1244</v>
      </c>
      <c r="I1" s="700" t="s">
        <v>1245</v>
      </c>
      <c r="J1" s="700" t="s">
        <v>1246</v>
      </c>
      <c r="K1" s="700" t="s">
        <v>1247</v>
      </c>
      <c r="L1" s="700" t="s">
        <v>1248</v>
      </c>
    </row>
    <row r="2" spans="1:12" ht="15" x14ac:dyDescent="0.25">
      <c r="A2" s="913" t="s">
        <v>707</v>
      </c>
      <c r="B2" s="913" t="s">
        <v>708</v>
      </c>
      <c r="C2" s="916" t="s">
        <v>709</v>
      </c>
      <c r="D2" s="916" t="s">
        <v>710</v>
      </c>
      <c r="E2" s="917" t="s">
        <v>1251</v>
      </c>
      <c r="F2" s="918"/>
      <c r="G2" s="917" t="s">
        <v>1251</v>
      </c>
      <c r="H2" s="918"/>
      <c r="I2" s="917" t="s">
        <v>1251</v>
      </c>
      <c r="J2" s="918"/>
      <c r="K2" s="914" t="s">
        <v>1251</v>
      </c>
      <c r="L2" s="915"/>
    </row>
    <row r="3" spans="1:12" ht="15" x14ac:dyDescent="0.25">
      <c r="A3" s="913" t="s">
        <v>711</v>
      </c>
      <c r="B3" s="913" t="s">
        <v>712</v>
      </c>
      <c r="C3" s="916" t="s">
        <v>713</v>
      </c>
      <c r="D3" s="916" t="s">
        <v>714</v>
      </c>
      <c r="E3" s="917" t="s">
        <v>1252</v>
      </c>
      <c r="F3" s="918"/>
      <c r="G3" s="917" t="s">
        <v>1252</v>
      </c>
      <c r="H3" s="918"/>
      <c r="I3" s="917" t="s">
        <v>1252</v>
      </c>
      <c r="J3" s="918"/>
      <c r="K3" s="914" t="s">
        <v>1252</v>
      </c>
      <c r="L3" s="915"/>
    </row>
    <row r="4" spans="1:12" ht="15" x14ac:dyDescent="0.25">
      <c r="A4" s="913" t="s">
        <v>728</v>
      </c>
      <c r="B4" s="913" t="s">
        <v>729</v>
      </c>
      <c r="C4" s="916" t="s">
        <v>730</v>
      </c>
      <c r="D4" s="916" t="s">
        <v>731</v>
      </c>
      <c r="E4" s="917" t="s">
        <v>1258</v>
      </c>
      <c r="F4" s="918"/>
      <c r="G4" s="917" t="s">
        <v>1258</v>
      </c>
      <c r="H4" s="918"/>
      <c r="I4" s="917" t="s">
        <v>1258</v>
      </c>
      <c r="J4" s="918"/>
      <c r="K4" s="914" t="s">
        <v>1258</v>
      </c>
      <c r="L4" s="915"/>
    </row>
    <row r="5" spans="1:12" ht="15" x14ac:dyDescent="0.25">
      <c r="A5" s="913" t="s">
        <v>841</v>
      </c>
      <c r="B5" s="913" t="s">
        <v>842</v>
      </c>
      <c r="C5" s="916" t="s">
        <v>843</v>
      </c>
      <c r="D5" s="916" t="s">
        <v>1301</v>
      </c>
      <c r="E5" s="917" t="s">
        <v>1302</v>
      </c>
      <c r="F5" s="918"/>
      <c r="G5" s="917" t="s">
        <v>1302</v>
      </c>
      <c r="H5" s="918"/>
      <c r="I5" s="917" t="s">
        <v>1302</v>
      </c>
      <c r="J5" s="918"/>
      <c r="K5" s="914" t="s">
        <v>1302</v>
      </c>
      <c r="L5" s="915"/>
    </row>
    <row r="6" spans="1:12" ht="15" x14ac:dyDescent="0.25">
      <c r="A6" s="913" t="s">
        <v>1023</v>
      </c>
      <c r="B6" s="913" t="s">
        <v>1024</v>
      </c>
      <c r="C6" s="916" t="s">
        <v>1025</v>
      </c>
      <c r="D6" s="916" t="s">
        <v>1026</v>
      </c>
      <c r="E6" s="917" t="s">
        <v>1389</v>
      </c>
      <c r="F6" s="918"/>
      <c r="G6" s="917" t="s">
        <v>1389</v>
      </c>
      <c r="H6" s="918"/>
      <c r="I6" s="917" t="s">
        <v>1389</v>
      </c>
      <c r="J6" s="918"/>
      <c r="K6" s="914" t="s">
        <v>1389</v>
      </c>
      <c r="L6" s="915"/>
    </row>
    <row r="7" spans="1:12" ht="15" x14ac:dyDescent="0.25">
      <c r="A7" s="913" t="s">
        <v>990</v>
      </c>
      <c r="B7" s="913" t="s">
        <v>991</v>
      </c>
      <c r="C7" s="916" t="s">
        <v>992</v>
      </c>
      <c r="D7" s="916" t="s">
        <v>1373</v>
      </c>
      <c r="E7" s="917" t="s">
        <v>1374</v>
      </c>
      <c r="F7" s="918"/>
      <c r="G7" s="917" t="s">
        <v>1374</v>
      </c>
      <c r="H7" s="918"/>
      <c r="I7" s="917" t="s">
        <v>1374</v>
      </c>
      <c r="J7" s="918"/>
      <c r="K7" s="914" t="s">
        <v>1374</v>
      </c>
      <c r="L7" s="915"/>
    </row>
    <row r="8" spans="1:12" ht="15" x14ac:dyDescent="0.25">
      <c r="A8" s="913" t="s">
        <v>986</v>
      </c>
      <c r="B8" s="913" t="s">
        <v>987</v>
      </c>
      <c r="C8" s="916" t="s">
        <v>988</v>
      </c>
      <c r="D8" s="916" t="s">
        <v>989</v>
      </c>
      <c r="E8" s="917" t="s">
        <v>1372</v>
      </c>
      <c r="F8" s="918"/>
      <c r="G8" s="917" t="s">
        <v>1372</v>
      </c>
      <c r="H8" s="918"/>
      <c r="I8" s="917" t="s">
        <v>1372</v>
      </c>
      <c r="J8" s="918"/>
      <c r="K8" s="914" t="s">
        <v>1372</v>
      </c>
      <c r="L8" s="915"/>
    </row>
    <row r="9" spans="1:12" ht="15" x14ac:dyDescent="0.25">
      <c r="A9" s="913" t="s">
        <v>1030</v>
      </c>
      <c r="B9" s="913" t="s">
        <v>1031</v>
      </c>
      <c r="C9" s="916" t="s">
        <v>1032</v>
      </c>
      <c r="D9" s="916" t="s">
        <v>1391</v>
      </c>
      <c r="E9" s="917" t="s">
        <v>1392</v>
      </c>
      <c r="F9" s="918"/>
      <c r="G9" s="917" t="s">
        <v>1392</v>
      </c>
      <c r="H9" s="918"/>
      <c r="I9" s="917" t="s">
        <v>1392</v>
      </c>
      <c r="J9" s="918"/>
      <c r="K9" s="914" t="s">
        <v>1392</v>
      </c>
      <c r="L9" s="915"/>
    </row>
    <row r="10" spans="1:12" ht="15" x14ac:dyDescent="0.25">
      <c r="A10" s="913" t="s">
        <v>705</v>
      </c>
      <c r="B10" s="913" t="s">
        <v>705</v>
      </c>
      <c r="C10" s="916" t="s">
        <v>705</v>
      </c>
      <c r="D10" s="916" t="s">
        <v>706</v>
      </c>
      <c r="E10" s="917" t="s">
        <v>1250</v>
      </c>
      <c r="F10" s="918"/>
      <c r="G10" s="917" t="s">
        <v>1250</v>
      </c>
      <c r="H10" s="918"/>
      <c r="I10" s="917" t="s">
        <v>1250</v>
      </c>
      <c r="J10" s="918"/>
      <c r="K10" s="914" t="s">
        <v>1250</v>
      </c>
      <c r="L10" s="915"/>
    </row>
    <row r="11" spans="1:12" ht="15" x14ac:dyDescent="0.25">
      <c r="A11" s="913" t="s">
        <v>715</v>
      </c>
      <c r="B11" s="913" t="s">
        <v>715</v>
      </c>
      <c r="C11" s="916" t="s">
        <v>715</v>
      </c>
      <c r="D11" s="916" t="s">
        <v>716</v>
      </c>
      <c r="E11" s="917" t="s">
        <v>1253</v>
      </c>
      <c r="F11" s="918"/>
      <c r="G11" s="917" t="s">
        <v>1253</v>
      </c>
      <c r="H11" s="918"/>
      <c r="I11" s="917" t="s">
        <v>1253</v>
      </c>
      <c r="J11" s="918"/>
      <c r="K11" s="914" t="s">
        <v>1253</v>
      </c>
      <c r="L11" s="915"/>
    </row>
    <row r="12" spans="1:12" ht="15" x14ac:dyDescent="0.25">
      <c r="A12" s="913" t="s">
        <v>717</v>
      </c>
      <c r="B12" s="913" t="s">
        <v>717</v>
      </c>
      <c r="C12" s="916" t="s">
        <v>717</v>
      </c>
      <c r="D12" s="916" t="s">
        <v>718</v>
      </c>
      <c r="E12" s="917" t="s">
        <v>1254</v>
      </c>
      <c r="F12" s="918"/>
      <c r="G12" s="917" t="s">
        <v>1254</v>
      </c>
      <c r="H12" s="918"/>
      <c r="I12" s="917" t="s">
        <v>1254</v>
      </c>
      <c r="J12" s="918"/>
      <c r="K12" s="914" t="s">
        <v>1254</v>
      </c>
      <c r="L12" s="915"/>
    </row>
    <row r="13" spans="1:12" ht="15" x14ac:dyDescent="0.25">
      <c r="A13" s="913" t="s">
        <v>719</v>
      </c>
      <c r="B13" s="913" t="s">
        <v>720</v>
      </c>
      <c r="C13" s="916" t="s">
        <v>719</v>
      </c>
      <c r="D13" s="916" t="s">
        <v>721</v>
      </c>
      <c r="E13" s="917" t="s">
        <v>1255</v>
      </c>
      <c r="F13" s="918"/>
      <c r="G13" s="917" t="s">
        <v>1255</v>
      </c>
      <c r="H13" s="918"/>
      <c r="I13" s="917" t="s">
        <v>1255</v>
      </c>
      <c r="J13" s="918"/>
      <c r="K13" s="914" t="s">
        <v>1255</v>
      </c>
      <c r="L13" s="915"/>
    </row>
    <row r="14" spans="1:12" ht="15" x14ac:dyDescent="0.25">
      <c r="A14" s="913" t="s">
        <v>722</v>
      </c>
      <c r="B14" s="913" t="s">
        <v>722</v>
      </c>
      <c r="C14" s="916" t="s">
        <v>723</v>
      </c>
      <c r="D14" s="916" t="s">
        <v>724</v>
      </c>
      <c r="E14" s="917" t="s">
        <v>1256</v>
      </c>
      <c r="F14" s="918"/>
      <c r="G14" s="917" t="s">
        <v>1256</v>
      </c>
      <c r="H14" s="918"/>
      <c r="I14" s="917" t="s">
        <v>1256</v>
      </c>
      <c r="J14" s="918"/>
      <c r="K14" s="914" t="s">
        <v>1256</v>
      </c>
      <c r="L14" s="915"/>
    </row>
    <row r="15" spans="1:12" ht="15" customHeight="1" x14ac:dyDescent="0.25">
      <c r="A15" s="913" t="s">
        <v>725</v>
      </c>
      <c r="B15" s="913" t="s">
        <v>726</v>
      </c>
      <c r="C15" s="916" t="s">
        <v>725</v>
      </c>
      <c r="D15" s="916" t="s">
        <v>727</v>
      </c>
      <c r="E15" s="917" t="s">
        <v>1257</v>
      </c>
      <c r="F15" s="918"/>
      <c r="G15" s="917" t="s">
        <v>1257</v>
      </c>
      <c r="H15" s="918"/>
      <c r="I15" s="917" t="s">
        <v>1257</v>
      </c>
      <c r="J15" s="918"/>
      <c r="K15" s="914" t="s">
        <v>1257</v>
      </c>
      <c r="L15" s="915"/>
    </row>
    <row r="16" spans="1:12" ht="15" x14ac:dyDescent="0.25">
      <c r="A16" s="913" t="s">
        <v>732</v>
      </c>
      <c r="B16" s="913" t="s">
        <v>733</v>
      </c>
      <c r="C16" s="916" t="s">
        <v>734</v>
      </c>
      <c r="D16" s="916" t="s">
        <v>735</v>
      </c>
      <c r="E16" s="917" t="s">
        <v>1259</v>
      </c>
      <c r="F16" s="918"/>
      <c r="G16" s="917" t="s">
        <v>1259</v>
      </c>
      <c r="H16" s="918"/>
      <c r="I16" s="917" t="s">
        <v>1259</v>
      </c>
      <c r="J16" s="918"/>
      <c r="K16" s="914" t="s">
        <v>1259</v>
      </c>
      <c r="L16" s="915"/>
    </row>
    <row r="17" spans="1:12" ht="15" x14ac:dyDescent="0.25">
      <c r="A17" s="913" t="s">
        <v>736</v>
      </c>
      <c r="B17" s="913" t="s">
        <v>736</v>
      </c>
      <c r="C17" s="916" t="s">
        <v>736</v>
      </c>
      <c r="D17" s="916" t="s">
        <v>737</v>
      </c>
      <c r="E17" s="917" t="s">
        <v>1260</v>
      </c>
      <c r="F17" s="918"/>
      <c r="G17" s="917" t="s">
        <v>1260</v>
      </c>
      <c r="H17" s="918"/>
      <c r="I17" s="917" t="s">
        <v>1260</v>
      </c>
      <c r="J17" s="918"/>
      <c r="K17" s="914" t="s">
        <v>1260</v>
      </c>
      <c r="L17" s="915"/>
    </row>
    <row r="18" spans="1:12" ht="15" x14ac:dyDescent="0.25">
      <c r="A18" s="913" t="s">
        <v>738</v>
      </c>
      <c r="B18" s="913" t="s">
        <v>739</v>
      </c>
      <c r="C18" s="916" t="s">
        <v>740</v>
      </c>
      <c r="D18" s="916" t="s">
        <v>741</v>
      </c>
      <c r="E18" s="917" t="s">
        <v>1261</v>
      </c>
      <c r="F18" s="918"/>
      <c r="G18" s="917" t="s">
        <v>1261</v>
      </c>
      <c r="H18" s="918"/>
      <c r="I18" s="917" t="s">
        <v>1261</v>
      </c>
      <c r="J18" s="918"/>
      <c r="K18" s="914" t="s">
        <v>1261</v>
      </c>
      <c r="L18" s="915"/>
    </row>
    <row r="19" spans="1:12" ht="15" x14ac:dyDescent="0.25">
      <c r="A19" s="913" t="s">
        <v>750</v>
      </c>
      <c r="B19" s="913" t="s">
        <v>751</v>
      </c>
      <c r="C19" s="916" t="s">
        <v>750</v>
      </c>
      <c r="D19" s="916" t="s">
        <v>752</v>
      </c>
      <c r="E19" s="917" t="s">
        <v>1264</v>
      </c>
      <c r="F19" s="918"/>
      <c r="G19" s="917" t="s">
        <v>1264</v>
      </c>
      <c r="H19" s="918"/>
      <c r="I19" s="917" t="s">
        <v>1264</v>
      </c>
      <c r="J19" s="918"/>
      <c r="K19" s="914" t="s">
        <v>1264</v>
      </c>
      <c r="L19" s="915"/>
    </row>
    <row r="20" spans="1:12" ht="15" x14ac:dyDescent="0.25">
      <c r="A20" s="913" t="s">
        <v>753</v>
      </c>
      <c r="B20" s="913" t="s">
        <v>753</v>
      </c>
      <c r="C20" s="916" t="s">
        <v>753</v>
      </c>
      <c r="D20" s="916" t="s">
        <v>754</v>
      </c>
      <c r="E20" s="917" t="s">
        <v>1265</v>
      </c>
      <c r="F20" s="918"/>
      <c r="G20" s="917" t="s">
        <v>1265</v>
      </c>
      <c r="H20" s="918"/>
      <c r="I20" s="917" t="s">
        <v>1265</v>
      </c>
      <c r="J20" s="918"/>
      <c r="K20" s="914" t="s">
        <v>1265</v>
      </c>
      <c r="L20" s="915"/>
    </row>
    <row r="21" spans="1:12" ht="15" x14ac:dyDescent="0.25">
      <c r="A21" s="913" t="s">
        <v>755</v>
      </c>
      <c r="B21" s="913" t="s">
        <v>755</v>
      </c>
      <c r="C21" s="916" t="s">
        <v>755</v>
      </c>
      <c r="D21" s="916" t="s">
        <v>756</v>
      </c>
      <c r="E21" s="917" t="s">
        <v>1266</v>
      </c>
      <c r="F21" s="918"/>
      <c r="G21" s="917" t="s">
        <v>1266</v>
      </c>
      <c r="H21" s="918"/>
      <c r="I21" s="917" t="s">
        <v>1266</v>
      </c>
      <c r="J21" s="918"/>
      <c r="K21" s="914" t="s">
        <v>1266</v>
      </c>
      <c r="L21" s="915"/>
    </row>
    <row r="22" spans="1:12" ht="15" x14ac:dyDescent="0.25">
      <c r="A22" s="913" t="s">
        <v>757</v>
      </c>
      <c r="B22" s="913" t="s">
        <v>757</v>
      </c>
      <c r="C22" s="916" t="s">
        <v>757</v>
      </c>
      <c r="D22" s="916" t="s">
        <v>1267</v>
      </c>
      <c r="E22" s="917" t="s">
        <v>1268</v>
      </c>
      <c r="F22" s="918"/>
      <c r="G22" s="917" t="s">
        <v>1268</v>
      </c>
      <c r="H22" s="918"/>
      <c r="I22" s="917" t="s">
        <v>1268</v>
      </c>
      <c r="J22" s="918"/>
      <c r="K22" s="914" t="s">
        <v>1268</v>
      </c>
      <c r="L22" s="915"/>
    </row>
    <row r="23" spans="1:12" ht="15" x14ac:dyDescent="0.25">
      <c r="A23" s="913" t="s">
        <v>758</v>
      </c>
      <c r="B23" s="913" t="s">
        <v>759</v>
      </c>
      <c r="C23" s="916" t="s">
        <v>760</v>
      </c>
      <c r="D23" s="916" t="s">
        <v>761</v>
      </c>
      <c r="E23" s="917" t="s">
        <v>1269</v>
      </c>
      <c r="F23" s="918"/>
      <c r="G23" s="917" t="s">
        <v>1269</v>
      </c>
      <c r="H23" s="918"/>
      <c r="I23" s="917" t="s">
        <v>1269</v>
      </c>
      <c r="J23" s="918"/>
      <c r="K23" s="914" t="s">
        <v>1269</v>
      </c>
      <c r="L23" s="915"/>
    </row>
    <row r="24" spans="1:12" ht="15" x14ac:dyDescent="0.25">
      <c r="A24" s="913" t="s">
        <v>762</v>
      </c>
      <c r="B24" s="913" t="s">
        <v>763</v>
      </c>
      <c r="C24" s="916" t="s">
        <v>764</v>
      </c>
      <c r="D24" s="916" t="s">
        <v>765</v>
      </c>
      <c r="E24" s="917" t="s">
        <v>1270</v>
      </c>
      <c r="F24" s="918"/>
      <c r="G24" s="917" t="s">
        <v>1270</v>
      </c>
      <c r="H24" s="918"/>
      <c r="I24" s="917" t="s">
        <v>1270</v>
      </c>
      <c r="J24" s="918"/>
      <c r="K24" s="914" t="s">
        <v>1270</v>
      </c>
      <c r="L24" s="915"/>
    </row>
    <row r="25" spans="1:12" ht="15" x14ac:dyDescent="0.25">
      <c r="A25" s="913" t="s">
        <v>773</v>
      </c>
      <c r="B25" s="913" t="s">
        <v>774</v>
      </c>
      <c r="C25" s="916" t="s">
        <v>773</v>
      </c>
      <c r="D25" s="916" t="s">
        <v>1274</v>
      </c>
      <c r="E25" s="917" t="s">
        <v>1275</v>
      </c>
      <c r="F25" s="918"/>
      <c r="G25" s="917" t="s">
        <v>1275</v>
      </c>
      <c r="H25" s="918"/>
      <c r="I25" s="917" t="s">
        <v>1275</v>
      </c>
      <c r="J25" s="918"/>
      <c r="K25" s="914" t="s">
        <v>1275</v>
      </c>
      <c r="L25" s="915"/>
    </row>
    <row r="26" spans="1:12" ht="15" x14ac:dyDescent="0.25">
      <c r="A26" s="913" t="s">
        <v>775</v>
      </c>
      <c r="B26" s="913" t="s">
        <v>776</v>
      </c>
      <c r="C26" s="916" t="s">
        <v>777</v>
      </c>
      <c r="D26" s="916" t="s">
        <v>778</v>
      </c>
      <c r="E26" s="917" t="s">
        <v>1276</v>
      </c>
      <c r="F26" s="918"/>
      <c r="G26" s="917" t="s">
        <v>1276</v>
      </c>
      <c r="H26" s="918"/>
      <c r="I26" s="917" t="s">
        <v>1276</v>
      </c>
      <c r="J26" s="918"/>
      <c r="K26" s="914" t="s">
        <v>1276</v>
      </c>
      <c r="L26" s="915"/>
    </row>
    <row r="27" spans="1:12" ht="15" x14ac:dyDescent="0.25">
      <c r="A27" s="913" t="s">
        <v>779</v>
      </c>
      <c r="B27" s="913" t="s">
        <v>780</v>
      </c>
      <c r="C27" s="916" t="s">
        <v>781</v>
      </c>
      <c r="D27" s="916" t="s">
        <v>782</v>
      </c>
      <c r="E27" s="917" t="s">
        <v>1277</v>
      </c>
      <c r="F27" s="918"/>
      <c r="G27" s="917" t="s">
        <v>1277</v>
      </c>
      <c r="H27" s="918"/>
      <c r="I27" s="917" t="s">
        <v>1277</v>
      </c>
      <c r="J27" s="918"/>
      <c r="K27" s="914" t="s">
        <v>1277</v>
      </c>
      <c r="L27" s="915"/>
    </row>
    <row r="28" spans="1:12" ht="15" x14ac:dyDescent="0.25">
      <c r="A28" s="913" t="s">
        <v>789</v>
      </c>
      <c r="B28" s="913" t="s">
        <v>790</v>
      </c>
      <c r="C28" s="916" t="s">
        <v>789</v>
      </c>
      <c r="D28" s="916" t="s">
        <v>791</v>
      </c>
      <c r="E28" s="917" t="s">
        <v>1282</v>
      </c>
      <c r="F28" s="918"/>
      <c r="G28" s="917" t="s">
        <v>1282</v>
      </c>
      <c r="H28" s="918"/>
      <c r="I28" s="917" t="s">
        <v>1282</v>
      </c>
      <c r="J28" s="918"/>
      <c r="K28" s="914" t="s">
        <v>1282</v>
      </c>
      <c r="L28" s="915"/>
    </row>
    <row r="29" spans="1:12" ht="15" x14ac:dyDescent="0.25">
      <c r="A29" s="913" t="s">
        <v>792</v>
      </c>
      <c r="B29" s="913" t="s">
        <v>793</v>
      </c>
      <c r="C29" s="916" t="s">
        <v>794</v>
      </c>
      <c r="D29" s="916" t="s">
        <v>795</v>
      </c>
      <c r="E29" s="917" t="s">
        <v>1283</v>
      </c>
      <c r="F29" s="918"/>
      <c r="G29" s="917" t="s">
        <v>1283</v>
      </c>
      <c r="H29" s="918"/>
      <c r="I29" s="917" t="s">
        <v>1283</v>
      </c>
      <c r="J29" s="918"/>
      <c r="K29" s="914" t="s">
        <v>1283</v>
      </c>
      <c r="L29" s="915"/>
    </row>
    <row r="30" spans="1:12" ht="15" x14ac:dyDescent="0.25">
      <c r="A30" s="913" t="s">
        <v>796</v>
      </c>
      <c r="B30" s="913" t="s">
        <v>796</v>
      </c>
      <c r="C30" s="916" t="s">
        <v>796</v>
      </c>
      <c r="D30" s="916" t="s">
        <v>797</v>
      </c>
      <c r="E30" s="917" t="s">
        <v>1284</v>
      </c>
      <c r="F30" s="918"/>
      <c r="G30" s="917" t="s">
        <v>1284</v>
      </c>
      <c r="H30" s="918"/>
      <c r="I30" s="917" t="s">
        <v>1284</v>
      </c>
      <c r="J30" s="918"/>
      <c r="K30" s="914" t="s">
        <v>1284</v>
      </c>
      <c r="L30" s="915"/>
    </row>
    <row r="31" spans="1:12" ht="15" x14ac:dyDescent="0.25">
      <c r="A31" s="913" t="s">
        <v>802</v>
      </c>
      <c r="B31" s="913" t="s">
        <v>802</v>
      </c>
      <c r="C31" s="916" t="s">
        <v>802</v>
      </c>
      <c r="D31" s="916" t="s">
        <v>803</v>
      </c>
      <c r="E31" s="917" t="s">
        <v>1286</v>
      </c>
      <c r="F31" s="918"/>
      <c r="G31" s="917" t="s">
        <v>1286</v>
      </c>
      <c r="H31" s="918"/>
      <c r="I31" s="917" t="s">
        <v>1286</v>
      </c>
      <c r="J31" s="918"/>
      <c r="K31" s="914" t="s">
        <v>1286</v>
      </c>
      <c r="L31" s="915"/>
    </row>
    <row r="32" spans="1:12" ht="15" x14ac:dyDescent="0.25">
      <c r="A32" s="913" t="s">
        <v>804</v>
      </c>
      <c r="B32" s="913" t="s">
        <v>804</v>
      </c>
      <c r="C32" s="916" t="s">
        <v>804</v>
      </c>
      <c r="D32" s="916" t="s">
        <v>805</v>
      </c>
      <c r="E32" s="917" t="s">
        <v>1287</v>
      </c>
      <c r="F32" s="918"/>
      <c r="G32" s="917" t="s">
        <v>1287</v>
      </c>
      <c r="H32" s="918"/>
      <c r="I32" s="917" t="s">
        <v>1287</v>
      </c>
      <c r="J32" s="918"/>
      <c r="K32" s="914" t="s">
        <v>1287</v>
      </c>
      <c r="L32" s="915"/>
    </row>
    <row r="33" spans="1:12" ht="15" x14ac:dyDescent="0.25">
      <c r="A33" s="913" t="s">
        <v>806</v>
      </c>
      <c r="B33" s="913" t="s">
        <v>806</v>
      </c>
      <c r="C33" s="916" t="s">
        <v>806</v>
      </c>
      <c r="D33" s="916" t="s">
        <v>807</v>
      </c>
      <c r="E33" s="917" t="s">
        <v>1288</v>
      </c>
      <c r="F33" s="918"/>
      <c r="G33" s="917" t="s">
        <v>1288</v>
      </c>
      <c r="H33" s="918"/>
      <c r="I33" s="917" t="s">
        <v>1288</v>
      </c>
      <c r="J33" s="918"/>
      <c r="K33" s="914" t="s">
        <v>1288</v>
      </c>
      <c r="L33" s="915"/>
    </row>
    <row r="34" spans="1:12" ht="15" x14ac:dyDescent="0.25">
      <c r="A34" s="913" t="s">
        <v>808</v>
      </c>
      <c r="B34" s="913" t="s">
        <v>808</v>
      </c>
      <c r="C34" s="916" t="s">
        <v>808</v>
      </c>
      <c r="D34" s="916" t="s">
        <v>809</v>
      </c>
      <c r="E34" s="917" t="s">
        <v>1289</v>
      </c>
      <c r="F34" s="918"/>
      <c r="G34" s="917" t="s">
        <v>1289</v>
      </c>
      <c r="H34" s="918"/>
      <c r="I34" s="917" t="s">
        <v>1289</v>
      </c>
      <c r="J34" s="918"/>
      <c r="K34" s="914" t="s">
        <v>1289</v>
      </c>
      <c r="L34" s="915"/>
    </row>
    <row r="35" spans="1:12" ht="15" x14ac:dyDescent="0.25">
      <c r="A35" s="913" t="s">
        <v>814</v>
      </c>
      <c r="B35" s="913" t="s">
        <v>814</v>
      </c>
      <c r="C35" s="916" t="s">
        <v>814</v>
      </c>
      <c r="D35" s="916" t="s">
        <v>815</v>
      </c>
      <c r="E35" s="917" t="s">
        <v>1291</v>
      </c>
      <c r="F35" s="918"/>
      <c r="G35" s="917" t="s">
        <v>1291</v>
      </c>
      <c r="H35" s="918"/>
      <c r="I35" s="917" t="s">
        <v>1291</v>
      </c>
      <c r="J35" s="918"/>
      <c r="K35" s="914" t="s">
        <v>1291</v>
      </c>
      <c r="L35" s="915"/>
    </row>
    <row r="36" spans="1:12" ht="15" x14ac:dyDescent="0.25">
      <c r="A36" s="913" t="s">
        <v>816</v>
      </c>
      <c r="B36" s="913" t="s">
        <v>817</v>
      </c>
      <c r="C36" s="916" t="s">
        <v>816</v>
      </c>
      <c r="D36" s="916" t="s">
        <v>818</v>
      </c>
      <c r="E36" s="917" t="s">
        <v>1292</v>
      </c>
      <c r="F36" s="918"/>
      <c r="G36" s="917" t="s">
        <v>1292</v>
      </c>
      <c r="H36" s="918"/>
      <c r="I36" s="917" t="s">
        <v>1292</v>
      </c>
      <c r="J36" s="918"/>
      <c r="K36" s="914" t="s">
        <v>1292</v>
      </c>
      <c r="L36" s="915"/>
    </row>
    <row r="37" spans="1:12" ht="15" x14ac:dyDescent="0.25">
      <c r="A37" s="913" t="s">
        <v>823</v>
      </c>
      <c r="B37" s="913" t="s">
        <v>824</v>
      </c>
      <c r="C37" s="916" t="s">
        <v>823</v>
      </c>
      <c r="D37" s="916" t="s">
        <v>825</v>
      </c>
      <c r="E37" s="917" t="s">
        <v>1294</v>
      </c>
      <c r="F37" s="918"/>
      <c r="G37" s="917" t="s">
        <v>1294</v>
      </c>
      <c r="H37" s="918"/>
      <c r="I37" s="917" t="s">
        <v>1294</v>
      </c>
      <c r="J37" s="918"/>
      <c r="K37" s="914" t="s">
        <v>1294</v>
      </c>
      <c r="L37" s="915"/>
    </row>
    <row r="38" spans="1:12" ht="15" x14ac:dyDescent="0.25">
      <c r="A38" s="913" t="s">
        <v>826</v>
      </c>
      <c r="B38" s="913" t="s">
        <v>826</v>
      </c>
      <c r="C38" s="916" t="s">
        <v>826</v>
      </c>
      <c r="D38" s="916" t="s">
        <v>827</v>
      </c>
      <c r="E38" s="917" t="s">
        <v>1295</v>
      </c>
      <c r="F38" s="918"/>
      <c r="G38" s="917" t="s">
        <v>1295</v>
      </c>
      <c r="H38" s="918"/>
      <c r="I38" s="917" t="s">
        <v>1295</v>
      </c>
      <c r="J38" s="918"/>
      <c r="K38" s="914" t="s">
        <v>1295</v>
      </c>
      <c r="L38" s="915"/>
    </row>
    <row r="39" spans="1:12" ht="15" x14ac:dyDescent="0.25">
      <c r="A39" s="913" t="s">
        <v>831</v>
      </c>
      <c r="B39" s="913" t="s">
        <v>832</v>
      </c>
      <c r="C39" s="916" t="s">
        <v>831</v>
      </c>
      <c r="D39" s="916" t="s">
        <v>833</v>
      </c>
      <c r="E39" s="917" t="s">
        <v>1298</v>
      </c>
      <c r="F39" s="918"/>
      <c r="G39" s="917" t="s">
        <v>1298</v>
      </c>
      <c r="H39" s="918"/>
      <c r="I39" s="917" t="s">
        <v>1298</v>
      </c>
      <c r="J39" s="918"/>
      <c r="K39" s="914" t="s">
        <v>1298</v>
      </c>
      <c r="L39" s="915"/>
    </row>
    <row r="40" spans="1:12" ht="15" x14ac:dyDescent="0.25">
      <c r="A40" s="913" t="s">
        <v>834</v>
      </c>
      <c r="B40" s="913" t="s">
        <v>835</v>
      </c>
      <c r="C40" s="916" t="s">
        <v>836</v>
      </c>
      <c r="D40" s="916" t="s">
        <v>837</v>
      </c>
      <c r="E40" s="917" t="s">
        <v>1299</v>
      </c>
      <c r="F40" s="918"/>
      <c r="G40" s="917" t="s">
        <v>1299</v>
      </c>
      <c r="H40" s="918"/>
      <c r="I40" s="917" t="s">
        <v>1299</v>
      </c>
      <c r="J40" s="918"/>
      <c r="K40" s="914" t="s">
        <v>1299</v>
      </c>
      <c r="L40" s="915"/>
    </row>
    <row r="41" spans="1:12" ht="15" x14ac:dyDescent="0.25">
      <c r="A41" s="913" t="s">
        <v>838</v>
      </c>
      <c r="B41" s="913" t="s">
        <v>839</v>
      </c>
      <c r="C41" s="916" t="s">
        <v>838</v>
      </c>
      <c r="D41" s="916" t="s">
        <v>840</v>
      </c>
      <c r="E41" s="917" t="s">
        <v>1300</v>
      </c>
      <c r="F41" s="918"/>
      <c r="G41" s="917" t="s">
        <v>1300</v>
      </c>
      <c r="H41" s="918"/>
      <c r="I41" s="917" t="s">
        <v>1300</v>
      </c>
      <c r="J41" s="918"/>
      <c r="K41" s="914" t="s">
        <v>1300</v>
      </c>
      <c r="L41" s="915"/>
    </row>
    <row r="42" spans="1:12" ht="15" x14ac:dyDescent="0.25">
      <c r="A42" s="913" t="s">
        <v>977</v>
      </c>
      <c r="B42" s="913" t="s">
        <v>977</v>
      </c>
      <c r="C42" s="916" t="s">
        <v>978</v>
      </c>
      <c r="D42" s="916" t="s">
        <v>1367</v>
      </c>
      <c r="E42" s="917" t="s">
        <v>1368</v>
      </c>
      <c r="F42" s="918"/>
      <c r="G42" s="917" t="s">
        <v>1368</v>
      </c>
      <c r="H42" s="918"/>
      <c r="I42" s="917" t="s">
        <v>1368</v>
      </c>
      <c r="J42" s="918"/>
      <c r="K42" s="914" t="s">
        <v>1368</v>
      </c>
      <c r="L42" s="915"/>
    </row>
    <row r="43" spans="1:12" ht="15" x14ac:dyDescent="0.25">
      <c r="A43" s="913" t="s">
        <v>848</v>
      </c>
      <c r="B43" s="913" t="s">
        <v>848</v>
      </c>
      <c r="C43" s="916" t="s">
        <v>849</v>
      </c>
      <c r="D43" s="916" t="s">
        <v>850</v>
      </c>
      <c r="E43" s="917" t="s">
        <v>1304</v>
      </c>
      <c r="F43" s="918"/>
      <c r="G43" s="917" t="s">
        <v>1304</v>
      </c>
      <c r="H43" s="918"/>
      <c r="I43" s="917" t="s">
        <v>1304</v>
      </c>
      <c r="J43" s="918"/>
      <c r="K43" s="914" t="s">
        <v>1304</v>
      </c>
      <c r="L43" s="915"/>
    </row>
    <row r="44" spans="1:12" ht="15" x14ac:dyDescent="0.25">
      <c r="A44" s="913" t="s">
        <v>851</v>
      </c>
      <c r="B44" s="913" t="s">
        <v>852</v>
      </c>
      <c r="C44" s="916" t="s">
        <v>851</v>
      </c>
      <c r="D44" s="916" t="s">
        <v>853</v>
      </c>
      <c r="E44" s="917" t="s">
        <v>1305</v>
      </c>
      <c r="F44" s="918"/>
      <c r="G44" s="917" t="s">
        <v>1305</v>
      </c>
      <c r="H44" s="918"/>
      <c r="I44" s="917" t="s">
        <v>1305</v>
      </c>
      <c r="J44" s="918"/>
      <c r="K44" s="914" t="s">
        <v>1305</v>
      </c>
      <c r="L44" s="915"/>
    </row>
    <row r="45" spans="1:12" ht="15" x14ac:dyDescent="0.25">
      <c r="A45" s="913" t="s">
        <v>854</v>
      </c>
      <c r="B45" s="913" t="s">
        <v>854</v>
      </c>
      <c r="C45" s="916" t="s">
        <v>854</v>
      </c>
      <c r="D45" s="916" t="s">
        <v>855</v>
      </c>
      <c r="E45" s="917" t="s">
        <v>1306</v>
      </c>
      <c r="F45" s="918"/>
      <c r="G45" s="917" t="s">
        <v>1306</v>
      </c>
      <c r="H45" s="918"/>
      <c r="I45" s="917" t="s">
        <v>1306</v>
      </c>
      <c r="J45" s="918"/>
      <c r="K45" s="914" t="s">
        <v>1306</v>
      </c>
      <c r="L45" s="915"/>
    </row>
    <row r="46" spans="1:12" ht="15" x14ac:dyDescent="0.25">
      <c r="A46" s="913" t="s">
        <v>856</v>
      </c>
      <c r="B46" s="913" t="s">
        <v>857</v>
      </c>
      <c r="C46" s="916" t="s">
        <v>858</v>
      </c>
      <c r="D46" s="916" t="s">
        <v>859</v>
      </c>
      <c r="E46" s="917" t="s">
        <v>1307</v>
      </c>
      <c r="F46" s="918"/>
      <c r="G46" s="917" t="s">
        <v>1307</v>
      </c>
      <c r="H46" s="918"/>
      <c r="I46" s="917" t="s">
        <v>1307</v>
      </c>
      <c r="J46" s="918"/>
      <c r="K46" s="914" t="s">
        <v>1307</v>
      </c>
      <c r="L46" s="915"/>
    </row>
    <row r="47" spans="1:12" ht="15" x14ac:dyDescent="0.25">
      <c r="A47" s="913" t="s">
        <v>860</v>
      </c>
      <c r="B47" s="913" t="s">
        <v>860</v>
      </c>
      <c r="C47" s="916" t="s">
        <v>861</v>
      </c>
      <c r="D47" s="916" t="s">
        <v>862</v>
      </c>
      <c r="E47" s="917" t="s">
        <v>1308</v>
      </c>
      <c r="F47" s="918"/>
      <c r="G47" s="917" t="s">
        <v>1308</v>
      </c>
      <c r="H47" s="918"/>
      <c r="I47" s="917" t="s">
        <v>1308</v>
      </c>
      <c r="J47" s="918"/>
      <c r="K47" s="914" t="s">
        <v>1308</v>
      </c>
      <c r="L47" s="915"/>
    </row>
    <row r="48" spans="1:12" ht="15" x14ac:dyDescent="0.25">
      <c r="A48" s="913" t="s">
        <v>863</v>
      </c>
      <c r="B48" s="913" t="s">
        <v>863</v>
      </c>
      <c r="C48" s="916" t="s">
        <v>863</v>
      </c>
      <c r="D48" s="916" t="s">
        <v>864</v>
      </c>
      <c r="E48" s="917" t="s">
        <v>1309</v>
      </c>
      <c r="F48" s="918"/>
      <c r="G48" s="917" t="s">
        <v>1309</v>
      </c>
      <c r="H48" s="918"/>
      <c r="I48" s="917" t="s">
        <v>1309</v>
      </c>
      <c r="J48" s="918"/>
      <c r="K48" s="914" t="s">
        <v>1309</v>
      </c>
      <c r="L48" s="915"/>
    </row>
    <row r="49" spans="1:12" ht="15" x14ac:dyDescent="0.25">
      <c r="A49" s="913" t="s">
        <v>865</v>
      </c>
      <c r="B49" s="913" t="s">
        <v>866</v>
      </c>
      <c r="C49" s="916" t="s">
        <v>865</v>
      </c>
      <c r="D49" s="916" t="s">
        <v>867</v>
      </c>
      <c r="E49" s="917" t="s">
        <v>1310</v>
      </c>
      <c r="F49" s="918"/>
      <c r="G49" s="917" t="s">
        <v>1310</v>
      </c>
      <c r="H49" s="918"/>
      <c r="I49" s="917" t="s">
        <v>1310</v>
      </c>
      <c r="J49" s="918"/>
      <c r="K49" s="914" t="s">
        <v>1310</v>
      </c>
      <c r="L49" s="915"/>
    </row>
    <row r="50" spans="1:12" ht="15" x14ac:dyDescent="0.25">
      <c r="A50" s="913" t="s">
        <v>828</v>
      </c>
      <c r="B50" s="913" t="s">
        <v>829</v>
      </c>
      <c r="C50" s="916" t="s">
        <v>830</v>
      </c>
      <c r="D50" s="916" t="s">
        <v>1296</v>
      </c>
      <c r="E50" s="917" t="s">
        <v>1297</v>
      </c>
      <c r="F50" s="918"/>
      <c r="G50" s="917" t="s">
        <v>1297</v>
      </c>
      <c r="H50" s="918"/>
      <c r="I50" s="917" t="s">
        <v>1297</v>
      </c>
      <c r="J50" s="918"/>
      <c r="K50" s="914" t="s">
        <v>1297</v>
      </c>
      <c r="L50" s="915"/>
    </row>
    <row r="51" spans="1:12" ht="15" x14ac:dyDescent="0.25">
      <c r="A51" s="913" t="s">
        <v>868</v>
      </c>
      <c r="B51" s="913" t="s">
        <v>869</v>
      </c>
      <c r="C51" s="916" t="s">
        <v>868</v>
      </c>
      <c r="D51" s="916" t="s">
        <v>870</v>
      </c>
      <c r="E51" s="917" t="s">
        <v>1311</v>
      </c>
      <c r="F51" s="918"/>
      <c r="G51" s="917" t="s">
        <v>1311</v>
      </c>
      <c r="H51" s="918"/>
      <c r="I51" s="917" t="s">
        <v>1311</v>
      </c>
      <c r="J51" s="918"/>
      <c r="K51" s="914" t="s">
        <v>1311</v>
      </c>
      <c r="L51" s="915"/>
    </row>
    <row r="52" spans="1:12" ht="15" x14ac:dyDescent="0.25">
      <c r="A52" s="913" t="s">
        <v>871</v>
      </c>
      <c r="B52" s="913" t="s">
        <v>871</v>
      </c>
      <c r="C52" s="916" t="s">
        <v>871</v>
      </c>
      <c r="D52" s="916" t="s">
        <v>872</v>
      </c>
      <c r="E52" s="917" t="s">
        <v>1312</v>
      </c>
      <c r="F52" s="918"/>
      <c r="G52" s="917" t="s">
        <v>1312</v>
      </c>
      <c r="H52" s="918"/>
      <c r="I52" s="917" t="s">
        <v>1312</v>
      </c>
      <c r="J52" s="918"/>
      <c r="K52" s="914" t="s">
        <v>1312</v>
      </c>
      <c r="L52" s="915"/>
    </row>
    <row r="53" spans="1:12" ht="15" x14ac:dyDescent="0.25">
      <c r="A53" s="913" t="s">
        <v>873</v>
      </c>
      <c r="B53" s="913" t="s">
        <v>874</v>
      </c>
      <c r="C53" s="916" t="s">
        <v>875</v>
      </c>
      <c r="D53" s="916" t="s">
        <v>1313</v>
      </c>
      <c r="E53" s="917" t="s">
        <v>1314</v>
      </c>
      <c r="F53" s="918"/>
      <c r="G53" s="917" t="s">
        <v>1314</v>
      </c>
      <c r="H53" s="918"/>
      <c r="I53" s="917" t="s">
        <v>1314</v>
      </c>
      <c r="J53" s="918"/>
      <c r="K53" s="914" t="s">
        <v>1314</v>
      </c>
      <c r="L53" s="915"/>
    </row>
    <row r="54" spans="1:12" ht="15" x14ac:dyDescent="0.25">
      <c r="A54" s="913" t="s">
        <v>876</v>
      </c>
      <c r="B54" s="913" t="s">
        <v>876</v>
      </c>
      <c r="C54" s="916" t="s">
        <v>876</v>
      </c>
      <c r="D54" s="916" t="s">
        <v>1315</v>
      </c>
      <c r="E54" s="917" t="s">
        <v>1316</v>
      </c>
      <c r="F54" s="918"/>
      <c r="G54" s="917" t="s">
        <v>1316</v>
      </c>
      <c r="H54" s="918"/>
      <c r="I54" s="917" t="s">
        <v>1316</v>
      </c>
      <c r="J54" s="918"/>
      <c r="K54" s="914" t="s">
        <v>1316</v>
      </c>
      <c r="L54" s="915"/>
    </row>
    <row r="55" spans="1:12" ht="15" x14ac:dyDescent="0.25">
      <c r="A55" s="913" t="s">
        <v>877</v>
      </c>
      <c r="B55" s="913" t="s">
        <v>878</v>
      </c>
      <c r="C55" s="916" t="s">
        <v>877</v>
      </c>
      <c r="D55" s="916" t="s">
        <v>879</v>
      </c>
      <c r="E55" s="917" t="s">
        <v>1317</v>
      </c>
      <c r="F55" s="918"/>
      <c r="G55" s="917" t="s">
        <v>1317</v>
      </c>
      <c r="H55" s="918"/>
      <c r="I55" s="917" t="s">
        <v>1317</v>
      </c>
      <c r="J55" s="918"/>
      <c r="K55" s="914" t="s">
        <v>1317</v>
      </c>
      <c r="L55" s="915"/>
    </row>
    <row r="56" spans="1:12" ht="15" x14ac:dyDescent="0.25">
      <c r="A56" s="913" t="s">
        <v>880</v>
      </c>
      <c r="B56" s="913" t="s">
        <v>881</v>
      </c>
      <c r="C56" s="916" t="s">
        <v>880</v>
      </c>
      <c r="D56" s="916" t="s">
        <v>882</v>
      </c>
      <c r="E56" s="917" t="s">
        <v>1318</v>
      </c>
      <c r="F56" s="918"/>
      <c r="G56" s="917" t="s">
        <v>1318</v>
      </c>
      <c r="H56" s="918"/>
      <c r="I56" s="917" t="s">
        <v>1318</v>
      </c>
      <c r="J56" s="918"/>
      <c r="K56" s="914" t="s">
        <v>1318</v>
      </c>
      <c r="L56" s="915"/>
    </row>
    <row r="57" spans="1:12" ht="15" x14ac:dyDescent="0.25">
      <c r="A57" s="913" t="s">
        <v>783</v>
      </c>
      <c r="B57" s="913" t="s">
        <v>784</v>
      </c>
      <c r="C57" s="916" t="s">
        <v>785</v>
      </c>
      <c r="D57" s="916" t="s">
        <v>1278</v>
      </c>
      <c r="E57" s="917" t="s">
        <v>1279</v>
      </c>
      <c r="F57" s="918"/>
      <c r="G57" s="917" t="s">
        <v>1279</v>
      </c>
      <c r="H57" s="918"/>
      <c r="I57" s="917" t="s">
        <v>1279</v>
      </c>
      <c r="J57" s="918"/>
      <c r="K57" s="914" t="s">
        <v>1279</v>
      </c>
      <c r="L57" s="915"/>
    </row>
    <row r="58" spans="1:12" ht="15" x14ac:dyDescent="0.25">
      <c r="A58" s="913" t="s">
        <v>954</v>
      </c>
      <c r="B58" s="913" t="s">
        <v>955</v>
      </c>
      <c r="C58" s="916" t="s">
        <v>956</v>
      </c>
      <c r="D58" s="916" t="s">
        <v>1355</v>
      </c>
      <c r="E58" s="917" t="s">
        <v>1356</v>
      </c>
      <c r="F58" s="918"/>
      <c r="G58" s="917" t="s">
        <v>1356</v>
      </c>
      <c r="H58" s="918"/>
      <c r="I58" s="917" t="s">
        <v>1356</v>
      </c>
      <c r="J58" s="918"/>
      <c r="K58" s="914" t="s">
        <v>1356</v>
      </c>
      <c r="L58" s="915"/>
    </row>
    <row r="59" spans="1:12" ht="15" x14ac:dyDescent="0.25">
      <c r="A59" s="913" t="s">
        <v>1078</v>
      </c>
      <c r="B59" s="913" t="s">
        <v>1079</v>
      </c>
      <c r="C59" s="916" t="s">
        <v>1080</v>
      </c>
      <c r="D59" s="916" t="s">
        <v>1410</v>
      </c>
      <c r="E59" s="917" t="s">
        <v>1411</v>
      </c>
      <c r="F59" s="918" t="s">
        <v>1412</v>
      </c>
      <c r="G59" s="917" t="s">
        <v>1411</v>
      </c>
      <c r="H59" s="918" t="s">
        <v>1413</v>
      </c>
      <c r="I59" s="917" t="s">
        <v>1411</v>
      </c>
      <c r="J59" s="918" t="s">
        <v>1414</v>
      </c>
      <c r="K59" s="914" t="s">
        <v>1411</v>
      </c>
      <c r="L59" s="915" t="s">
        <v>1412</v>
      </c>
    </row>
    <row r="60" spans="1:12" ht="15" x14ac:dyDescent="0.25">
      <c r="A60" s="913" t="s">
        <v>766</v>
      </c>
      <c r="B60" s="913" t="s">
        <v>767</v>
      </c>
      <c r="C60" s="916" t="s">
        <v>768</v>
      </c>
      <c r="D60" s="916" t="s">
        <v>769</v>
      </c>
      <c r="E60" s="917" t="s">
        <v>1271</v>
      </c>
      <c r="F60" s="918"/>
      <c r="G60" s="917" t="s">
        <v>1271</v>
      </c>
      <c r="H60" s="918"/>
      <c r="I60" s="917" t="s">
        <v>1271</v>
      </c>
      <c r="J60" s="918"/>
      <c r="K60" s="914" t="s">
        <v>1271</v>
      </c>
      <c r="L60" s="915"/>
    </row>
    <row r="61" spans="1:12" ht="15" x14ac:dyDescent="0.25">
      <c r="A61" s="913" t="s">
        <v>786</v>
      </c>
      <c r="B61" s="913" t="s">
        <v>787</v>
      </c>
      <c r="C61" s="916" t="s">
        <v>788</v>
      </c>
      <c r="D61" s="916" t="s">
        <v>1280</v>
      </c>
      <c r="E61" s="917" t="s">
        <v>1281</v>
      </c>
      <c r="F61" s="918"/>
      <c r="G61" s="917" t="s">
        <v>1281</v>
      </c>
      <c r="H61" s="918"/>
      <c r="I61" s="917" t="s">
        <v>1281</v>
      </c>
      <c r="J61" s="918"/>
      <c r="K61" s="914" t="s">
        <v>1281</v>
      </c>
      <c r="L61" s="915"/>
    </row>
    <row r="62" spans="1:12" ht="15" x14ac:dyDescent="0.25">
      <c r="A62" s="913" t="s">
        <v>798</v>
      </c>
      <c r="B62" s="913" t="s">
        <v>799</v>
      </c>
      <c r="C62" s="916" t="s">
        <v>800</v>
      </c>
      <c r="D62" s="916" t="s">
        <v>801</v>
      </c>
      <c r="E62" s="917" t="s">
        <v>1285</v>
      </c>
      <c r="F62" s="918"/>
      <c r="G62" s="917" t="s">
        <v>1285</v>
      </c>
      <c r="H62" s="918"/>
      <c r="I62" s="917" t="s">
        <v>1285</v>
      </c>
      <c r="J62" s="918"/>
      <c r="K62" s="914" t="s">
        <v>1285</v>
      </c>
      <c r="L62" s="915"/>
    </row>
    <row r="63" spans="1:12" ht="15" x14ac:dyDescent="0.25">
      <c r="A63" s="913" t="s">
        <v>957</v>
      </c>
      <c r="B63" s="913" t="s">
        <v>958</v>
      </c>
      <c r="C63" s="916" t="s">
        <v>959</v>
      </c>
      <c r="D63" s="916" t="s">
        <v>1357</v>
      </c>
      <c r="E63" s="917" t="s">
        <v>1358</v>
      </c>
      <c r="F63" s="918"/>
      <c r="G63" s="917" t="s">
        <v>1358</v>
      </c>
      <c r="H63" s="918"/>
      <c r="I63" s="917" t="s">
        <v>1358</v>
      </c>
      <c r="J63" s="918"/>
      <c r="K63" s="914" t="s">
        <v>1358</v>
      </c>
      <c r="L63" s="915"/>
    </row>
    <row r="64" spans="1:12" ht="15.75" customHeight="1" x14ac:dyDescent="0.25">
      <c r="A64" s="913" t="s">
        <v>910</v>
      </c>
      <c r="B64" s="913" t="s">
        <v>911</v>
      </c>
      <c r="C64" s="916" t="s">
        <v>912</v>
      </c>
      <c r="D64" s="916" t="s">
        <v>913</v>
      </c>
      <c r="E64" s="917" t="s">
        <v>1333</v>
      </c>
      <c r="F64" s="918"/>
      <c r="G64" s="917" t="s">
        <v>1333</v>
      </c>
      <c r="H64" s="918"/>
      <c r="I64" s="917" t="s">
        <v>1333</v>
      </c>
      <c r="J64" s="918"/>
      <c r="K64" s="914" t="s">
        <v>1333</v>
      </c>
      <c r="L64" s="915"/>
    </row>
    <row r="65" spans="1:12" ht="15" x14ac:dyDescent="0.25">
      <c r="A65" s="913" t="s">
        <v>1058</v>
      </c>
      <c r="B65" s="913" t="s">
        <v>1059</v>
      </c>
      <c r="C65" s="916" t="s">
        <v>1060</v>
      </c>
      <c r="D65" s="916" t="s">
        <v>1402</v>
      </c>
      <c r="E65" s="917" t="s">
        <v>1403</v>
      </c>
      <c r="F65" s="918"/>
      <c r="G65" s="917" t="s">
        <v>1403</v>
      </c>
      <c r="H65" s="918"/>
      <c r="I65" s="917" t="s">
        <v>1403</v>
      </c>
      <c r="J65" s="918"/>
      <c r="K65" s="914" t="s">
        <v>1403</v>
      </c>
      <c r="L65" s="915"/>
    </row>
    <row r="66" spans="1:12" ht="15" customHeight="1" x14ac:dyDescent="0.25">
      <c r="A66" s="913" t="s">
        <v>746</v>
      </c>
      <c r="B66" s="913" t="s">
        <v>747</v>
      </c>
      <c r="C66" s="916" t="s">
        <v>748</v>
      </c>
      <c r="D66" s="916" t="s">
        <v>749</v>
      </c>
      <c r="E66" s="917" t="s">
        <v>1263</v>
      </c>
      <c r="F66" s="918"/>
      <c r="G66" s="917" t="s">
        <v>1263</v>
      </c>
      <c r="H66" s="918"/>
      <c r="I66" s="917" t="s">
        <v>1263</v>
      </c>
      <c r="J66" s="918"/>
      <c r="K66" s="914" t="s">
        <v>1263</v>
      </c>
      <c r="L66" s="915"/>
    </row>
    <row r="67" spans="1:12" ht="15" x14ac:dyDescent="0.25">
      <c r="A67" s="913" t="s">
        <v>1081</v>
      </c>
      <c r="B67" s="913" t="s">
        <v>1082</v>
      </c>
      <c r="C67" s="916" t="s">
        <v>1083</v>
      </c>
      <c r="D67" s="916" t="s">
        <v>1415</v>
      </c>
      <c r="E67" s="917" t="s">
        <v>1416</v>
      </c>
      <c r="F67" s="918"/>
      <c r="G67" s="917" t="s">
        <v>1416</v>
      </c>
      <c r="H67" s="918"/>
      <c r="I67" s="917" t="s">
        <v>1416</v>
      </c>
      <c r="J67" s="918"/>
      <c r="K67" s="914" t="s">
        <v>1416</v>
      </c>
      <c r="L67" s="915"/>
    </row>
    <row r="68" spans="1:12" ht="15" x14ac:dyDescent="0.25">
      <c r="A68" s="913" t="s">
        <v>883</v>
      </c>
      <c r="B68" s="913" t="s">
        <v>884</v>
      </c>
      <c r="C68" s="916" t="s">
        <v>883</v>
      </c>
      <c r="D68" s="916" t="s">
        <v>1319</v>
      </c>
      <c r="E68" s="917" t="s">
        <v>1320</v>
      </c>
      <c r="F68" s="918"/>
      <c r="G68" s="917" t="s">
        <v>1320</v>
      </c>
      <c r="H68" s="918"/>
      <c r="I68" s="917" t="s">
        <v>1320</v>
      </c>
      <c r="J68" s="918"/>
      <c r="K68" s="914" t="s">
        <v>1320</v>
      </c>
      <c r="L68" s="915"/>
    </row>
    <row r="69" spans="1:12" ht="15" x14ac:dyDescent="0.25">
      <c r="A69" s="913" t="s">
        <v>885</v>
      </c>
      <c r="B69" s="913" t="s">
        <v>885</v>
      </c>
      <c r="C69" s="916" t="s">
        <v>885</v>
      </c>
      <c r="D69" s="916" t="s">
        <v>1321</v>
      </c>
      <c r="E69" s="917" t="s">
        <v>1322</v>
      </c>
      <c r="F69" s="918"/>
      <c r="G69" s="917" t="s">
        <v>1322</v>
      </c>
      <c r="H69" s="918"/>
      <c r="I69" s="917" t="s">
        <v>1322</v>
      </c>
      <c r="J69" s="918"/>
      <c r="K69" s="914" t="s">
        <v>1322</v>
      </c>
      <c r="L69" s="915"/>
    </row>
    <row r="70" spans="1:12" ht="15" x14ac:dyDescent="0.25">
      <c r="A70" s="913" t="s">
        <v>886</v>
      </c>
      <c r="B70" s="913" t="s">
        <v>886</v>
      </c>
      <c r="C70" s="916" t="s">
        <v>886</v>
      </c>
      <c r="D70" s="916" t="s">
        <v>1323</v>
      </c>
      <c r="E70" s="917" t="s">
        <v>1324</v>
      </c>
      <c r="F70" s="918"/>
      <c r="G70" s="917" t="s">
        <v>1324</v>
      </c>
      <c r="H70" s="918"/>
      <c r="I70" s="917" t="s">
        <v>1324</v>
      </c>
      <c r="J70" s="918"/>
      <c r="K70" s="914" t="s">
        <v>1324</v>
      </c>
      <c r="L70" s="915"/>
    </row>
    <row r="71" spans="1:12" ht="15" x14ac:dyDescent="0.25">
      <c r="A71" s="913" t="s">
        <v>891</v>
      </c>
      <c r="B71" s="913" t="s">
        <v>891</v>
      </c>
      <c r="C71" s="916" t="s">
        <v>891</v>
      </c>
      <c r="D71" s="916" t="s">
        <v>892</v>
      </c>
      <c r="E71" s="917" t="s">
        <v>1326</v>
      </c>
      <c r="F71" s="918"/>
      <c r="G71" s="917" t="s">
        <v>1326</v>
      </c>
      <c r="H71" s="918"/>
      <c r="I71" s="917" t="s">
        <v>1326</v>
      </c>
      <c r="J71" s="918"/>
      <c r="K71" s="914" t="s">
        <v>1326</v>
      </c>
      <c r="L71" s="915"/>
    </row>
    <row r="72" spans="1:12" ht="15" x14ac:dyDescent="0.25">
      <c r="A72" s="913" t="s">
        <v>893</v>
      </c>
      <c r="B72" s="913" t="s">
        <v>894</v>
      </c>
      <c r="C72" s="916" t="s">
        <v>893</v>
      </c>
      <c r="D72" s="916" t="s">
        <v>895</v>
      </c>
      <c r="E72" s="917" t="s">
        <v>1327</v>
      </c>
      <c r="F72" s="918"/>
      <c r="G72" s="917" t="s">
        <v>1327</v>
      </c>
      <c r="H72" s="918"/>
      <c r="I72" s="917" t="s">
        <v>1327</v>
      </c>
      <c r="J72" s="918"/>
      <c r="K72" s="914" t="s">
        <v>1327</v>
      </c>
      <c r="L72" s="915"/>
    </row>
    <row r="73" spans="1:12" ht="15" x14ac:dyDescent="0.25">
      <c r="A73" s="913" t="s">
        <v>896</v>
      </c>
      <c r="B73" s="913" t="s">
        <v>896</v>
      </c>
      <c r="C73" s="916" t="s">
        <v>896</v>
      </c>
      <c r="D73" s="916" t="s">
        <v>897</v>
      </c>
      <c r="E73" s="917" t="s">
        <v>1328</v>
      </c>
      <c r="F73" s="918"/>
      <c r="G73" s="917" t="s">
        <v>1328</v>
      </c>
      <c r="H73" s="918"/>
      <c r="I73" s="917" t="s">
        <v>1328</v>
      </c>
      <c r="J73" s="918"/>
      <c r="K73" s="914" t="s">
        <v>1328</v>
      </c>
      <c r="L73" s="915"/>
    </row>
    <row r="74" spans="1:12" ht="15" x14ac:dyDescent="0.25">
      <c r="A74" s="913" t="s">
        <v>900</v>
      </c>
      <c r="B74" s="913" t="s">
        <v>901</v>
      </c>
      <c r="C74" s="916" t="s">
        <v>902</v>
      </c>
      <c r="D74" s="916" t="s">
        <v>903</v>
      </c>
      <c r="E74" s="917" t="s">
        <v>1330</v>
      </c>
      <c r="F74" s="918"/>
      <c r="G74" s="917" t="s">
        <v>1330</v>
      </c>
      <c r="H74" s="918"/>
      <c r="I74" s="917" t="s">
        <v>1330</v>
      </c>
      <c r="J74" s="918"/>
      <c r="K74" s="914" t="s">
        <v>1330</v>
      </c>
      <c r="L74" s="915"/>
    </row>
    <row r="75" spans="1:12" ht="15" x14ac:dyDescent="0.25">
      <c r="A75" s="913" t="s">
        <v>898</v>
      </c>
      <c r="B75" s="913" t="s">
        <v>898</v>
      </c>
      <c r="C75" s="916" t="s">
        <v>898</v>
      </c>
      <c r="D75" s="916" t="s">
        <v>899</v>
      </c>
      <c r="E75" s="917" t="s">
        <v>1329</v>
      </c>
      <c r="F75" s="918"/>
      <c r="G75" s="917" t="s">
        <v>1329</v>
      </c>
      <c r="H75" s="918"/>
      <c r="I75" s="917" t="s">
        <v>1329</v>
      </c>
      <c r="J75" s="918"/>
      <c r="K75" s="914" t="s">
        <v>1329</v>
      </c>
      <c r="L75" s="915"/>
    </row>
    <row r="76" spans="1:12" ht="15" x14ac:dyDescent="0.25">
      <c r="A76" s="913" t="s">
        <v>904</v>
      </c>
      <c r="B76" s="913" t="s">
        <v>904</v>
      </c>
      <c r="C76" s="916" t="s">
        <v>905</v>
      </c>
      <c r="D76" s="916" t="s">
        <v>906</v>
      </c>
      <c r="E76" s="917" t="s">
        <v>1331</v>
      </c>
      <c r="F76" s="918"/>
      <c r="G76" s="917" t="s">
        <v>1331</v>
      </c>
      <c r="H76" s="918"/>
      <c r="I76" s="917" t="s">
        <v>1331</v>
      </c>
      <c r="J76" s="918"/>
      <c r="K76" s="914" t="s">
        <v>1331</v>
      </c>
      <c r="L76" s="915"/>
    </row>
    <row r="77" spans="1:12" ht="15" x14ac:dyDescent="0.25">
      <c r="A77" s="913" t="s">
        <v>907</v>
      </c>
      <c r="B77" s="913" t="s">
        <v>907</v>
      </c>
      <c r="C77" s="916" t="s">
        <v>908</v>
      </c>
      <c r="D77" s="916" t="s">
        <v>909</v>
      </c>
      <c r="E77" s="917" t="s">
        <v>1332</v>
      </c>
      <c r="F77" s="918"/>
      <c r="G77" s="917" t="s">
        <v>1332</v>
      </c>
      <c r="H77" s="918"/>
      <c r="I77" s="917" t="s">
        <v>1332</v>
      </c>
      <c r="J77" s="918"/>
      <c r="K77" s="914" t="s">
        <v>1332</v>
      </c>
      <c r="L77" s="915"/>
    </row>
    <row r="78" spans="1:12" ht="15" x14ac:dyDescent="0.25">
      <c r="A78" s="913" t="s">
        <v>914</v>
      </c>
      <c r="B78" s="913" t="s">
        <v>914</v>
      </c>
      <c r="C78" s="916" t="s">
        <v>915</v>
      </c>
      <c r="D78" s="916" t="s">
        <v>916</v>
      </c>
      <c r="E78" s="917" t="s">
        <v>1334</v>
      </c>
      <c r="F78" s="918"/>
      <c r="G78" s="917" t="s">
        <v>1334</v>
      </c>
      <c r="H78" s="918"/>
      <c r="I78" s="917" t="s">
        <v>1334</v>
      </c>
      <c r="J78" s="918"/>
      <c r="K78" s="914" t="s">
        <v>1334</v>
      </c>
      <c r="L78" s="915"/>
    </row>
    <row r="79" spans="1:12" ht="15" x14ac:dyDescent="0.25">
      <c r="A79" s="913" t="s">
        <v>920</v>
      </c>
      <c r="B79" s="913" t="s">
        <v>921</v>
      </c>
      <c r="C79" s="916" t="s">
        <v>922</v>
      </c>
      <c r="D79" s="916" t="s">
        <v>923</v>
      </c>
      <c r="E79" s="917" t="s">
        <v>1336</v>
      </c>
      <c r="F79" s="918"/>
      <c r="G79" s="917" t="s">
        <v>1336</v>
      </c>
      <c r="H79" s="918"/>
      <c r="I79" s="917" t="s">
        <v>1336</v>
      </c>
      <c r="J79" s="918"/>
      <c r="K79" s="914" t="s">
        <v>1336</v>
      </c>
      <c r="L79" s="915"/>
    </row>
    <row r="80" spans="1:12" ht="15" x14ac:dyDescent="0.25">
      <c r="A80" s="913" t="s">
        <v>917</v>
      </c>
      <c r="B80" s="913" t="s">
        <v>918</v>
      </c>
      <c r="C80" s="916" t="s">
        <v>917</v>
      </c>
      <c r="D80" s="916" t="s">
        <v>919</v>
      </c>
      <c r="E80" s="917" t="s">
        <v>1335</v>
      </c>
      <c r="F80" s="918"/>
      <c r="G80" s="917" t="s">
        <v>1335</v>
      </c>
      <c r="H80" s="918"/>
      <c r="I80" s="917" t="s">
        <v>1335</v>
      </c>
      <c r="J80" s="918"/>
      <c r="K80" s="914" t="s">
        <v>1335</v>
      </c>
      <c r="L80" s="915"/>
    </row>
    <row r="81" spans="1:12" ht="15" x14ac:dyDescent="0.25">
      <c r="A81" s="913" t="s">
        <v>924</v>
      </c>
      <c r="B81" s="913" t="s">
        <v>924</v>
      </c>
      <c r="C81" s="916" t="s">
        <v>924</v>
      </c>
      <c r="D81" s="916" t="s">
        <v>1337</v>
      </c>
      <c r="E81" s="917" t="s">
        <v>1338</v>
      </c>
      <c r="F81" s="918"/>
      <c r="G81" s="917" t="s">
        <v>1338</v>
      </c>
      <c r="H81" s="918"/>
      <c r="I81" s="917" t="s">
        <v>1338</v>
      </c>
      <c r="J81" s="918"/>
      <c r="K81" s="914" t="s">
        <v>1338</v>
      </c>
      <c r="L81" s="915"/>
    </row>
    <row r="82" spans="1:12" ht="15" x14ac:dyDescent="0.25">
      <c r="A82" s="913" t="s">
        <v>925</v>
      </c>
      <c r="B82" s="913" t="s">
        <v>925</v>
      </c>
      <c r="C82" s="916" t="s">
        <v>926</v>
      </c>
      <c r="D82" s="916" t="s">
        <v>927</v>
      </c>
      <c r="E82" s="917" t="s">
        <v>1339</v>
      </c>
      <c r="F82" s="918"/>
      <c r="G82" s="917" t="s">
        <v>1339</v>
      </c>
      <c r="H82" s="918"/>
      <c r="I82" s="917" t="s">
        <v>1339</v>
      </c>
      <c r="J82" s="918"/>
      <c r="K82" s="914" t="s">
        <v>1339</v>
      </c>
      <c r="L82" s="915"/>
    </row>
    <row r="83" spans="1:12" ht="15" x14ac:dyDescent="0.25">
      <c r="A83" s="913" t="s">
        <v>928</v>
      </c>
      <c r="B83" s="913" t="s">
        <v>929</v>
      </c>
      <c r="C83" s="916" t="s">
        <v>930</v>
      </c>
      <c r="D83" s="916" t="s">
        <v>931</v>
      </c>
      <c r="E83" s="917" t="s">
        <v>1340</v>
      </c>
      <c r="F83" s="918"/>
      <c r="G83" s="917" t="s">
        <v>1340</v>
      </c>
      <c r="H83" s="918"/>
      <c r="I83" s="917" t="s">
        <v>1340</v>
      </c>
      <c r="J83" s="918"/>
      <c r="K83" s="914" t="s">
        <v>1340</v>
      </c>
      <c r="L83" s="915"/>
    </row>
    <row r="84" spans="1:12" ht="15" x14ac:dyDescent="0.25">
      <c r="A84" s="913" t="s">
        <v>932</v>
      </c>
      <c r="B84" s="913" t="s">
        <v>932</v>
      </c>
      <c r="C84" s="916" t="s">
        <v>932</v>
      </c>
      <c r="D84" s="916" t="s">
        <v>933</v>
      </c>
      <c r="E84" s="917" t="s">
        <v>1341</v>
      </c>
      <c r="F84" s="918"/>
      <c r="G84" s="917" t="s">
        <v>1341</v>
      </c>
      <c r="H84" s="918"/>
      <c r="I84" s="917" t="s">
        <v>1341</v>
      </c>
      <c r="J84" s="918"/>
      <c r="K84" s="914" t="s">
        <v>1341</v>
      </c>
      <c r="L84" s="915"/>
    </row>
    <row r="85" spans="1:12" ht="15" x14ac:dyDescent="0.25">
      <c r="A85" s="913" t="s">
        <v>934</v>
      </c>
      <c r="B85" s="913" t="s">
        <v>934</v>
      </c>
      <c r="C85" s="916" t="s">
        <v>934</v>
      </c>
      <c r="D85" s="916" t="s">
        <v>935</v>
      </c>
      <c r="E85" s="917" t="s">
        <v>1342</v>
      </c>
      <c r="F85" s="918"/>
      <c r="G85" s="917" t="s">
        <v>1342</v>
      </c>
      <c r="H85" s="918"/>
      <c r="I85" s="917" t="s">
        <v>1342</v>
      </c>
      <c r="J85" s="918"/>
      <c r="K85" s="914" t="s">
        <v>1342</v>
      </c>
      <c r="L85" s="915"/>
    </row>
    <row r="86" spans="1:12" ht="15" x14ac:dyDescent="0.25">
      <c r="A86" s="913" t="s">
        <v>936</v>
      </c>
      <c r="B86" s="913" t="s">
        <v>936</v>
      </c>
      <c r="C86" s="916" t="s">
        <v>936</v>
      </c>
      <c r="D86" s="916" t="s">
        <v>937</v>
      </c>
      <c r="E86" s="917" t="s">
        <v>1343</v>
      </c>
      <c r="F86" s="918"/>
      <c r="G86" s="917" t="s">
        <v>1343</v>
      </c>
      <c r="H86" s="918"/>
      <c r="I86" s="917" t="s">
        <v>1343</v>
      </c>
      <c r="J86" s="918"/>
      <c r="K86" s="914" t="s">
        <v>1343</v>
      </c>
      <c r="L86" s="915"/>
    </row>
    <row r="87" spans="1:12" ht="15" x14ac:dyDescent="0.25">
      <c r="A87" s="913" t="s">
        <v>938</v>
      </c>
      <c r="B87" s="913" t="s">
        <v>939</v>
      </c>
      <c r="C87" s="916" t="s">
        <v>938</v>
      </c>
      <c r="D87" s="916" t="s">
        <v>1344</v>
      </c>
      <c r="E87" s="917" t="s">
        <v>1345</v>
      </c>
      <c r="F87" s="918"/>
      <c r="G87" s="917" t="s">
        <v>1345</v>
      </c>
      <c r="H87" s="918"/>
      <c r="I87" s="917" t="s">
        <v>1345</v>
      </c>
      <c r="J87" s="918"/>
      <c r="K87" s="914" t="s">
        <v>1345</v>
      </c>
      <c r="L87" s="915"/>
    </row>
    <row r="88" spans="1:12" ht="15" x14ac:dyDescent="0.25">
      <c r="A88" s="913" t="s">
        <v>940</v>
      </c>
      <c r="B88" s="913" t="s">
        <v>940</v>
      </c>
      <c r="C88" s="916" t="s">
        <v>940</v>
      </c>
      <c r="D88" s="916" t="s">
        <v>1346</v>
      </c>
      <c r="E88" s="917" t="s">
        <v>1347</v>
      </c>
      <c r="F88" s="918"/>
      <c r="G88" s="917" t="s">
        <v>1347</v>
      </c>
      <c r="H88" s="918"/>
      <c r="I88" s="917" t="s">
        <v>1347</v>
      </c>
      <c r="J88" s="918"/>
      <c r="K88" s="914" t="s">
        <v>1347</v>
      </c>
      <c r="L88" s="915"/>
    </row>
    <row r="89" spans="1:12" ht="15" x14ac:dyDescent="0.25">
      <c r="A89" s="913" t="s">
        <v>944</v>
      </c>
      <c r="B89" s="913" t="s">
        <v>944</v>
      </c>
      <c r="C89" s="916" t="s">
        <v>944</v>
      </c>
      <c r="D89" s="916" t="s">
        <v>1350</v>
      </c>
      <c r="E89" s="917" t="s">
        <v>1351</v>
      </c>
      <c r="F89" s="918"/>
      <c r="G89" s="917" t="s">
        <v>1351</v>
      </c>
      <c r="H89" s="918"/>
      <c r="I89" s="917" t="s">
        <v>1351</v>
      </c>
      <c r="J89" s="918"/>
      <c r="K89" s="914" t="s">
        <v>1351</v>
      </c>
      <c r="L89" s="915"/>
    </row>
    <row r="90" spans="1:12" ht="15" x14ac:dyDescent="0.25">
      <c r="A90" s="913" t="s">
        <v>945</v>
      </c>
      <c r="B90" s="913" t="s">
        <v>945</v>
      </c>
      <c r="C90" s="916" t="s">
        <v>946</v>
      </c>
      <c r="D90" s="916" t="s">
        <v>947</v>
      </c>
      <c r="E90" s="917" t="s">
        <v>1352</v>
      </c>
      <c r="F90" s="918"/>
      <c r="G90" s="917" t="s">
        <v>1352</v>
      </c>
      <c r="H90" s="918"/>
      <c r="I90" s="917" t="s">
        <v>1352</v>
      </c>
      <c r="J90" s="918"/>
      <c r="K90" s="914" t="s">
        <v>1352</v>
      </c>
      <c r="L90" s="915"/>
    </row>
    <row r="91" spans="1:12" ht="15" x14ac:dyDescent="0.25">
      <c r="A91" s="913" t="s">
        <v>948</v>
      </c>
      <c r="B91" s="913" t="s">
        <v>949</v>
      </c>
      <c r="C91" s="916" t="s">
        <v>948</v>
      </c>
      <c r="D91" s="916" t="s">
        <v>950</v>
      </c>
      <c r="E91" s="917" t="s">
        <v>1353</v>
      </c>
      <c r="F91" s="918"/>
      <c r="G91" s="917" t="s">
        <v>1353</v>
      </c>
      <c r="H91" s="918"/>
      <c r="I91" s="917" t="s">
        <v>1353</v>
      </c>
      <c r="J91" s="918"/>
      <c r="K91" s="914" t="s">
        <v>1353</v>
      </c>
      <c r="L91" s="915"/>
    </row>
    <row r="92" spans="1:12" ht="15" x14ac:dyDescent="0.25">
      <c r="A92" s="913" t="s">
        <v>951</v>
      </c>
      <c r="B92" s="913" t="s">
        <v>952</v>
      </c>
      <c r="C92" s="916" t="s">
        <v>951</v>
      </c>
      <c r="D92" s="916" t="s">
        <v>953</v>
      </c>
      <c r="E92" s="917" t="s">
        <v>1354</v>
      </c>
      <c r="F92" s="918"/>
      <c r="G92" s="917" t="s">
        <v>1354</v>
      </c>
      <c r="H92" s="918"/>
      <c r="I92" s="917" t="s">
        <v>1354</v>
      </c>
      <c r="J92" s="918"/>
      <c r="K92" s="914" t="s">
        <v>1354</v>
      </c>
      <c r="L92" s="915"/>
    </row>
    <row r="93" spans="1:12" ht="15" x14ac:dyDescent="0.25">
      <c r="A93" s="913" t="s">
        <v>941</v>
      </c>
      <c r="B93" s="913" t="s">
        <v>942</v>
      </c>
      <c r="C93" s="916" t="s">
        <v>943</v>
      </c>
      <c r="D93" s="916" t="s">
        <v>1348</v>
      </c>
      <c r="E93" s="917" t="s">
        <v>1349</v>
      </c>
      <c r="F93" s="918"/>
      <c r="G93" s="917" t="s">
        <v>1349</v>
      </c>
      <c r="H93" s="918"/>
      <c r="I93" s="917" t="s">
        <v>1349</v>
      </c>
      <c r="J93" s="918"/>
      <c r="K93" s="914" t="s">
        <v>1349</v>
      </c>
      <c r="L93" s="915"/>
    </row>
    <row r="94" spans="1:12" ht="15" x14ac:dyDescent="0.25">
      <c r="A94" s="913" t="s">
        <v>960</v>
      </c>
      <c r="B94" s="913" t="s">
        <v>960</v>
      </c>
      <c r="C94" s="916" t="s">
        <v>961</v>
      </c>
      <c r="D94" s="916" t="s">
        <v>1359</v>
      </c>
      <c r="E94" s="917" t="s">
        <v>1360</v>
      </c>
      <c r="F94" s="918"/>
      <c r="G94" s="917" t="s">
        <v>1360</v>
      </c>
      <c r="H94" s="918"/>
      <c r="I94" s="917" t="s">
        <v>1360</v>
      </c>
      <c r="J94" s="918"/>
      <c r="K94" s="914" t="s">
        <v>1360</v>
      </c>
      <c r="L94" s="915"/>
    </row>
    <row r="95" spans="1:12" ht="15" x14ac:dyDescent="0.25">
      <c r="A95" s="913" t="s">
        <v>962</v>
      </c>
      <c r="B95" s="913" t="s">
        <v>963</v>
      </c>
      <c r="C95" s="916" t="s">
        <v>962</v>
      </c>
      <c r="D95" s="916" t="s">
        <v>1361</v>
      </c>
      <c r="E95" s="917" t="s">
        <v>1362</v>
      </c>
      <c r="F95" s="918"/>
      <c r="G95" s="917" t="s">
        <v>1362</v>
      </c>
      <c r="H95" s="918"/>
      <c r="I95" s="917" t="s">
        <v>1362</v>
      </c>
      <c r="J95" s="918"/>
      <c r="K95" s="914" t="s">
        <v>1362</v>
      </c>
      <c r="L95" s="915"/>
    </row>
    <row r="96" spans="1:12" ht="15" x14ac:dyDescent="0.25">
      <c r="A96" s="913" t="s">
        <v>964</v>
      </c>
      <c r="B96" s="913" t="s">
        <v>964</v>
      </c>
      <c r="C96" s="916" t="s">
        <v>965</v>
      </c>
      <c r="D96" s="916" t="s">
        <v>966</v>
      </c>
      <c r="E96" s="917" t="s">
        <v>1363</v>
      </c>
      <c r="F96" s="918"/>
      <c r="G96" s="917" t="s">
        <v>1363</v>
      </c>
      <c r="H96" s="918"/>
      <c r="I96" s="917" t="s">
        <v>1363</v>
      </c>
      <c r="J96" s="918"/>
      <c r="K96" s="914" t="s">
        <v>1363</v>
      </c>
      <c r="L96" s="915"/>
    </row>
    <row r="97" spans="1:12" ht="15" x14ac:dyDescent="0.25">
      <c r="A97" s="913" t="s">
        <v>967</v>
      </c>
      <c r="B97" s="913" t="s">
        <v>968</v>
      </c>
      <c r="C97" s="916" t="s">
        <v>969</v>
      </c>
      <c r="D97" s="916" t="s">
        <v>970</v>
      </c>
      <c r="E97" s="917" t="s">
        <v>1364</v>
      </c>
      <c r="F97" s="918"/>
      <c r="G97" s="917" t="s">
        <v>1364</v>
      </c>
      <c r="H97" s="918"/>
      <c r="I97" s="917" t="s">
        <v>1364</v>
      </c>
      <c r="J97" s="918"/>
      <c r="K97" s="914" t="s">
        <v>1364</v>
      </c>
      <c r="L97" s="915"/>
    </row>
    <row r="98" spans="1:12" ht="15" x14ac:dyDescent="0.25">
      <c r="A98" s="913" t="s">
        <v>971</v>
      </c>
      <c r="B98" s="913" t="s">
        <v>971</v>
      </c>
      <c r="C98" s="916" t="s">
        <v>971</v>
      </c>
      <c r="D98" s="916" t="s">
        <v>972</v>
      </c>
      <c r="E98" s="917" t="s">
        <v>1365</v>
      </c>
      <c r="F98" s="918"/>
      <c r="G98" s="917" t="s">
        <v>1365</v>
      </c>
      <c r="H98" s="918"/>
      <c r="I98" s="917" t="s">
        <v>1365</v>
      </c>
      <c r="J98" s="918"/>
      <c r="K98" s="914" t="s">
        <v>1365</v>
      </c>
      <c r="L98" s="915"/>
    </row>
    <row r="99" spans="1:12" ht="15" x14ac:dyDescent="0.25">
      <c r="A99" s="913" t="s">
        <v>973</v>
      </c>
      <c r="B99" s="913" t="s">
        <v>974</v>
      </c>
      <c r="C99" s="916" t="s">
        <v>975</v>
      </c>
      <c r="D99" s="916" t="s">
        <v>976</v>
      </c>
      <c r="E99" s="917" t="s">
        <v>1366</v>
      </c>
      <c r="F99" s="918"/>
      <c r="G99" s="917" t="s">
        <v>1366</v>
      </c>
      <c r="H99" s="918"/>
      <c r="I99" s="917" t="s">
        <v>1366</v>
      </c>
      <c r="J99" s="918"/>
      <c r="K99" s="914" t="s">
        <v>1366</v>
      </c>
      <c r="L99" s="915"/>
    </row>
    <row r="100" spans="1:12" ht="15" x14ac:dyDescent="0.25">
      <c r="A100" s="913" t="s">
        <v>979</v>
      </c>
      <c r="B100" s="913" t="s">
        <v>979</v>
      </c>
      <c r="C100" s="916" t="s">
        <v>979</v>
      </c>
      <c r="D100" s="916" t="s">
        <v>980</v>
      </c>
      <c r="E100" s="917" t="s">
        <v>1369</v>
      </c>
      <c r="F100" s="918"/>
      <c r="G100" s="917" t="s">
        <v>1369</v>
      </c>
      <c r="H100" s="918"/>
      <c r="I100" s="917" t="s">
        <v>1369</v>
      </c>
      <c r="J100" s="918"/>
      <c r="K100" s="914" t="s">
        <v>1369</v>
      </c>
      <c r="L100" s="915"/>
    </row>
    <row r="101" spans="1:12" ht="15" x14ac:dyDescent="0.25">
      <c r="A101" s="913" t="s">
        <v>844</v>
      </c>
      <c r="B101" s="913" t="s">
        <v>845</v>
      </c>
      <c r="C101" s="916" t="s">
        <v>846</v>
      </c>
      <c r="D101" s="916" t="s">
        <v>847</v>
      </c>
      <c r="E101" s="917" t="s">
        <v>1303</v>
      </c>
      <c r="F101" s="918"/>
      <c r="G101" s="917" t="s">
        <v>1303</v>
      </c>
      <c r="H101" s="918"/>
      <c r="I101" s="917" t="s">
        <v>1303</v>
      </c>
      <c r="J101" s="918"/>
      <c r="K101" s="914" t="s">
        <v>1303</v>
      </c>
      <c r="L101" s="915"/>
    </row>
    <row r="102" spans="1:12" ht="15" x14ac:dyDescent="0.25">
      <c r="A102" s="913" t="s">
        <v>770</v>
      </c>
      <c r="B102" s="913" t="s">
        <v>771</v>
      </c>
      <c r="C102" s="916" t="s">
        <v>772</v>
      </c>
      <c r="D102" s="916" t="s">
        <v>1272</v>
      </c>
      <c r="E102" s="917" t="s">
        <v>1273</v>
      </c>
      <c r="F102" s="918"/>
      <c r="G102" s="917" t="s">
        <v>1273</v>
      </c>
      <c r="H102" s="918"/>
      <c r="I102" s="917" t="s">
        <v>1273</v>
      </c>
      <c r="J102" s="918"/>
      <c r="K102" s="914" t="s">
        <v>1273</v>
      </c>
      <c r="L102" s="915"/>
    </row>
    <row r="103" spans="1:12" ht="15" x14ac:dyDescent="0.25">
      <c r="A103" s="913" t="s">
        <v>810</v>
      </c>
      <c r="B103" s="913" t="s">
        <v>811</v>
      </c>
      <c r="C103" s="916" t="s">
        <v>812</v>
      </c>
      <c r="D103" s="916" t="s">
        <v>813</v>
      </c>
      <c r="E103" s="917" t="s">
        <v>1290</v>
      </c>
      <c r="F103" s="918"/>
      <c r="G103" s="917" t="s">
        <v>1290</v>
      </c>
      <c r="H103" s="918"/>
      <c r="I103" s="917" t="s">
        <v>1290</v>
      </c>
      <c r="J103" s="918"/>
      <c r="K103" s="914" t="s">
        <v>1290</v>
      </c>
      <c r="L103" s="915"/>
    </row>
    <row r="104" spans="1:12" ht="30" x14ac:dyDescent="0.25">
      <c r="A104" s="913" t="s">
        <v>887</v>
      </c>
      <c r="B104" s="913" t="s">
        <v>888</v>
      </c>
      <c r="C104" s="916" t="s">
        <v>889</v>
      </c>
      <c r="D104" s="916" t="s">
        <v>890</v>
      </c>
      <c r="E104" s="917" t="s">
        <v>1325</v>
      </c>
      <c r="F104" s="918"/>
      <c r="G104" s="917" t="s">
        <v>1325</v>
      </c>
      <c r="H104" s="918"/>
      <c r="I104" s="917" t="s">
        <v>1325</v>
      </c>
      <c r="J104" s="918"/>
      <c r="K104" s="914" t="s">
        <v>1325</v>
      </c>
      <c r="L104" s="915"/>
    </row>
    <row r="105" spans="1:12" ht="15" x14ac:dyDescent="0.25">
      <c r="A105" s="913" t="s">
        <v>819</v>
      </c>
      <c r="B105" s="913" t="s">
        <v>820</v>
      </c>
      <c r="C105" s="916" t="s">
        <v>821</v>
      </c>
      <c r="D105" s="916" t="s">
        <v>822</v>
      </c>
      <c r="E105" s="917" t="s">
        <v>1293</v>
      </c>
      <c r="F105" s="918"/>
      <c r="G105" s="917" t="s">
        <v>1293</v>
      </c>
      <c r="H105" s="918"/>
      <c r="I105" s="917" t="s">
        <v>1293</v>
      </c>
      <c r="J105" s="918"/>
      <c r="K105" s="914" t="s">
        <v>1293</v>
      </c>
      <c r="L105" s="915"/>
    </row>
    <row r="106" spans="1:12" ht="15" x14ac:dyDescent="0.25">
      <c r="A106" s="913" t="s">
        <v>1066</v>
      </c>
      <c r="B106" s="913" t="s">
        <v>1067</v>
      </c>
      <c r="C106" s="916" t="s">
        <v>1068</v>
      </c>
      <c r="D106" s="916" t="s">
        <v>1069</v>
      </c>
      <c r="E106" s="917" t="s">
        <v>1406</v>
      </c>
      <c r="F106" s="918"/>
      <c r="G106" s="917" t="s">
        <v>1406</v>
      </c>
      <c r="H106" s="918"/>
      <c r="I106" s="917" t="s">
        <v>1406</v>
      </c>
      <c r="J106" s="918"/>
      <c r="K106" s="914" t="s">
        <v>1406</v>
      </c>
      <c r="L106" s="915"/>
    </row>
    <row r="107" spans="1:12" ht="15" x14ac:dyDescent="0.25">
      <c r="A107" s="913" t="s">
        <v>981</v>
      </c>
      <c r="B107" s="913" t="s">
        <v>981</v>
      </c>
      <c r="C107" s="916" t="s">
        <v>982</v>
      </c>
      <c r="D107" s="916" t="s">
        <v>983</v>
      </c>
      <c r="E107" s="917" t="s">
        <v>1370</v>
      </c>
      <c r="F107" s="918"/>
      <c r="G107" s="917" t="s">
        <v>1370</v>
      </c>
      <c r="H107" s="918"/>
      <c r="I107" s="917" t="s">
        <v>1370</v>
      </c>
      <c r="J107" s="918"/>
      <c r="K107" s="914" t="s">
        <v>1370</v>
      </c>
      <c r="L107" s="915"/>
    </row>
    <row r="108" spans="1:12" ht="15" x14ac:dyDescent="0.25">
      <c r="A108" s="913" t="s">
        <v>984</v>
      </c>
      <c r="B108" s="913" t="s">
        <v>984</v>
      </c>
      <c r="C108" s="916" t="s">
        <v>984</v>
      </c>
      <c r="D108" s="916" t="s">
        <v>985</v>
      </c>
      <c r="E108" s="917" t="s">
        <v>1371</v>
      </c>
      <c r="F108" s="918"/>
      <c r="G108" s="917" t="s">
        <v>1371</v>
      </c>
      <c r="H108" s="918"/>
      <c r="I108" s="917" t="s">
        <v>1371</v>
      </c>
      <c r="J108" s="918"/>
      <c r="K108" s="914" t="s">
        <v>1371</v>
      </c>
      <c r="L108" s="915"/>
    </row>
    <row r="109" spans="1:12" ht="15" x14ac:dyDescent="0.25">
      <c r="A109" s="913" t="s">
        <v>1004</v>
      </c>
      <c r="B109" s="913" t="s">
        <v>1004</v>
      </c>
      <c r="C109" s="916" t="s">
        <v>1004</v>
      </c>
      <c r="D109" s="916" t="s">
        <v>1005</v>
      </c>
      <c r="E109" s="917" t="s">
        <v>1379</v>
      </c>
      <c r="F109" s="918"/>
      <c r="G109" s="917" t="s">
        <v>1379</v>
      </c>
      <c r="H109" s="918"/>
      <c r="I109" s="917" t="s">
        <v>1379</v>
      </c>
      <c r="J109" s="918"/>
      <c r="K109" s="914" t="s">
        <v>1379</v>
      </c>
      <c r="L109" s="915"/>
    </row>
    <row r="110" spans="1:12" ht="15" x14ac:dyDescent="0.25">
      <c r="A110" s="913" t="s">
        <v>701</v>
      </c>
      <c r="B110" s="913" t="s">
        <v>702</v>
      </c>
      <c r="C110" s="916" t="s">
        <v>703</v>
      </c>
      <c r="D110" s="916" t="s">
        <v>704</v>
      </c>
      <c r="E110" s="917" t="s">
        <v>1249</v>
      </c>
      <c r="F110" s="918"/>
      <c r="G110" s="917" t="s">
        <v>1249</v>
      </c>
      <c r="H110" s="918"/>
      <c r="I110" s="917" t="s">
        <v>1249</v>
      </c>
      <c r="J110" s="918"/>
      <c r="K110" s="914" t="s">
        <v>1249</v>
      </c>
      <c r="L110" s="915"/>
    </row>
    <row r="111" spans="1:12" ht="15" x14ac:dyDescent="0.25">
      <c r="A111" s="913" t="s">
        <v>996</v>
      </c>
      <c r="B111" s="913" t="s">
        <v>997</v>
      </c>
      <c r="C111" s="916" t="s">
        <v>998</v>
      </c>
      <c r="D111" s="916" t="s">
        <v>999</v>
      </c>
      <c r="E111" s="917" t="s">
        <v>1377</v>
      </c>
      <c r="F111" s="918"/>
      <c r="G111" s="917" t="s">
        <v>1377</v>
      </c>
      <c r="H111" s="918"/>
      <c r="I111" s="917" t="s">
        <v>1377</v>
      </c>
      <c r="J111" s="918"/>
      <c r="K111" s="914" t="s">
        <v>1377</v>
      </c>
      <c r="L111" s="915"/>
    </row>
    <row r="112" spans="1:12" ht="15" x14ac:dyDescent="0.25">
      <c r="A112" s="913" t="s">
        <v>1000</v>
      </c>
      <c r="B112" s="913" t="s">
        <v>1001</v>
      </c>
      <c r="C112" s="916" t="s">
        <v>1002</v>
      </c>
      <c r="D112" s="916" t="s">
        <v>1003</v>
      </c>
      <c r="E112" s="917" t="s">
        <v>1378</v>
      </c>
      <c r="F112" s="918"/>
      <c r="G112" s="917" t="s">
        <v>1378</v>
      </c>
      <c r="H112" s="918"/>
      <c r="I112" s="917" t="s">
        <v>1378</v>
      </c>
      <c r="J112" s="918"/>
      <c r="K112" s="914" t="s">
        <v>1378</v>
      </c>
      <c r="L112" s="915"/>
    </row>
    <row r="113" spans="1:12" ht="15" x14ac:dyDescent="0.25">
      <c r="A113" s="913" t="s">
        <v>993</v>
      </c>
      <c r="B113" s="913" t="s">
        <v>994</v>
      </c>
      <c r="C113" s="916" t="s">
        <v>995</v>
      </c>
      <c r="D113" s="916" t="s">
        <v>1375</v>
      </c>
      <c r="E113" s="917" t="s">
        <v>1376</v>
      </c>
      <c r="F113" s="918"/>
      <c r="G113" s="917" t="s">
        <v>1376</v>
      </c>
      <c r="H113" s="918"/>
      <c r="I113" s="917" t="s">
        <v>1376</v>
      </c>
      <c r="J113" s="918"/>
      <c r="K113" s="914" t="s">
        <v>1376</v>
      </c>
      <c r="L113" s="915"/>
    </row>
    <row r="114" spans="1:12" ht="15" x14ac:dyDescent="0.25">
      <c r="A114" s="913" t="s">
        <v>1006</v>
      </c>
      <c r="B114" s="913" t="s">
        <v>1007</v>
      </c>
      <c r="C114" s="916" t="s">
        <v>1008</v>
      </c>
      <c r="D114" s="916" t="s">
        <v>1380</v>
      </c>
      <c r="E114" s="917" t="s">
        <v>1381</v>
      </c>
      <c r="F114" s="918"/>
      <c r="G114" s="917" t="s">
        <v>1381</v>
      </c>
      <c r="H114" s="918"/>
      <c r="I114" s="917" t="s">
        <v>1381</v>
      </c>
      <c r="J114" s="918"/>
      <c r="K114" s="914" t="s">
        <v>1381</v>
      </c>
      <c r="L114" s="915"/>
    </row>
    <row r="115" spans="1:12" ht="15" x14ac:dyDescent="0.25">
      <c r="A115" s="913" t="s">
        <v>1009</v>
      </c>
      <c r="B115" s="913" t="s">
        <v>1010</v>
      </c>
      <c r="C115" s="916" t="s">
        <v>1009</v>
      </c>
      <c r="D115" s="916" t="s">
        <v>1011</v>
      </c>
      <c r="E115" s="917" t="s">
        <v>1382</v>
      </c>
      <c r="F115" s="918"/>
      <c r="G115" s="917" t="s">
        <v>1382</v>
      </c>
      <c r="H115" s="918"/>
      <c r="I115" s="917" t="s">
        <v>1382</v>
      </c>
      <c r="J115" s="918"/>
      <c r="K115" s="914" t="s">
        <v>1382</v>
      </c>
      <c r="L115" s="915"/>
    </row>
    <row r="116" spans="1:12" ht="15" x14ac:dyDescent="0.25">
      <c r="A116" s="913" t="s">
        <v>1012</v>
      </c>
      <c r="B116" s="913" t="s">
        <v>1012</v>
      </c>
      <c r="C116" s="916" t="s">
        <v>1012</v>
      </c>
      <c r="D116" s="916" t="s">
        <v>1013</v>
      </c>
      <c r="E116" s="917" t="s">
        <v>1383</v>
      </c>
      <c r="F116" s="918"/>
      <c r="G116" s="917" t="s">
        <v>1383</v>
      </c>
      <c r="H116" s="918"/>
      <c r="I116" s="917" t="s">
        <v>1383</v>
      </c>
      <c r="J116" s="918"/>
      <c r="K116" s="914" t="s">
        <v>1383</v>
      </c>
      <c r="L116" s="915"/>
    </row>
    <row r="117" spans="1:12" ht="15" x14ac:dyDescent="0.25">
      <c r="A117" s="913" t="s">
        <v>1014</v>
      </c>
      <c r="B117" s="913" t="s">
        <v>1014</v>
      </c>
      <c r="C117" s="916" t="s">
        <v>1015</v>
      </c>
      <c r="D117" s="916" t="s">
        <v>1384</v>
      </c>
      <c r="E117" s="917" t="s">
        <v>1385</v>
      </c>
      <c r="F117" s="918"/>
      <c r="G117" s="917" t="s">
        <v>1385</v>
      </c>
      <c r="H117" s="918"/>
      <c r="I117" s="917" t="s">
        <v>1385</v>
      </c>
      <c r="J117" s="918"/>
      <c r="K117" s="914" t="s">
        <v>1385</v>
      </c>
      <c r="L117" s="915"/>
    </row>
    <row r="118" spans="1:12" ht="15" x14ac:dyDescent="0.25">
      <c r="A118" s="913" t="s">
        <v>1016</v>
      </c>
      <c r="B118" s="913" t="s">
        <v>1017</v>
      </c>
      <c r="C118" s="916" t="s">
        <v>1018</v>
      </c>
      <c r="D118" s="916" t="s">
        <v>1019</v>
      </c>
      <c r="E118" s="917" t="s">
        <v>1386</v>
      </c>
      <c r="F118" s="918"/>
      <c r="G118" s="917" t="s">
        <v>1386</v>
      </c>
      <c r="H118" s="918"/>
      <c r="I118" s="917" t="s">
        <v>1386</v>
      </c>
      <c r="J118" s="918"/>
      <c r="K118" s="914" t="s">
        <v>1386</v>
      </c>
      <c r="L118" s="915"/>
    </row>
    <row r="119" spans="1:12" ht="15" x14ac:dyDescent="0.25">
      <c r="A119" s="913" t="s">
        <v>1020</v>
      </c>
      <c r="B119" s="913" t="s">
        <v>1021</v>
      </c>
      <c r="C119" s="916" t="s">
        <v>1022</v>
      </c>
      <c r="D119" s="916" t="s">
        <v>1387</v>
      </c>
      <c r="E119" s="917" t="s">
        <v>1388</v>
      </c>
      <c r="F119" s="918"/>
      <c r="G119" s="917" t="s">
        <v>1388</v>
      </c>
      <c r="H119" s="918"/>
      <c r="I119" s="917" t="s">
        <v>1388</v>
      </c>
      <c r="J119" s="918"/>
      <c r="K119" s="914" t="s">
        <v>1388</v>
      </c>
      <c r="L119" s="915"/>
    </row>
    <row r="120" spans="1:12" ht="15" x14ac:dyDescent="0.25">
      <c r="A120" s="913" t="s">
        <v>1027</v>
      </c>
      <c r="B120" s="913" t="s">
        <v>1028</v>
      </c>
      <c r="C120" s="916" t="s">
        <v>1027</v>
      </c>
      <c r="D120" s="916" t="s">
        <v>1029</v>
      </c>
      <c r="E120" s="917" t="s">
        <v>1390</v>
      </c>
      <c r="F120" s="918"/>
      <c r="G120" s="917" t="s">
        <v>1390</v>
      </c>
      <c r="H120" s="918"/>
      <c r="I120" s="917" t="s">
        <v>1390</v>
      </c>
      <c r="J120" s="918"/>
      <c r="K120" s="914" t="s">
        <v>1390</v>
      </c>
      <c r="L120" s="915"/>
    </row>
    <row r="121" spans="1:12" ht="15" x14ac:dyDescent="0.25">
      <c r="A121" s="913" t="s">
        <v>1033</v>
      </c>
      <c r="B121" s="913" t="s">
        <v>1033</v>
      </c>
      <c r="C121" s="916" t="s">
        <v>1033</v>
      </c>
      <c r="D121" s="916" t="s">
        <v>1034</v>
      </c>
      <c r="E121" s="917" t="s">
        <v>1393</v>
      </c>
      <c r="F121" s="918"/>
      <c r="G121" s="917" t="s">
        <v>1393</v>
      </c>
      <c r="H121" s="918"/>
      <c r="I121" s="917" t="s">
        <v>1393</v>
      </c>
      <c r="J121" s="918"/>
      <c r="K121" s="914" t="s">
        <v>1393</v>
      </c>
      <c r="L121" s="915"/>
    </row>
    <row r="122" spans="1:12" ht="15" x14ac:dyDescent="0.25">
      <c r="A122" s="913" t="s">
        <v>1035</v>
      </c>
      <c r="B122" s="913" t="s">
        <v>1036</v>
      </c>
      <c r="C122" s="916" t="s">
        <v>1037</v>
      </c>
      <c r="D122" s="916" t="s">
        <v>1038</v>
      </c>
      <c r="E122" s="917" t="s">
        <v>1394</v>
      </c>
      <c r="F122" s="918"/>
      <c r="G122" s="917" t="s">
        <v>1394</v>
      </c>
      <c r="H122" s="918"/>
      <c r="I122" s="917" t="s">
        <v>1394</v>
      </c>
      <c r="J122" s="918"/>
      <c r="K122" s="914" t="s">
        <v>1394</v>
      </c>
      <c r="L122" s="915"/>
    </row>
    <row r="123" spans="1:12" ht="15" x14ac:dyDescent="0.25">
      <c r="A123" s="913" t="s">
        <v>1039</v>
      </c>
      <c r="B123" s="913" t="s">
        <v>1039</v>
      </c>
      <c r="C123" s="916" t="s">
        <v>1039</v>
      </c>
      <c r="D123" s="916" t="s">
        <v>1040</v>
      </c>
      <c r="E123" s="917" t="s">
        <v>1395</v>
      </c>
      <c r="F123" s="918"/>
      <c r="G123" s="917" t="s">
        <v>1395</v>
      </c>
      <c r="H123" s="918"/>
      <c r="I123" s="917" t="s">
        <v>1395</v>
      </c>
      <c r="J123" s="918"/>
      <c r="K123" s="914" t="s">
        <v>1395</v>
      </c>
      <c r="L123" s="915"/>
    </row>
    <row r="124" spans="1:12" ht="15" x14ac:dyDescent="0.25">
      <c r="A124" s="913" t="s">
        <v>1041</v>
      </c>
      <c r="B124" s="913" t="s">
        <v>1042</v>
      </c>
      <c r="C124" s="916" t="s">
        <v>1043</v>
      </c>
      <c r="D124" s="916" t="s">
        <v>1044</v>
      </c>
      <c r="E124" s="917" t="s">
        <v>1396</v>
      </c>
      <c r="F124" s="918"/>
      <c r="G124" s="917" t="s">
        <v>1396</v>
      </c>
      <c r="H124" s="918"/>
      <c r="I124" s="917" t="s">
        <v>1396</v>
      </c>
      <c r="J124" s="918"/>
      <c r="K124" s="914" t="s">
        <v>1396</v>
      </c>
      <c r="L124" s="915"/>
    </row>
    <row r="125" spans="1:12" ht="30" x14ac:dyDescent="0.25">
      <c r="A125" s="913" t="s">
        <v>742</v>
      </c>
      <c r="B125" s="913" t="s">
        <v>743</v>
      </c>
      <c r="C125" s="916" t="s">
        <v>744</v>
      </c>
      <c r="D125" s="916" t="s">
        <v>745</v>
      </c>
      <c r="E125" s="917" t="s">
        <v>1262</v>
      </c>
      <c r="F125" s="918"/>
      <c r="G125" s="917" t="s">
        <v>1262</v>
      </c>
      <c r="H125" s="918"/>
      <c r="I125" s="917" t="s">
        <v>1262</v>
      </c>
      <c r="J125" s="918"/>
      <c r="K125" s="914" t="s">
        <v>1262</v>
      </c>
      <c r="L125" s="915"/>
    </row>
    <row r="126" spans="1:12" ht="15" x14ac:dyDescent="0.25">
      <c r="A126" s="913" t="s">
        <v>1045</v>
      </c>
      <c r="B126" s="913" t="s">
        <v>1045</v>
      </c>
      <c r="C126" s="916" t="s">
        <v>1045</v>
      </c>
      <c r="D126" s="916" t="s">
        <v>1046</v>
      </c>
      <c r="E126" s="917" t="s">
        <v>1397</v>
      </c>
      <c r="F126" s="918"/>
      <c r="G126" s="917" t="s">
        <v>1397</v>
      </c>
      <c r="H126" s="918"/>
      <c r="I126" s="917" t="s">
        <v>1397</v>
      </c>
      <c r="J126" s="918"/>
      <c r="K126" s="914" t="s">
        <v>1397</v>
      </c>
      <c r="L126" s="915"/>
    </row>
    <row r="127" spans="1:12" ht="15" x14ac:dyDescent="0.25">
      <c r="A127" s="913" t="s">
        <v>1047</v>
      </c>
      <c r="B127" s="913" t="s">
        <v>1047</v>
      </c>
      <c r="C127" s="916" t="s">
        <v>1047</v>
      </c>
      <c r="D127" s="916" t="s">
        <v>1048</v>
      </c>
      <c r="E127" s="917" t="s">
        <v>1398</v>
      </c>
      <c r="F127" s="918"/>
      <c r="G127" s="917" t="s">
        <v>1398</v>
      </c>
      <c r="H127" s="918"/>
      <c r="I127" s="917" t="s">
        <v>1398</v>
      </c>
      <c r="J127" s="918"/>
      <c r="K127" s="914" t="s">
        <v>1398</v>
      </c>
      <c r="L127" s="915"/>
    </row>
    <row r="128" spans="1:12" ht="15" x14ac:dyDescent="0.25">
      <c r="A128" s="913" t="s">
        <v>1049</v>
      </c>
      <c r="B128" s="913" t="s">
        <v>1050</v>
      </c>
      <c r="C128" s="916" t="s">
        <v>1049</v>
      </c>
      <c r="D128" s="916" t="s">
        <v>1051</v>
      </c>
      <c r="E128" s="917" t="s">
        <v>1399</v>
      </c>
      <c r="F128" s="918"/>
      <c r="G128" s="917" t="s">
        <v>1399</v>
      </c>
      <c r="H128" s="918"/>
      <c r="I128" s="917" t="s">
        <v>1399</v>
      </c>
      <c r="J128" s="918"/>
      <c r="K128" s="914" t="s">
        <v>1399</v>
      </c>
      <c r="L128" s="915"/>
    </row>
    <row r="129" spans="1:12" ht="15" x14ac:dyDescent="0.25">
      <c r="A129" s="913" t="s">
        <v>1052</v>
      </c>
      <c r="B129" s="913" t="s">
        <v>1052</v>
      </c>
      <c r="C129" s="916" t="s">
        <v>1052</v>
      </c>
      <c r="D129" s="916" t="s">
        <v>1053</v>
      </c>
      <c r="E129" s="917" t="s">
        <v>1400</v>
      </c>
      <c r="F129" s="918"/>
      <c r="G129" s="917" t="s">
        <v>1400</v>
      </c>
      <c r="H129" s="918"/>
      <c r="I129" s="917" t="s">
        <v>1400</v>
      </c>
      <c r="J129" s="918"/>
      <c r="K129" s="914" t="s">
        <v>1400</v>
      </c>
      <c r="L129" s="915"/>
    </row>
    <row r="130" spans="1:12" ht="15" x14ac:dyDescent="0.25">
      <c r="A130" s="913" t="s">
        <v>1054</v>
      </c>
      <c r="B130" s="913" t="s">
        <v>1055</v>
      </c>
      <c r="C130" s="916" t="s">
        <v>1056</v>
      </c>
      <c r="D130" s="916" t="s">
        <v>1057</v>
      </c>
      <c r="E130" s="917" t="s">
        <v>1401</v>
      </c>
      <c r="F130" s="918"/>
      <c r="G130" s="917" t="s">
        <v>1401</v>
      </c>
      <c r="H130" s="918"/>
      <c r="I130" s="917" t="s">
        <v>1401</v>
      </c>
      <c r="J130" s="918"/>
      <c r="K130" s="914" t="s">
        <v>1401</v>
      </c>
      <c r="L130" s="915"/>
    </row>
    <row r="131" spans="1:12" ht="15" x14ac:dyDescent="0.25">
      <c r="A131" s="913" t="s">
        <v>1061</v>
      </c>
      <c r="B131" s="913" t="s">
        <v>1061</v>
      </c>
      <c r="C131" s="916" t="s">
        <v>1061</v>
      </c>
      <c r="D131" s="916" t="s">
        <v>1062</v>
      </c>
      <c r="E131" s="917" t="s">
        <v>1404</v>
      </c>
      <c r="F131" s="918"/>
      <c r="G131" s="917" t="s">
        <v>1404</v>
      </c>
      <c r="H131" s="918"/>
      <c r="I131" s="917" t="s">
        <v>1404</v>
      </c>
      <c r="J131" s="918"/>
      <c r="K131" s="914" t="s">
        <v>1404</v>
      </c>
      <c r="L131" s="915"/>
    </row>
    <row r="132" spans="1:12" ht="17.25" customHeight="1" x14ac:dyDescent="0.25">
      <c r="A132" s="913" t="s">
        <v>1063</v>
      </c>
      <c r="B132" s="913" t="s">
        <v>1064</v>
      </c>
      <c r="C132" s="916" t="s">
        <v>1063</v>
      </c>
      <c r="D132" s="916" t="s">
        <v>1065</v>
      </c>
      <c r="E132" s="917" t="s">
        <v>1405</v>
      </c>
      <c r="F132" s="918"/>
      <c r="G132" s="917" t="s">
        <v>1405</v>
      </c>
      <c r="H132" s="918"/>
      <c r="I132" s="917" t="s">
        <v>1405</v>
      </c>
      <c r="J132" s="918"/>
      <c r="K132" s="914" t="s">
        <v>1405</v>
      </c>
      <c r="L132" s="915"/>
    </row>
    <row r="133" spans="1:12" ht="15" x14ac:dyDescent="0.25">
      <c r="A133" s="913" t="s">
        <v>1070</v>
      </c>
      <c r="B133" s="913" t="s">
        <v>1070</v>
      </c>
      <c r="C133" s="916" t="s">
        <v>1070</v>
      </c>
      <c r="D133" s="916" t="s">
        <v>1071</v>
      </c>
      <c r="E133" s="917" t="s">
        <v>1407</v>
      </c>
      <c r="F133" s="918"/>
      <c r="G133" s="917" t="s">
        <v>1407</v>
      </c>
      <c r="H133" s="918"/>
      <c r="I133" s="917" t="s">
        <v>1407</v>
      </c>
      <c r="J133" s="918"/>
      <c r="K133" s="914" t="s">
        <v>1407</v>
      </c>
      <c r="L133" s="915"/>
    </row>
    <row r="134" spans="1:12" ht="30" x14ac:dyDescent="0.25">
      <c r="A134" s="913" t="s">
        <v>1072</v>
      </c>
      <c r="B134" s="913" t="s">
        <v>1073</v>
      </c>
      <c r="C134" s="916" t="s">
        <v>1074</v>
      </c>
      <c r="D134" s="916" t="s">
        <v>1075</v>
      </c>
      <c r="E134" s="917" t="s">
        <v>1408</v>
      </c>
      <c r="F134" s="918"/>
      <c r="G134" s="917" t="s">
        <v>1408</v>
      </c>
      <c r="H134" s="918"/>
      <c r="I134" s="917" t="s">
        <v>1408</v>
      </c>
      <c r="J134" s="918"/>
      <c r="K134" s="914" t="s">
        <v>1408</v>
      </c>
      <c r="L134" s="915"/>
    </row>
    <row r="135" spans="1:12" ht="15" x14ac:dyDescent="0.25">
      <c r="A135" s="913" t="s">
        <v>1076</v>
      </c>
      <c r="B135" s="913" t="s">
        <v>1076</v>
      </c>
      <c r="C135" s="916" t="s">
        <v>1076</v>
      </c>
      <c r="D135" s="916" t="s">
        <v>1077</v>
      </c>
      <c r="E135" s="917" t="s">
        <v>1409</v>
      </c>
      <c r="F135" s="918"/>
      <c r="G135" s="917" t="s">
        <v>1409</v>
      </c>
      <c r="H135" s="918"/>
      <c r="I135" s="917" t="s">
        <v>1409</v>
      </c>
      <c r="J135" s="918"/>
      <c r="K135" s="914" t="s">
        <v>1409</v>
      </c>
      <c r="L135" s="915"/>
    </row>
    <row r="136" spans="1:12" ht="15" x14ac:dyDescent="0.25">
      <c r="A136" s="913" t="s">
        <v>1084</v>
      </c>
      <c r="B136" s="913" t="s">
        <v>1085</v>
      </c>
      <c r="C136" s="916" t="s">
        <v>1084</v>
      </c>
      <c r="D136" s="916" t="s">
        <v>1086</v>
      </c>
      <c r="E136" s="917" t="s">
        <v>1417</v>
      </c>
      <c r="F136" s="918"/>
      <c r="G136" s="917" t="s">
        <v>1417</v>
      </c>
      <c r="H136" s="918"/>
      <c r="I136" s="917" t="s">
        <v>1417</v>
      </c>
      <c r="J136" s="918"/>
      <c r="K136" s="914" t="s">
        <v>1417</v>
      </c>
      <c r="L136" s="915"/>
    </row>
    <row r="137" spans="1:12" ht="15" x14ac:dyDescent="0.25">
      <c r="A137" s="913" t="s">
        <v>1087</v>
      </c>
      <c r="B137" s="913" t="s">
        <v>1088</v>
      </c>
      <c r="C137" s="916" t="s">
        <v>1087</v>
      </c>
      <c r="D137" s="916" t="s">
        <v>1089</v>
      </c>
      <c r="E137" s="917" t="s">
        <v>1418</v>
      </c>
      <c r="F137" s="918"/>
      <c r="G137" s="917" t="s">
        <v>1418</v>
      </c>
      <c r="H137" s="918"/>
      <c r="I137" s="917" t="s">
        <v>1418</v>
      </c>
      <c r="J137" s="918"/>
      <c r="K137" s="914" t="s">
        <v>1418</v>
      </c>
      <c r="L137" s="915"/>
    </row>
    <row r="138" spans="1:12" ht="15" x14ac:dyDescent="0.25">
      <c r="A138" s="913" t="s">
        <v>1090</v>
      </c>
      <c r="B138" s="913" t="s">
        <v>1090</v>
      </c>
      <c r="C138" s="916" t="s">
        <v>1090</v>
      </c>
      <c r="D138" s="916" t="s">
        <v>1091</v>
      </c>
      <c r="E138" s="917" t="s">
        <v>1419</v>
      </c>
      <c r="F138" s="918"/>
      <c r="G138" s="917" t="s">
        <v>1419</v>
      </c>
      <c r="H138" s="918"/>
      <c r="I138" s="917" t="s">
        <v>1419</v>
      </c>
      <c r="J138" s="918"/>
      <c r="K138" s="914" t="s">
        <v>1419</v>
      </c>
      <c r="L138" s="915"/>
    </row>
  </sheetData>
  <sortState xmlns:xlrd2="http://schemas.microsoft.com/office/spreadsheetml/2017/richdata2" ref="A2:L138">
    <sortCondition ref="C2:C138"/>
  </sortState>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A1:G1"/>
  <sheetViews>
    <sheetView workbookViewId="0">
      <selection activeCell="A43" sqref="A43:E43"/>
    </sheetView>
  </sheetViews>
  <sheetFormatPr defaultRowHeight="12" x14ac:dyDescent="0.15"/>
  <cols>
    <col min="1" max="1" width="10" bestFit="1" customWidth="1"/>
    <col min="2" max="2" width="13" bestFit="1" customWidth="1"/>
    <col min="3" max="3" width="16" bestFit="1" customWidth="1"/>
    <col min="4" max="4" width="8" bestFit="1" customWidth="1"/>
    <col min="5" max="5" width="13" bestFit="1" customWidth="1"/>
    <col min="6" max="7" width="8" bestFit="1" customWidth="1"/>
  </cols>
  <sheetData>
    <row r="1" spans="1:7" x14ac:dyDescent="0.15">
      <c r="A1" t="s">
        <v>1092</v>
      </c>
      <c r="B1" t="s">
        <v>1093</v>
      </c>
      <c r="C1" t="s">
        <v>1094</v>
      </c>
      <c r="D1" t="s">
        <v>1095</v>
      </c>
      <c r="E1" t="s">
        <v>1096</v>
      </c>
      <c r="F1" t="s">
        <v>1097</v>
      </c>
      <c r="G1" t="s">
        <v>1098</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567B-3BAC-4CBD-BAE1-85F996F1E969}">
  <dimension ref="A1:IR902"/>
  <sheetViews>
    <sheetView zoomScale="85" zoomScaleNormal="85" zoomScalePageLayoutView="70" workbookViewId="0">
      <selection activeCell="C14" sqref="C14:D14"/>
    </sheetView>
  </sheetViews>
  <sheetFormatPr defaultColWidth="8.375" defaultRowHeight="12.75" x14ac:dyDescent="0.2"/>
  <cols>
    <col min="1" max="1" width="4.5" style="797" customWidth="1"/>
    <col min="2" max="2" width="50.625" style="796" customWidth="1"/>
    <col min="3" max="3" width="70.625" style="796" customWidth="1"/>
    <col min="4" max="4" width="84" style="796" customWidth="1"/>
    <col min="5" max="252" width="8.375" style="797"/>
    <col min="253" max="16384" width="8.375" style="796"/>
  </cols>
  <sheetData>
    <row r="1" spans="1:252" ht="13.5" thickBot="1" x14ac:dyDescent="0.25">
      <c r="E1" s="804"/>
    </row>
    <row r="2" spans="1:252" s="810" customFormat="1" ht="76.5" customHeight="1" x14ac:dyDescent="0.2">
      <c r="A2" s="825"/>
      <c r="B2" s="949"/>
      <c r="C2" s="950"/>
      <c r="D2" s="951"/>
      <c r="E2" s="812"/>
      <c r="F2" s="811"/>
      <c r="G2" s="811"/>
      <c r="H2" s="811"/>
      <c r="I2" s="811"/>
      <c r="J2" s="811"/>
      <c r="K2" s="811"/>
      <c r="L2" s="811"/>
      <c r="M2" s="811"/>
      <c r="N2" s="811"/>
      <c r="O2" s="811"/>
      <c r="P2" s="811"/>
      <c r="Q2" s="811"/>
      <c r="R2" s="811"/>
      <c r="S2" s="811"/>
      <c r="T2" s="811"/>
      <c r="U2" s="811"/>
      <c r="V2" s="811"/>
      <c r="W2" s="811"/>
      <c r="X2" s="811"/>
      <c r="Y2" s="811"/>
      <c r="Z2" s="811"/>
      <c r="AA2" s="811"/>
      <c r="AB2" s="811"/>
      <c r="AC2" s="811"/>
      <c r="AD2" s="811"/>
      <c r="AE2" s="811"/>
      <c r="AF2" s="811"/>
      <c r="AG2" s="811"/>
      <c r="AH2" s="811"/>
      <c r="AI2" s="811"/>
      <c r="AJ2" s="811"/>
      <c r="AK2" s="811"/>
      <c r="AL2" s="811"/>
      <c r="AM2" s="811"/>
      <c r="AN2" s="811"/>
      <c r="AO2" s="811"/>
      <c r="AP2" s="811"/>
      <c r="AQ2" s="811"/>
      <c r="AR2" s="811"/>
      <c r="AS2" s="811"/>
      <c r="AT2" s="811"/>
      <c r="AU2" s="811"/>
      <c r="AV2" s="811"/>
      <c r="AW2" s="811"/>
      <c r="AX2" s="811"/>
      <c r="AY2" s="811"/>
      <c r="AZ2" s="811"/>
      <c r="BA2" s="811"/>
      <c r="BB2" s="811"/>
      <c r="BC2" s="811"/>
      <c r="BD2" s="811"/>
      <c r="BE2" s="811"/>
      <c r="BF2" s="811"/>
      <c r="BG2" s="811"/>
      <c r="BH2" s="811"/>
      <c r="BI2" s="811"/>
      <c r="BJ2" s="811"/>
      <c r="BK2" s="811"/>
      <c r="BL2" s="811"/>
      <c r="BM2" s="811"/>
      <c r="BN2" s="811"/>
      <c r="BO2" s="811"/>
      <c r="BP2" s="811"/>
      <c r="BQ2" s="811"/>
      <c r="BR2" s="811"/>
      <c r="BS2" s="811"/>
      <c r="BT2" s="811"/>
      <c r="BU2" s="811"/>
      <c r="BV2" s="811"/>
      <c r="BW2" s="811"/>
      <c r="BX2" s="811"/>
      <c r="BY2" s="811"/>
      <c r="BZ2" s="811"/>
      <c r="CA2" s="811"/>
      <c r="CB2" s="811"/>
      <c r="CC2" s="811"/>
      <c r="CD2" s="811"/>
      <c r="CE2" s="811"/>
      <c r="CF2" s="811"/>
      <c r="CG2" s="811"/>
      <c r="CH2" s="811"/>
      <c r="CI2" s="811"/>
      <c r="CJ2" s="811"/>
      <c r="CK2" s="811"/>
      <c r="CL2" s="811"/>
      <c r="CM2" s="811"/>
      <c r="CN2" s="811"/>
      <c r="CO2" s="811"/>
      <c r="CP2" s="811"/>
      <c r="CQ2" s="811"/>
      <c r="CR2" s="811"/>
      <c r="CS2" s="811"/>
      <c r="CT2" s="811"/>
      <c r="CU2" s="811"/>
      <c r="CV2" s="811"/>
      <c r="CW2" s="811"/>
      <c r="CX2" s="811"/>
      <c r="CY2" s="811"/>
      <c r="CZ2" s="811"/>
      <c r="DA2" s="811"/>
      <c r="DB2" s="811"/>
      <c r="DC2" s="811"/>
      <c r="DD2" s="811"/>
      <c r="DE2" s="811"/>
      <c r="DF2" s="811"/>
      <c r="DG2" s="811"/>
      <c r="DH2" s="811"/>
      <c r="DI2" s="811"/>
      <c r="DJ2" s="811"/>
      <c r="DK2" s="811"/>
      <c r="DL2" s="811"/>
      <c r="DM2" s="811"/>
      <c r="DN2" s="811"/>
      <c r="DO2" s="811"/>
      <c r="DP2" s="811"/>
      <c r="DQ2" s="811"/>
      <c r="DR2" s="811"/>
      <c r="DS2" s="811"/>
      <c r="DT2" s="811"/>
      <c r="DU2" s="811"/>
      <c r="DV2" s="811"/>
      <c r="DW2" s="811"/>
      <c r="DX2" s="811"/>
      <c r="DY2" s="811"/>
      <c r="DZ2" s="811"/>
      <c r="EA2" s="811"/>
      <c r="EB2" s="811"/>
      <c r="EC2" s="811"/>
      <c r="ED2" s="811"/>
      <c r="EE2" s="811"/>
      <c r="EF2" s="811"/>
      <c r="EG2" s="811"/>
      <c r="EH2" s="811"/>
      <c r="EI2" s="811"/>
      <c r="EJ2" s="811"/>
      <c r="EK2" s="811"/>
      <c r="EL2" s="811"/>
      <c r="EM2" s="811"/>
      <c r="EN2" s="811"/>
      <c r="EO2" s="811"/>
      <c r="EP2" s="811"/>
      <c r="EQ2" s="811"/>
      <c r="ER2" s="811"/>
      <c r="ES2" s="811"/>
      <c r="ET2" s="811"/>
      <c r="EU2" s="811"/>
      <c r="EV2" s="811"/>
      <c r="EW2" s="811"/>
      <c r="EX2" s="811"/>
      <c r="EY2" s="811"/>
      <c r="EZ2" s="811"/>
      <c r="FA2" s="811"/>
      <c r="FB2" s="811"/>
      <c r="FC2" s="811"/>
      <c r="FD2" s="811"/>
      <c r="FE2" s="811"/>
      <c r="FF2" s="811"/>
      <c r="FG2" s="811"/>
      <c r="FH2" s="811"/>
      <c r="FI2" s="811"/>
      <c r="FJ2" s="811"/>
      <c r="FK2" s="811"/>
      <c r="FL2" s="811"/>
      <c r="FM2" s="811"/>
      <c r="FN2" s="811"/>
      <c r="FO2" s="811"/>
      <c r="FP2" s="811"/>
      <c r="FQ2" s="811"/>
      <c r="FR2" s="811"/>
      <c r="FS2" s="811"/>
      <c r="FT2" s="811"/>
      <c r="FU2" s="811"/>
      <c r="FV2" s="811"/>
      <c r="FW2" s="811"/>
      <c r="FX2" s="811"/>
      <c r="FY2" s="811"/>
      <c r="FZ2" s="811"/>
      <c r="GA2" s="811"/>
      <c r="GB2" s="811"/>
      <c r="GC2" s="811"/>
      <c r="GD2" s="811"/>
      <c r="GE2" s="811"/>
      <c r="GF2" s="811"/>
      <c r="GG2" s="811"/>
      <c r="GH2" s="811"/>
      <c r="GI2" s="811"/>
      <c r="GJ2" s="811"/>
      <c r="GK2" s="811"/>
      <c r="GL2" s="811"/>
      <c r="GM2" s="811"/>
      <c r="GN2" s="811"/>
      <c r="GO2" s="811"/>
      <c r="GP2" s="811"/>
      <c r="GQ2" s="811"/>
      <c r="GR2" s="811"/>
      <c r="GS2" s="811"/>
      <c r="GT2" s="811"/>
      <c r="GU2" s="811"/>
      <c r="GV2" s="811"/>
      <c r="GW2" s="811"/>
      <c r="GX2" s="811"/>
      <c r="GY2" s="811"/>
      <c r="GZ2" s="811"/>
      <c r="HA2" s="811"/>
      <c r="HB2" s="811"/>
      <c r="HC2" s="811"/>
      <c r="HD2" s="811"/>
      <c r="HE2" s="811"/>
      <c r="HF2" s="811"/>
      <c r="HG2" s="811"/>
      <c r="HH2" s="811"/>
      <c r="HI2" s="811"/>
      <c r="HJ2" s="811"/>
      <c r="HK2" s="811"/>
      <c r="HL2" s="811"/>
      <c r="HM2" s="811"/>
      <c r="HN2" s="811"/>
      <c r="HO2" s="811"/>
      <c r="HP2" s="811"/>
      <c r="HQ2" s="811"/>
      <c r="HR2" s="811"/>
      <c r="HS2" s="811"/>
      <c r="HT2" s="811"/>
      <c r="HU2" s="811"/>
      <c r="HV2" s="811"/>
      <c r="HW2" s="811"/>
      <c r="HX2" s="811"/>
      <c r="HY2" s="811"/>
      <c r="HZ2" s="811"/>
      <c r="IA2" s="811"/>
      <c r="IB2" s="811"/>
      <c r="IC2" s="811"/>
      <c r="ID2" s="811"/>
      <c r="IE2" s="811"/>
      <c r="IF2" s="811"/>
      <c r="IG2" s="811"/>
      <c r="IH2" s="811"/>
      <c r="II2" s="811"/>
      <c r="IJ2" s="811"/>
      <c r="IK2" s="811"/>
      <c r="IL2" s="811"/>
      <c r="IM2" s="811"/>
      <c r="IN2" s="811"/>
      <c r="IO2" s="811"/>
      <c r="IP2" s="811"/>
      <c r="IQ2" s="811"/>
      <c r="IR2" s="811"/>
    </row>
    <row r="3" spans="1:252" ht="48" customHeight="1" x14ac:dyDescent="0.2">
      <c r="A3" s="826"/>
      <c r="B3" s="952" t="s">
        <v>1100</v>
      </c>
      <c r="C3" s="953"/>
      <c r="D3" s="954"/>
      <c r="E3" s="804"/>
    </row>
    <row r="4" spans="1:252" ht="48" customHeight="1" x14ac:dyDescent="0.2">
      <c r="A4" s="826"/>
      <c r="B4" s="952" t="s">
        <v>14</v>
      </c>
      <c r="C4" s="953"/>
      <c r="D4" s="954"/>
      <c r="E4" s="804"/>
    </row>
    <row r="5" spans="1:252" s="808" customFormat="1" ht="58.5" customHeight="1" x14ac:dyDescent="0.15">
      <c r="A5" s="827"/>
      <c r="B5" s="955" t="s">
        <v>15</v>
      </c>
      <c r="C5" s="958" t="s">
        <v>16</v>
      </c>
      <c r="D5" s="959"/>
      <c r="E5" s="809"/>
      <c r="F5" s="800"/>
      <c r="G5" s="800"/>
      <c r="H5" s="800"/>
      <c r="I5" s="800"/>
      <c r="J5" s="800"/>
      <c r="K5" s="800"/>
      <c r="L5" s="800"/>
      <c r="M5" s="800"/>
      <c r="N5" s="800"/>
      <c r="O5" s="800"/>
      <c r="P5" s="800"/>
      <c r="Q5" s="800"/>
      <c r="R5" s="800"/>
      <c r="S5" s="800"/>
      <c r="T5" s="800"/>
      <c r="U5" s="800"/>
      <c r="V5" s="800"/>
      <c r="W5" s="800"/>
      <c r="X5" s="800"/>
      <c r="Y5" s="800"/>
      <c r="Z5" s="800"/>
      <c r="AA5" s="800"/>
      <c r="AB5" s="800"/>
      <c r="AC5" s="800"/>
      <c r="AD5" s="800"/>
      <c r="AE5" s="800"/>
      <c r="AF5" s="800"/>
      <c r="AG5" s="800"/>
      <c r="AH5" s="800"/>
      <c r="AI5" s="800"/>
      <c r="AJ5" s="800"/>
      <c r="AK5" s="800"/>
      <c r="AL5" s="800"/>
      <c r="AM5" s="800"/>
      <c r="AN5" s="800"/>
      <c r="AO5" s="800"/>
      <c r="AP5" s="800"/>
      <c r="AQ5" s="800"/>
      <c r="AR5" s="800"/>
      <c r="AS5" s="800"/>
      <c r="AT5" s="800"/>
      <c r="AU5" s="800"/>
      <c r="AV5" s="800"/>
      <c r="AW5" s="800"/>
      <c r="AX5" s="800"/>
      <c r="AY5" s="800"/>
      <c r="AZ5" s="800"/>
      <c r="BA5" s="800"/>
      <c r="BB5" s="800"/>
      <c r="BC5" s="800"/>
      <c r="BD5" s="800"/>
      <c r="BE5" s="800"/>
      <c r="BF5" s="800"/>
      <c r="BG5" s="800"/>
      <c r="BH5" s="800"/>
      <c r="BI5" s="800"/>
      <c r="BJ5" s="800"/>
      <c r="BK5" s="800"/>
      <c r="BL5" s="800"/>
      <c r="BM5" s="800"/>
      <c r="BN5" s="800"/>
      <c r="BO5" s="800"/>
      <c r="BP5" s="800"/>
      <c r="BQ5" s="800"/>
      <c r="BR5" s="800"/>
      <c r="BS5" s="800"/>
      <c r="BT5" s="800"/>
      <c r="BU5" s="800"/>
      <c r="BV5" s="800"/>
      <c r="BW5" s="800"/>
      <c r="BX5" s="800"/>
      <c r="BY5" s="800"/>
      <c r="BZ5" s="800"/>
      <c r="CA5" s="800"/>
      <c r="CB5" s="800"/>
      <c r="CC5" s="800"/>
      <c r="CD5" s="800"/>
      <c r="CE5" s="800"/>
      <c r="CF5" s="800"/>
      <c r="CG5" s="800"/>
      <c r="CH5" s="800"/>
      <c r="CI5" s="800"/>
      <c r="CJ5" s="800"/>
      <c r="CK5" s="800"/>
      <c r="CL5" s="800"/>
      <c r="CM5" s="800"/>
      <c r="CN5" s="800"/>
      <c r="CO5" s="800"/>
      <c r="CP5" s="800"/>
      <c r="CQ5" s="800"/>
      <c r="CR5" s="800"/>
      <c r="CS5" s="800"/>
      <c r="CT5" s="800"/>
      <c r="CU5" s="800"/>
      <c r="CV5" s="800"/>
      <c r="CW5" s="800"/>
      <c r="CX5" s="800"/>
      <c r="CY5" s="800"/>
      <c r="CZ5" s="800"/>
      <c r="DA5" s="800"/>
      <c r="DB5" s="800"/>
      <c r="DC5" s="800"/>
      <c r="DD5" s="800"/>
      <c r="DE5" s="800"/>
      <c r="DF5" s="800"/>
      <c r="DG5" s="800"/>
      <c r="DH5" s="800"/>
      <c r="DI5" s="800"/>
      <c r="DJ5" s="800"/>
      <c r="DK5" s="800"/>
      <c r="DL5" s="800"/>
      <c r="DM5" s="800"/>
      <c r="DN5" s="800"/>
      <c r="DO5" s="800"/>
      <c r="DP5" s="800"/>
      <c r="DQ5" s="800"/>
      <c r="DR5" s="800"/>
      <c r="DS5" s="800"/>
      <c r="DT5" s="800"/>
      <c r="DU5" s="800"/>
      <c r="DV5" s="800"/>
      <c r="DW5" s="800"/>
      <c r="DX5" s="800"/>
      <c r="DY5" s="800"/>
      <c r="DZ5" s="800"/>
      <c r="EA5" s="800"/>
      <c r="EB5" s="800"/>
      <c r="EC5" s="800"/>
      <c r="ED5" s="800"/>
      <c r="EE5" s="800"/>
      <c r="EF5" s="800"/>
      <c r="EG5" s="800"/>
      <c r="EH5" s="800"/>
      <c r="EI5" s="800"/>
      <c r="EJ5" s="800"/>
      <c r="EK5" s="800"/>
      <c r="EL5" s="800"/>
      <c r="EM5" s="800"/>
      <c r="EN5" s="800"/>
      <c r="EO5" s="800"/>
      <c r="EP5" s="800"/>
      <c r="EQ5" s="800"/>
      <c r="ER5" s="800"/>
      <c r="ES5" s="800"/>
      <c r="ET5" s="800"/>
      <c r="EU5" s="800"/>
      <c r="EV5" s="800"/>
      <c r="EW5" s="800"/>
      <c r="EX5" s="800"/>
      <c r="EY5" s="800"/>
      <c r="EZ5" s="800"/>
      <c r="FA5" s="800"/>
      <c r="FB5" s="800"/>
      <c r="FC5" s="800"/>
      <c r="FD5" s="800"/>
      <c r="FE5" s="800"/>
      <c r="FF5" s="800"/>
      <c r="FG5" s="800"/>
      <c r="FH5" s="800"/>
      <c r="FI5" s="800"/>
      <c r="FJ5" s="800"/>
      <c r="FK5" s="800"/>
      <c r="FL5" s="800"/>
      <c r="FM5" s="800"/>
      <c r="FN5" s="800"/>
      <c r="FO5" s="800"/>
      <c r="FP5" s="800"/>
      <c r="FQ5" s="800"/>
      <c r="FR5" s="800"/>
      <c r="FS5" s="800"/>
      <c r="FT5" s="800"/>
      <c r="FU5" s="800"/>
      <c r="FV5" s="800"/>
      <c r="FW5" s="800"/>
      <c r="FX5" s="800"/>
      <c r="FY5" s="800"/>
      <c r="FZ5" s="800"/>
      <c r="GA5" s="800"/>
      <c r="GB5" s="800"/>
      <c r="GC5" s="800"/>
      <c r="GD5" s="800"/>
      <c r="GE5" s="800"/>
      <c r="GF5" s="800"/>
      <c r="GG5" s="800"/>
      <c r="GH5" s="800"/>
      <c r="GI5" s="800"/>
      <c r="GJ5" s="800"/>
      <c r="GK5" s="800"/>
      <c r="GL5" s="800"/>
      <c r="GM5" s="800"/>
      <c r="GN5" s="800"/>
      <c r="GO5" s="800"/>
      <c r="GP5" s="800"/>
      <c r="GQ5" s="800"/>
      <c r="GR5" s="800"/>
      <c r="GS5" s="800"/>
      <c r="GT5" s="800"/>
      <c r="GU5" s="800"/>
      <c r="GV5" s="800"/>
      <c r="GW5" s="800"/>
      <c r="GX5" s="800"/>
      <c r="GY5" s="800"/>
      <c r="GZ5" s="800"/>
      <c r="HA5" s="800"/>
      <c r="HB5" s="800"/>
      <c r="HC5" s="800"/>
      <c r="HD5" s="800"/>
      <c r="HE5" s="800"/>
      <c r="HF5" s="800"/>
      <c r="HG5" s="800"/>
      <c r="HH5" s="800"/>
      <c r="HI5" s="800"/>
      <c r="HJ5" s="800"/>
      <c r="HK5" s="800"/>
      <c r="HL5" s="800"/>
      <c r="HM5" s="800"/>
      <c r="HN5" s="800"/>
      <c r="HO5" s="800"/>
      <c r="HP5" s="800"/>
      <c r="HQ5" s="800"/>
      <c r="HR5" s="800"/>
      <c r="HS5" s="800"/>
      <c r="HT5" s="800"/>
      <c r="HU5" s="800"/>
      <c r="HV5" s="800"/>
      <c r="HW5" s="800"/>
      <c r="HX5" s="800"/>
      <c r="HY5" s="800"/>
      <c r="HZ5" s="800"/>
      <c r="IA5" s="800"/>
      <c r="IB5" s="800"/>
      <c r="IC5" s="800"/>
      <c r="ID5" s="800"/>
      <c r="IE5" s="800"/>
      <c r="IF5" s="800"/>
      <c r="IG5" s="800"/>
      <c r="IH5" s="800"/>
      <c r="II5" s="800"/>
      <c r="IJ5" s="800"/>
      <c r="IK5" s="800"/>
      <c r="IL5" s="800"/>
      <c r="IM5" s="800"/>
      <c r="IN5" s="800"/>
      <c r="IO5" s="800"/>
      <c r="IP5" s="800"/>
      <c r="IQ5" s="800"/>
      <c r="IR5" s="800"/>
    </row>
    <row r="6" spans="1:252" s="808" customFormat="1" ht="46.5" customHeight="1" x14ac:dyDescent="0.15">
      <c r="A6" s="827"/>
      <c r="B6" s="956"/>
      <c r="C6" s="960" t="s">
        <v>17</v>
      </c>
      <c r="D6" s="961"/>
      <c r="E6" s="809"/>
      <c r="F6" s="800"/>
      <c r="G6" s="800"/>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0"/>
      <c r="AY6" s="800"/>
      <c r="AZ6" s="800"/>
      <c r="BA6" s="800"/>
      <c r="BB6" s="800"/>
      <c r="BC6" s="800"/>
      <c r="BD6" s="800"/>
      <c r="BE6" s="800"/>
      <c r="BF6" s="800"/>
      <c r="BG6" s="800"/>
      <c r="BH6" s="800"/>
      <c r="BI6" s="800"/>
      <c r="BJ6" s="800"/>
      <c r="BK6" s="800"/>
      <c r="BL6" s="800"/>
      <c r="BM6" s="800"/>
      <c r="BN6" s="800"/>
      <c r="BO6" s="800"/>
      <c r="BP6" s="800"/>
      <c r="BQ6" s="800"/>
      <c r="BR6" s="800"/>
      <c r="BS6" s="800"/>
      <c r="BT6" s="800"/>
      <c r="BU6" s="800"/>
      <c r="BV6" s="800"/>
      <c r="BW6" s="800"/>
      <c r="BX6" s="800"/>
      <c r="BY6" s="800"/>
      <c r="BZ6" s="800"/>
      <c r="CA6" s="800"/>
      <c r="CB6" s="800"/>
      <c r="CC6" s="800"/>
      <c r="CD6" s="800"/>
      <c r="CE6" s="800"/>
      <c r="CF6" s="800"/>
      <c r="CG6" s="800"/>
      <c r="CH6" s="800"/>
      <c r="CI6" s="800"/>
      <c r="CJ6" s="800"/>
      <c r="CK6" s="800"/>
      <c r="CL6" s="800"/>
      <c r="CM6" s="800"/>
      <c r="CN6" s="800"/>
      <c r="CO6" s="800"/>
      <c r="CP6" s="800"/>
      <c r="CQ6" s="800"/>
      <c r="CR6" s="800"/>
      <c r="CS6" s="800"/>
      <c r="CT6" s="800"/>
      <c r="CU6" s="800"/>
      <c r="CV6" s="800"/>
      <c r="CW6" s="800"/>
      <c r="CX6" s="800"/>
      <c r="CY6" s="800"/>
      <c r="CZ6" s="800"/>
      <c r="DA6" s="800"/>
      <c r="DB6" s="800"/>
      <c r="DC6" s="800"/>
      <c r="DD6" s="800"/>
      <c r="DE6" s="800"/>
      <c r="DF6" s="800"/>
      <c r="DG6" s="800"/>
      <c r="DH6" s="800"/>
      <c r="DI6" s="800"/>
      <c r="DJ6" s="800"/>
      <c r="DK6" s="800"/>
      <c r="DL6" s="800"/>
      <c r="DM6" s="800"/>
      <c r="DN6" s="800"/>
      <c r="DO6" s="800"/>
      <c r="DP6" s="800"/>
      <c r="DQ6" s="800"/>
      <c r="DR6" s="800"/>
      <c r="DS6" s="800"/>
      <c r="DT6" s="800"/>
      <c r="DU6" s="800"/>
      <c r="DV6" s="800"/>
      <c r="DW6" s="800"/>
      <c r="DX6" s="800"/>
      <c r="DY6" s="800"/>
      <c r="DZ6" s="800"/>
      <c r="EA6" s="800"/>
      <c r="EB6" s="800"/>
      <c r="EC6" s="800"/>
      <c r="ED6" s="800"/>
      <c r="EE6" s="800"/>
      <c r="EF6" s="800"/>
      <c r="EG6" s="800"/>
      <c r="EH6" s="800"/>
      <c r="EI6" s="800"/>
      <c r="EJ6" s="800"/>
      <c r="EK6" s="800"/>
      <c r="EL6" s="800"/>
      <c r="EM6" s="800"/>
      <c r="EN6" s="800"/>
      <c r="EO6" s="800"/>
      <c r="EP6" s="800"/>
      <c r="EQ6" s="800"/>
      <c r="ER6" s="800"/>
      <c r="ES6" s="800"/>
      <c r="ET6" s="800"/>
      <c r="EU6" s="800"/>
      <c r="EV6" s="800"/>
      <c r="EW6" s="800"/>
      <c r="EX6" s="800"/>
      <c r="EY6" s="800"/>
      <c r="EZ6" s="800"/>
      <c r="FA6" s="800"/>
      <c r="FB6" s="800"/>
      <c r="FC6" s="800"/>
      <c r="FD6" s="800"/>
      <c r="FE6" s="800"/>
      <c r="FF6" s="800"/>
      <c r="FG6" s="800"/>
      <c r="FH6" s="800"/>
      <c r="FI6" s="800"/>
      <c r="FJ6" s="800"/>
      <c r="FK6" s="800"/>
      <c r="FL6" s="800"/>
      <c r="FM6" s="800"/>
      <c r="FN6" s="800"/>
      <c r="FO6" s="800"/>
      <c r="FP6" s="800"/>
      <c r="FQ6" s="800"/>
      <c r="FR6" s="800"/>
      <c r="FS6" s="800"/>
      <c r="FT6" s="800"/>
      <c r="FU6" s="800"/>
      <c r="FV6" s="800"/>
      <c r="FW6" s="800"/>
      <c r="FX6" s="800"/>
      <c r="FY6" s="800"/>
      <c r="FZ6" s="800"/>
      <c r="GA6" s="800"/>
      <c r="GB6" s="800"/>
      <c r="GC6" s="800"/>
      <c r="GD6" s="800"/>
      <c r="GE6" s="800"/>
      <c r="GF6" s="800"/>
      <c r="GG6" s="800"/>
      <c r="GH6" s="800"/>
      <c r="GI6" s="800"/>
      <c r="GJ6" s="800"/>
      <c r="GK6" s="800"/>
      <c r="GL6" s="800"/>
      <c r="GM6" s="800"/>
      <c r="GN6" s="800"/>
      <c r="GO6" s="800"/>
      <c r="GP6" s="800"/>
      <c r="GQ6" s="800"/>
      <c r="GR6" s="800"/>
      <c r="GS6" s="800"/>
      <c r="GT6" s="800"/>
      <c r="GU6" s="800"/>
      <c r="GV6" s="800"/>
      <c r="GW6" s="800"/>
      <c r="GX6" s="800"/>
      <c r="GY6" s="800"/>
      <c r="GZ6" s="800"/>
      <c r="HA6" s="800"/>
      <c r="HB6" s="800"/>
      <c r="HC6" s="800"/>
      <c r="HD6" s="800"/>
      <c r="HE6" s="800"/>
      <c r="HF6" s="800"/>
      <c r="HG6" s="800"/>
      <c r="HH6" s="800"/>
      <c r="HI6" s="800"/>
      <c r="HJ6" s="800"/>
      <c r="HK6" s="800"/>
      <c r="HL6" s="800"/>
      <c r="HM6" s="800"/>
      <c r="HN6" s="800"/>
      <c r="HO6" s="800"/>
      <c r="HP6" s="800"/>
      <c r="HQ6" s="800"/>
      <c r="HR6" s="800"/>
      <c r="HS6" s="800"/>
      <c r="HT6" s="800"/>
      <c r="HU6" s="800"/>
      <c r="HV6" s="800"/>
      <c r="HW6" s="800"/>
      <c r="HX6" s="800"/>
      <c r="HY6" s="800"/>
      <c r="HZ6" s="800"/>
      <c r="IA6" s="800"/>
      <c r="IB6" s="800"/>
      <c r="IC6" s="800"/>
      <c r="ID6" s="800"/>
      <c r="IE6" s="800"/>
      <c r="IF6" s="800"/>
      <c r="IG6" s="800"/>
      <c r="IH6" s="800"/>
      <c r="II6" s="800"/>
      <c r="IJ6" s="800"/>
      <c r="IK6" s="800"/>
      <c r="IL6" s="800"/>
      <c r="IM6" s="800"/>
      <c r="IN6" s="800"/>
      <c r="IO6" s="800"/>
      <c r="IP6" s="800"/>
      <c r="IQ6" s="800"/>
      <c r="IR6" s="800"/>
    </row>
    <row r="7" spans="1:252" s="808" customFormat="1" ht="46.5" customHeight="1" x14ac:dyDescent="0.15">
      <c r="A7" s="827"/>
      <c r="B7" s="956"/>
      <c r="C7" s="960" t="s">
        <v>18</v>
      </c>
      <c r="D7" s="961"/>
      <c r="E7" s="809"/>
      <c r="F7" s="800"/>
      <c r="G7" s="800"/>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0"/>
      <c r="AY7" s="800"/>
      <c r="AZ7" s="800"/>
      <c r="BA7" s="800"/>
      <c r="BB7" s="800"/>
      <c r="BC7" s="800"/>
      <c r="BD7" s="800"/>
      <c r="BE7" s="800"/>
      <c r="BF7" s="800"/>
      <c r="BG7" s="800"/>
      <c r="BH7" s="800"/>
      <c r="BI7" s="800"/>
      <c r="BJ7" s="800"/>
      <c r="BK7" s="800"/>
      <c r="BL7" s="800"/>
      <c r="BM7" s="800"/>
      <c r="BN7" s="800"/>
      <c r="BO7" s="800"/>
      <c r="BP7" s="800"/>
      <c r="BQ7" s="800"/>
      <c r="BR7" s="800"/>
      <c r="BS7" s="800"/>
      <c r="BT7" s="800"/>
      <c r="BU7" s="800"/>
      <c r="BV7" s="800"/>
      <c r="BW7" s="800"/>
      <c r="BX7" s="800"/>
      <c r="BY7" s="800"/>
      <c r="BZ7" s="800"/>
      <c r="CA7" s="800"/>
      <c r="CB7" s="800"/>
      <c r="CC7" s="800"/>
      <c r="CD7" s="800"/>
      <c r="CE7" s="800"/>
      <c r="CF7" s="800"/>
      <c r="CG7" s="800"/>
      <c r="CH7" s="800"/>
      <c r="CI7" s="800"/>
      <c r="CJ7" s="800"/>
      <c r="CK7" s="800"/>
      <c r="CL7" s="800"/>
      <c r="CM7" s="800"/>
      <c r="CN7" s="800"/>
      <c r="CO7" s="800"/>
      <c r="CP7" s="800"/>
      <c r="CQ7" s="800"/>
      <c r="CR7" s="800"/>
      <c r="CS7" s="800"/>
      <c r="CT7" s="800"/>
      <c r="CU7" s="800"/>
      <c r="CV7" s="800"/>
      <c r="CW7" s="800"/>
      <c r="CX7" s="800"/>
      <c r="CY7" s="800"/>
      <c r="CZ7" s="800"/>
      <c r="DA7" s="800"/>
      <c r="DB7" s="800"/>
      <c r="DC7" s="800"/>
      <c r="DD7" s="800"/>
      <c r="DE7" s="800"/>
      <c r="DF7" s="800"/>
      <c r="DG7" s="800"/>
      <c r="DH7" s="800"/>
      <c r="DI7" s="800"/>
      <c r="DJ7" s="800"/>
      <c r="DK7" s="800"/>
      <c r="DL7" s="800"/>
      <c r="DM7" s="800"/>
      <c r="DN7" s="800"/>
      <c r="DO7" s="800"/>
      <c r="DP7" s="800"/>
      <c r="DQ7" s="800"/>
      <c r="DR7" s="800"/>
      <c r="DS7" s="800"/>
      <c r="DT7" s="800"/>
      <c r="DU7" s="800"/>
      <c r="DV7" s="800"/>
      <c r="DW7" s="800"/>
      <c r="DX7" s="800"/>
      <c r="DY7" s="800"/>
      <c r="DZ7" s="800"/>
      <c r="EA7" s="800"/>
      <c r="EB7" s="800"/>
      <c r="EC7" s="800"/>
      <c r="ED7" s="800"/>
      <c r="EE7" s="800"/>
      <c r="EF7" s="800"/>
      <c r="EG7" s="800"/>
      <c r="EH7" s="800"/>
      <c r="EI7" s="800"/>
      <c r="EJ7" s="800"/>
      <c r="EK7" s="800"/>
      <c r="EL7" s="800"/>
      <c r="EM7" s="800"/>
      <c r="EN7" s="800"/>
      <c r="EO7" s="800"/>
      <c r="EP7" s="800"/>
      <c r="EQ7" s="800"/>
      <c r="ER7" s="800"/>
      <c r="ES7" s="800"/>
      <c r="ET7" s="800"/>
      <c r="EU7" s="800"/>
      <c r="EV7" s="800"/>
      <c r="EW7" s="800"/>
      <c r="EX7" s="800"/>
      <c r="EY7" s="800"/>
      <c r="EZ7" s="800"/>
      <c r="FA7" s="800"/>
      <c r="FB7" s="800"/>
      <c r="FC7" s="800"/>
      <c r="FD7" s="800"/>
      <c r="FE7" s="800"/>
      <c r="FF7" s="800"/>
      <c r="FG7" s="800"/>
      <c r="FH7" s="800"/>
      <c r="FI7" s="800"/>
      <c r="FJ7" s="800"/>
      <c r="FK7" s="800"/>
      <c r="FL7" s="800"/>
      <c r="FM7" s="800"/>
      <c r="FN7" s="800"/>
      <c r="FO7" s="800"/>
      <c r="FP7" s="800"/>
      <c r="FQ7" s="800"/>
      <c r="FR7" s="800"/>
      <c r="FS7" s="800"/>
      <c r="FT7" s="800"/>
      <c r="FU7" s="800"/>
      <c r="FV7" s="800"/>
      <c r="FW7" s="800"/>
      <c r="FX7" s="800"/>
      <c r="FY7" s="800"/>
      <c r="FZ7" s="800"/>
      <c r="GA7" s="800"/>
      <c r="GB7" s="800"/>
      <c r="GC7" s="800"/>
      <c r="GD7" s="800"/>
      <c r="GE7" s="800"/>
      <c r="GF7" s="800"/>
      <c r="GG7" s="800"/>
      <c r="GH7" s="800"/>
      <c r="GI7" s="800"/>
      <c r="GJ7" s="800"/>
      <c r="GK7" s="800"/>
      <c r="GL7" s="800"/>
      <c r="GM7" s="800"/>
      <c r="GN7" s="800"/>
      <c r="GO7" s="800"/>
      <c r="GP7" s="800"/>
      <c r="GQ7" s="800"/>
      <c r="GR7" s="800"/>
      <c r="GS7" s="800"/>
      <c r="GT7" s="800"/>
      <c r="GU7" s="800"/>
      <c r="GV7" s="800"/>
      <c r="GW7" s="800"/>
      <c r="GX7" s="800"/>
      <c r="GY7" s="800"/>
      <c r="GZ7" s="800"/>
      <c r="HA7" s="800"/>
      <c r="HB7" s="800"/>
      <c r="HC7" s="800"/>
      <c r="HD7" s="800"/>
      <c r="HE7" s="800"/>
      <c r="HF7" s="800"/>
      <c r="HG7" s="800"/>
      <c r="HH7" s="800"/>
      <c r="HI7" s="800"/>
      <c r="HJ7" s="800"/>
      <c r="HK7" s="800"/>
      <c r="HL7" s="800"/>
      <c r="HM7" s="800"/>
      <c r="HN7" s="800"/>
      <c r="HO7" s="800"/>
      <c r="HP7" s="800"/>
      <c r="HQ7" s="800"/>
      <c r="HR7" s="800"/>
      <c r="HS7" s="800"/>
      <c r="HT7" s="800"/>
      <c r="HU7" s="800"/>
      <c r="HV7" s="800"/>
      <c r="HW7" s="800"/>
      <c r="HX7" s="800"/>
      <c r="HY7" s="800"/>
      <c r="HZ7" s="800"/>
      <c r="IA7" s="800"/>
      <c r="IB7" s="800"/>
      <c r="IC7" s="800"/>
      <c r="ID7" s="800"/>
      <c r="IE7" s="800"/>
      <c r="IF7" s="800"/>
      <c r="IG7" s="800"/>
      <c r="IH7" s="800"/>
      <c r="II7" s="800"/>
      <c r="IJ7" s="800"/>
      <c r="IK7" s="800"/>
      <c r="IL7" s="800"/>
      <c r="IM7" s="800"/>
      <c r="IN7" s="800"/>
      <c r="IO7" s="800"/>
      <c r="IP7" s="800"/>
      <c r="IQ7" s="800"/>
      <c r="IR7" s="800"/>
    </row>
    <row r="8" spans="1:252" s="808" customFormat="1" ht="42.75" customHeight="1" x14ac:dyDescent="0.15">
      <c r="A8" s="827"/>
      <c r="B8" s="956"/>
      <c r="C8" s="962" t="s">
        <v>19</v>
      </c>
      <c r="D8" s="963"/>
      <c r="E8" s="809"/>
      <c r="F8" s="800"/>
      <c r="G8" s="800"/>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0"/>
      <c r="AY8" s="800"/>
      <c r="AZ8" s="800"/>
      <c r="BA8" s="800"/>
      <c r="BB8" s="800"/>
      <c r="BC8" s="800"/>
      <c r="BD8" s="800"/>
      <c r="BE8" s="800"/>
      <c r="BF8" s="800"/>
      <c r="BG8" s="800"/>
      <c r="BH8" s="800"/>
      <c r="BI8" s="800"/>
      <c r="BJ8" s="800"/>
      <c r="BK8" s="800"/>
      <c r="BL8" s="800"/>
      <c r="BM8" s="800"/>
      <c r="BN8" s="800"/>
      <c r="BO8" s="800"/>
      <c r="BP8" s="800"/>
      <c r="BQ8" s="800"/>
      <c r="BR8" s="800"/>
      <c r="BS8" s="800"/>
      <c r="BT8" s="800"/>
      <c r="BU8" s="800"/>
      <c r="BV8" s="800"/>
      <c r="BW8" s="800"/>
      <c r="BX8" s="800"/>
      <c r="BY8" s="800"/>
      <c r="BZ8" s="800"/>
      <c r="CA8" s="800"/>
      <c r="CB8" s="800"/>
      <c r="CC8" s="800"/>
      <c r="CD8" s="800"/>
      <c r="CE8" s="800"/>
      <c r="CF8" s="800"/>
      <c r="CG8" s="800"/>
      <c r="CH8" s="800"/>
      <c r="CI8" s="800"/>
      <c r="CJ8" s="800"/>
      <c r="CK8" s="800"/>
      <c r="CL8" s="800"/>
      <c r="CM8" s="800"/>
      <c r="CN8" s="800"/>
      <c r="CO8" s="800"/>
      <c r="CP8" s="800"/>
      <c r="CQ8" s="800"/>
      <c r="CR8" s="800"/>
      <c r="CS8" s="800"/>
      <c r="CT8" s="800"/>
      <c r="CU8" s="800"/>
      <c r="CV8" s="800"/>
      <c r="CW8" s="800"/>
      <c r="CX8" s="800"/>
      <c r="CY8" s="800"/>
      <c r="CZ8" s="800"/>
      <c r="DA8" s="800"/>
      <c r="DB8" s="800"/>
      <c r="DC8" s="800"/>
      <c r="DD8" s="800"/>
      <c r="DE8" s="800"/>
      <c r="DF8" s="800"/>
      <c r="DG8" s="800"/>
      <c r="DH8" s="800"/>
      <c r="DI8" s="800"/>
      <c r="DJ8" s="800"/>
      <c r="DK8" s="800"/>
      <c r="DL8" s="800"/>
      <c r="DM8" s="800"/>
      <c r="DN8" s="800"/>
      <c r="DO8" s="800"/>
      <c r="DP8" s="800"/>
      <c r="DQ8" s="800"/>
      <c r="DR8" s="800"/>
      <c r="DS8" s="800"/>
      <c r="DT8" s="800"/>
      <c r="DU8" s="800"/>
      <c r="DV8" s="800"/>
      <c r="DW8" s="800"/>
      <c r="DX8" s="800"/>
      <c r="DY8" s="800"/>
      <c r="DZ8" s="800"/>
      <c r="EA8" s="800"/>
      <c r="EB8" s="800"/>
      <c r="EC8" s="800"/>
      <c r="ED8" s="800"/>
      <c r="EE8" s="800"/>
      <c r="EF8" s="800"/>
      <c r="EG8" s="800"/>
      <c r="EH8" s="800"/>
      <c r="EI8" s="800"/>
      <c r="EJ8" s="800"/>
      <c r="EK8" s="800"/>
      <c r="EL8" s="800"/>
      <c r="EM8" s="800"/>
      <c r="EN8" s="800"/>
      <c r="EO8" s="800"/>
      <c r="EP8" s="800"/>
      <c r="EQ8" s="800"/>
      <c r="ER8" s="800"/>
      <c r="ES8" s="800"/>
      <c r="ET8" s="800"/>
      <c r="EU8" s="800"/>
      <c r="EV8" s="800"/>
      <c r="EW8" s="800"/>
      <c r="EX8" s="800"/>
      <c r="EY8" s="800"/>
      <c r="EZ8" s="800"/>
      <c r="FA8" s="800"/>
      <c r="FB8" s="800"/>
      <c r="FC8" s="800"/>
      <c r="FD8" s="800"/>
      <c r="FE8" s="800"/>
      <c r="FF8" s="800"/>
      <c r="FG8" s="800"/>
      <c r="FH8" s="800"/>
      <c r="FI8" s="800"/>
      <c r="FJ8" s="800"/>
      <c r="FK8" s="800"/>
      <c r="FL8" s="800"/>
      <c r="FM8" s="800"/>
      <c r="FN8" s="800"/>
      <c r="FO8" s="800"/>
      <c r="FP8" s="800"/>
      <c r="FQ8" s="800"/>
      <c r="FR8" s="800"/>
      <c r="FS8" s="800"/>
      <c r="FT8" s="800"/>
      <c r="FU8" s="800"/>
      <c r="FV8" s="800"/>
      <c r="FW8" s="800"/>
      <c r="FX8" s="800"/>
      <c r="FY8" s="800"/>
      <c r="FZ8" s="800"/>
      <c r="GA8" s="800"/>
      <c r="GB8" s="800"/>
      <c r="GC8" s="800"/>
      <c r="GD8" s="800"/>
      <c r="GE8" s="800"/>
      <c r="GF8" s="800"/>
      <c r="GG8" s="800"/>
      <c r="GH8" s="800"/>
      <c r="GI8" s="800"/>
      <c r="GJ8" s="800"/>
      <c r="GK8" s="800"/>
      <c r="GL8" s="800"/>
      <c r="GM8" s="800"/>
      <c r="GN8" s="800"/>
      <c r="GO8" s="800"/>
      <c r="GP8" s="800"/>
      <c r="GQ8" s="800"/>
      <c r="GR8" s="800"/>
      <c r="GS8" s="800"/>
      <c r="GT8" s="800"/>
      <c r="GU8" s="800"/>
      <c r="GV8" s="800"/>
      <c r="GW8" s="800"/>
      <c r="GX8" s="800"/>
      <c r="GY8" s="800"/>
      <c r="GZ8" s="800"/>
      <c r="HA8" s="800"/>
      <c r="HB8" s="800"/>
      <c r="HC8" s="800"/>
      <c r="HD8" s="800"/>
      <c r="HE8" s="800"/>
      <c r="HF8" s="800"/>
      <c r="HG8" s="800"/>
      <c r="HH8" s="800"/>
      <c r="HI8" s="800"/>
      <c r="HJ8" s="800"/>
      <c r="HK8" s="800"/>
      <c r="HL8" s="800"/>
      <c r="HM8" s="800"/>
      <c r="HN8" s="800"/>
      <c r="HO8" s="800"/>
      <c r="HP8" s="800"/>
      <c r="HQ8" s="800"/>
      <c r="HR8" s="800"/>
      <c r="HS8" s="800"/>
      <c r="HT8" s="800"/>
      <c r="HU8" s="800"/>
      <c r="HV8" s="800"/>
      <c r="HW8" s="800"/>
      <c r="HX8" s="800"/>
      <c r="HY8" s="800"/>
      <c r="HZ8" s="800"/>
      <c r="IA8" s="800"/>
      <c r="IB8" s="800"/>
      <c r="IC8" s="800"/>
      <c r="ID8" s="800"/>
      <c r="IE8" s="800"/>
      <c r="IF8" s="800"/>
      <c r="IG8" s="800"/>
      <c r="IH8" s="800"/>
      <c r="II8" s="800"/>
      <c r="IJ8" s="800"/>
      <c r="IK8" s="800"/>
      <c r="IL8" s="800"/>
      <c r="IM8" s="800"/>
      <c r="IN8" s="800"/>
      <c r="IO8" s="800"/>
      <c r="IP8" s="800"/>
      <c r="IQ8" s="800"/>
      <c r="IR8" s="800"/>
    </row>
    <row r="9" spans="1:252" s="808" customFormat="1" ht="39" customHeight="1" x14ac:dyDescent="0.15">
      <c r="A9" s="827"/>
      <c r="B9" s="956"/>
      <c r="C9" s="962" t="s">
        <v>20</v>
      </c>
      <c r="D9" s="963"/>
      <c r="E9" s="809"/>
      <c r="F9" s="800"/>
      <c r="G9" s="800"/>
      <c r="H9" s="800"/>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0"/>
      <c r="AL9" s="800"/>
      <c r="AM9" s="800"/>
      <c r="AN9" s="800"/>
      <c r="AO9" s="800"/>
      <c r="AP9" s="800"/>
      <c r="AQ9" s="800"/>
      <c r="AR9" s="800"/>
      <c r="AS9" s="800"/>
      <c r="AT9" s="800"/>
      <c r="AU9" s="800"/>
      <c r="AV9" s="800"/>
      <c r="AW9" s="800"/>
      <c r="AX9" s="800"/>
      <c r="AY9" s="800"/>
      <c r="AZ9" s="800"/>
      <c r="BA9" s="800"/>
      <c r="BB9" s="800"/>
      <c r="BC9" s="800"/>
      <c r="BD9" s="800"/>
      <c r="BE9" s="800"/>
      <c r="BF9" s="800"/>
      <c r="BG9" s="800"/>
      <c r="BH9" s="800"/>
      <c r="BI9" s="800"/>
      <c r="BJ9" s="800"/>
      <c r="BK9" s="800"/>
      <c r="BL9" s="800"/>
      <c r="BM9" s="800"/>
      <c r="BN9" s="800"/>
      <c r="BO9" s="800"/>
      <c r="BP9" s="800"/>
      <c r="BQ9" s="800"/>
      <c r="BR9" s="800"/>
      <c r="BS9" s="800"/>
      <c r="BT9" s="800"/>
      <c r="BU9" s="800"/>
      <c r="BV9" s="800"/>
      <c r="BW9" s="800"/>
      <c r="BX9" s="800"/>
      <c r="BY9" s="800"/>
      <c r="BZ9" s="800"/>
      <c r="CA9" s="800"/>
      <c r="CB9" s="800"/>
      <c r="CC9" s="800"/>
      <c r="CD9" s="800"/>
      <c r="CE9" s="800"/>
      <c r="CF9" s="800"/>
      <c r="CG9" s="800"/>
      <c r="CH9" s="800"/>
      <c r="CI9" s="800"/>
      <c r="CJ9" s="800"/>
      <c r="CK9" s="800"/>
      <c r="CL9" s="800"/>
      <c r="CM9" s="800"/>
      <c r="CN9" s="800"/>
      <c r="CO9" s="800"/>
      <c r="CP9" s="800"/>
      <c r="CQ9" s="800"/>
      <c r="CR9" s="800"/>
      <c r="CS9" s="800"/>
      <c r="CT9" s="800"/>
      <c r="CU9" s="800"/>
      <c r="CV9" s="800"/>
      <c r="CW9" s="800"/>
      <c r="CX9" s="800"/>
      <c r="CY9" s="800"/>
      <c r="CZ9" s="800"/>
      <c r="DA9" s="800"/>
      <c r="DB9" s="800"/>
      <c r="DC9" s="800"/>
      <c r="DD9" s="800"/>
      <c r="DE9" s="800"/>
      <c r="DF9" s="800"/>
      <c r="DG9" s="800"/>
      <c r="DH9" s="800"/>
      <c r="DI9" s="800"/>
      <c r="DJ9" s="800"/>
      <c r="DK9" s="800"/>
      <c r="DL9" s="800"/>
      <c r="DM9" s="800"/>
      <c r="DN9" s="800"/>
      <c r="DO9" s="800"/>
      <c r="DP9" s="800"/>
      <c r="DQ9" s="800"/>
      <c r="DR9" s="800"/>
      <c r="DS9" s="800"/>
      <c r="DT9" s="800"/>
      <c r="DU9" s="800"/>
      <c r="DV9" s="800"/>
      <c r="DW9" s="800"/>
      <c r="DX9" s="800"/>
      <c r="DY9" s="800"/>
      <c r="DZ9" s="800"/>
      <c r="EA9" s="800"/>
      <c r="EB9" s="800"/>
      <c r="EC9" s="800"/>
      <c r="ED9" s="800"/>
      <c r="EE9" s="800"/>
      <c r="EF9" s="800"/>
      <c r="EG9" s="800"/>
      <c r="EH9" s="800"/>
      <c r="EI9" s="800"/>
      <c r="EJ9" s="800"/>
      <c r="EK9" s="800"/>
      <c r="EL9" s="800"/>
      <c r="EM9" s="800"/>
      <c r="EN9" s="800"/>
      <c r="EO9" s="800"/>
      <c r="EP9" s="800"/>
      <c r="EQ9" s="800"/>
      <c r="ER9" s="800"/>
      <c r="ES9" s="800"/>
      <c r="ET9" s="800"/>
      <c r="EU9" s="800"/>
      <c r="EV9" s="800"/>
      <c r="EW9" s="800"/>
      <c r="EX9" s="800"/>
      <c r="EY9" s="800"/>
      <c r="EZ9" s="800"/>
      <c r="FA9" s="800"/>
      <c r="FB9" s="800"/>
      <c r="FC9" s="800"/>
      <c r="FD9" s="800"/>
      <c r="FE9" s="800"/>
      <c r="FF9" s="800"/>
      <c r="FG9" s="800"/>
      <c r="FH9" s="800"/>
      <c r="FI9" s="800"/>
      <c r="FJ9" s="800"/>
      <c r="FK9" s="800"/>
      <c r="FL9" s="800"/>
      <c r="FM9" s="800"/>
      <c r="FN9" s="800"/>
      <c r="FO9" s="800"/>
      <c r="FP9" s="800"/>
      <c r="FQ9" s="800"/>
      <c r="FR9" s="800"/>
      <c r="FS9" s="800"/>
      <c r="FT9" s="800"/>
      <c r="FU9" s="800"/>
      <c r="FV9" s="800"/>
      <c r="FW9" s="800"/>
      <c r="FX9" s="800"/>
      <c r="FY9" s="800"/>
      <c r="FZ9" s="800"/>
      <c r="GA9" s="800"/>
      <c r="GB9" s="800"/>
      <c r="GC9" s="800"/>
      <c r="GD9" s="800"/>
      <c r="GE9" s="800"/>
      <c r="GF9" s="800"/>
      <c r="GG9" s="800"/>
      <c r="GH9" s="800"/>
      <c r="GI9" s="800"/>
      <c r="GJ9" s="800"/>
      <c r="GK9" s="800"/>
      <c r="GL9" s="800"/>
      <c r="GM9" s="800"/>
      <c r="GN9" s="800"/>
      <c r="GO9" s="800"/>
      <c r="GP9" s="800"/>
      <c r="GQ9" s="800"/>
      <c r="GR9" s="800"/>
      <c r="GS9" s="800"/>
      <c r="GT9" s="800"/>
      <c r="GU9" s="800"/>
      <c r="GV9" s="800"/>
      <c r="GW9" s="800"/>
      <c r="GX9" s="800"/>
      <c r="GY9" s="800"/>
      <c r="GZ9" s="800"/>
      <c r="HA9" s="800"/>
      <c r="HB9" s="800"/>
      <c r="HC9" s="800"/>
      <c r="HD9" s="800"/>
      <c r="HE9" s="800"/>
      <c r="HF9" s="800"/>
      <c r="HG9" s="800"/>
      <c r="HH9" s="800"/>
      <c r="HI9" s="800"/>
      <c r="HJ9" s="800"/>
      <c r="HK9" s="800"/>
      <c r="HL9" s="800"/>
      <c r="HM9" s="800"/>
      <c r="HN9" s="800"/>
      <c r="HO9" s="800"/>
      <c r="HP9" s="800"/>
      <c r="HQ9" s="800"/>
      <c r="HR9" s="800"/>
      <c r="HS9" s="800"/>
      <c r="HT9" s="800"/>
      <c r="HU9" s="800"/>
      <c r="HV9" s="800"/>
      <c r="HW9" s="800"/>
      <c r="HX9" s="800"/>
      <c r="HY9" s="800"/>
      <c r="HZ9" s="800"/>
      <c r="IA9" s="800"/>
      <c r="IB9" s="800"/>
      <c r="IC9" s="800"/>
      <c r="ID9" s="800"/>
      <c r="IE9" s="800"/>
      <c r="IF9" s="800"/>
      <c r="IG9" s="800"/>
      <c r="IH9" s="800"/>
      <c r="II9" s="800"/>
      <c r="IJ9" s="800"/>
      <c r="IK9" s="800"/>
      <c r="IL9" s="800"/>
      <c r="IM9" s="800"/>
      <c r="IN9" s="800"/>
      <c r="IO9" s="800"/>
      <c r="IP9" s="800"/>
      <c r="IQ9" s="800"/>
      <c r="IR9" s="800"/>
    </row>
    <row r="10" spans="1:252" s="808" customFormat="1" ht="39" customHeight="1" x14ac:dyDescent="0.15">
      <c r="A10" s="827"/>
      <c r="B10" s="956"/>
      <c r="C10" s="962" t="s">
        <v>21</v>
      </c>
      <c r="D10" s="963"/>
      <c r="E10" s="809"/>
      <c r="F10" s="800"/>
      <c r="G10" s="800"/>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0"/>
      <c r="AY10" s="800"/>
      <c r="AZ10" s="800"/>
      <c r="BA10" s="800"/>
      <c r="BB10" s="800"/>
      <c r="BC10" s="800"/>
      <c r="BD10" s="800"/>
      <c r="BE10" s="800"/>
      <c r="BF10" s="800"/>
      <c r="BG10" s="800"/>
      <c r="BH10" s="800"/>
      <c r="BI10" s="800"/>
      <c r="BJ10" s="800"/>
      <c r="BK10" s="800"/>
      <c r="BL10" s="800"/>
      <c r="BM10" s="800"/>
      <c r="BN10" s="800"/>
      <c r="BO10" s="800"/>
      <c r="BP10" s="800"/>
      <c r="BQ10" s="800"/>
      <c r="BR10" s="800"/>
      <c r="BS10" s="800"/>
      <c r="BT10" s="800"/>
      <c r="BU10" s="800"/>
      <c r="BV10" s="800"/>
      <c r="BW10" s="800"/>
      <c r="BX10" s="800"/>
      <c r="BY10" s="800"/>
      <c r="BZ10" s="800"/>
      <c r="CA10" s="800"/>
      <c r="CB10" s="800"/>
      <c r="CC10" s="800"/>
      <c r="CD10" s="800"/>
      <c r="CE10" s="800"/>
      <c r="CF10" s="800"/>
      <c r="CG10" s="800"/>
      <c r="CH10" s="800"/>
      <c r="CI10" s="800"/>
      <c r="CJ10" s="800"/>
      <c r="CK10" s="800"/>
      <c r="CL10" s="800"/>
      <c r="CM10" s="800"/>
      <c r="CN10" s="800"/>
      <c r="CO10" s="800"/>
      <c r="CP10" s="800"/>
      <c r="CQ10" s="800"/>
      <c r="CR10" s="800"/>
      <c r="CS10" s="800"/>
      <c r="CT10" s="800"/>
      <c r="CU10" s="800"/>
      <c r="CV10" s="800"/>
      <c r="CW10" s="800"/>
      <c r="CX10" s="800"/>
      <c r="CY10" s="800"/>
      <c r="CZ10" s="800"/>
      <c r="DA10" s="800"/>
      <c r="DB10" s="800"/>
      <c r="DC10" s="800"/>
      <c r="DD10" s="800"/>
      <c r="DE10" s="800"/>
      <c r="DF10" s="800"/>
      <c r="DG10" s="800"/>
      <c r="DH10" s="800"/>
      <c r="DI10" s="800"/>
      <c r="DJ10" s="800"/>
      <c r="DK10" s="800"/>
      <c r="DL10" s="800"/>
      <c r="DM10" s="800"/>
      <c r="DN10" s="800"/>
      <c r="DO10" s="800"/>
      <c r="DP10" s="800"/>
      <c r="DQ10" s="800"/>
      <c r="DR10" s="800"/>
      <c r="DS10" s="800"/>
      <c r="DT10" s="800"/>
      <c r="DU10" s="800"/>
      <c r="DV10" s="800"/>
      <c r="DW10" s="800"/>
      <c r="DX10" s="800"/>
      <c r="DY10" s="800"/>
      <c r="DZ10" s="800"/>
      <c r="EA10" s="800"/>
      <c r="EB10" s="800"/>
      <c r="EC10" s="800"/>
      <c r="ED10" s="800"/>
      <c r="EE10" s="800"/>
      <c r="EF10" s="800"/>
      <c r="EG10" s="800"/>
      <c r="EH10" s="800"/>
      <c r="EI10" s="800"/>
      <c r="EJ10" s="800"/>
      <c r="EK10" s="800"/>
      <c r="EL10" s="800"/>
      <c r="EM10" s="800"/>
      <c r="EN10" s="800"/>
      <c r="EO10" s="800"/>
      <c r="EP10" s="800"/>
      <c r="EQ10" s="800"/>
      <c r="ER10" s="800"/>
      <c r="ES10" s="800"/>
      <c r="ET10" s="800"/>
      <c r="EU10" s="800"/>
      <c r="EV10" s="800"/>
      <c r="EW10" s="800"/>
      <c r="EX10" s="800"/>
      <c r="EY10" s="800"/>
      <c r="EZ10" s="800"/>
      <c r="FA10" s="800"/>
      <c r="FB10" s="800"/>
      <c r="FC10" s="800"/>
      <c r="FD10" s="800"/>
      <c r="FE10" s="800"/>
      <c r="FF10" s="800"/>
      <c r="FG10" s="800"/>
      <c r="FH10" s="800"/>
      <c r="FI10" s="800"/>
      <c r="FJ10" s="800"/>
      <c r="FK10" s="800"/>
      <c r="FL10" s="800"/>
      <c r="FM10" s="800"/>
      <c r="FN10" s="800"/>
      <c r="FO10" s="800"/>
      <c r="FP10" s="800"/>
      <c r="FQ10" s="800"/>
      <c r="FR10" s="800"/>
      <c r="FS10" s="800"/>
      <c r="FT10" s="800"/>
      <c r="FU10" s="800"/>
      <c r="FV10" s="800"/>
      <c r="FW10" s="800"/>
      <c r="FX10" s="800"/>
      <c r="FY10" s="800"/>
      <c r="FZ10" s="800"/>
      <c r="GA10" s="800"/>
      <c r="GB10" s="800"/>
      <c r="GC10" s="800"/>
      <c r="GD10" s="800"/>
      <c r="GE10" s="800"/>
      <c r="GF10" s="800"/>
      <c r="GG10" s="800"/>
      <c r="GH10" s="800"/>
      <c r="GI10" s="800"/>
      <c r="GJ10" s="800"/>
      <c r="GK10" s="800"/>
      <c r="GL10" s="800"/>
      <c r="GM10" s="800"/>
      <c r="GN10" s="800"/>
      <c r="GO10" s="800"/>
      <c r="GP10" s="800"/>
      <c r="GQ10" s="800"/>
      <c r="GR10" s="800"/>
      <c r="GS10" s="800"/>
      <c r="GT10" s="800"/>
      <c r="GU10" s="800"/>
      <c r="GV10" s="800"/>
      <c r="GW10" s="800"/>
      <c r="GX10" s="800"/>
      <c r="GY10" s="800"/>
      <c r="GZ10" s="800"/>
      <c r="HA10" s="800"/>
      <c r="HB10" s="800"/>
      <c r="HC10" s="800"/>
      <c r="HD10" s="800"/>
      <c r="HE10" s="800"/>
      <c r="HF10" s="800"/>
      <c r="HG10" s="800"/>
      <c r="HH10" s="800"/>
      <c r="HI10" s="800"/>
      <c r="HJ10" s="800"/>
      <c r="HK10" s="800"/>
      <c r="HL10" s="800"/>
      <c r="HM10" s="800"/>
      <c r="HN10" s="800"/>
      <c r="HO10" s="800"/>
      <c r="HP10" s="800"/>
      <c r="HQ10" s="800"/>
      <c r="HR10" s="800"/>
      <c r="HS10" s="800"/>
      <c r="HT10" s="800"/>
      <c r="HU10" s="800"/>
      <c r="HV10" s="800"/>
      <c r="HW10" s="800"/>
      <c r="HX10" s="800"/>
      <c r="HY10" s="800"/>
      <c r="HZ10" s="800"/>
      <c r="IA10" s="800"/>
      <c r="IB10" s="800"/>
      <c r="IC10" s="800"/>
      <c r="ID10" s="800"/>
      <c r="IE10" s="800"/>
      <c r="IF10" s="800"/>
      <c r="IG10" s="800"/>
      <c r="IH10" s="800"/>
      <c r="II10" s="800"/>
      <c r="IJ10" s="800"/>
      <c r="IK10" s="800"/>
      <c r="IL10" s="800"/>
      <c r="IM10" s="800"/>
      <c r="IN10" s="800"/>
      <c r="IO10" s="800"/>
      <c r="IP10" s="800"/>
      <c r="IQ10" s="800"/>
      <c r="IR10" s="800"/>
    </row>
    <row r="11" spans="1:252" s="808" customFormat="1" ht="33" customHeight="1" x14ac:dyDescent="0.15">
      <c r="A11" s="827"/>
      <c r="B11" s="956"/>
      <c r="C11" s="966" t="s">
        <v>22</v>
      </c>
      <c r="D11" s="967"/>
      <c r="E11" s="809"/>
      <c r="F11" s="800"/>
      <c r="G11" s="800"/>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0"/>
      <c r="AY11" s="800"/>
      <c r="AZ11" s="800"/>
      <c r="BA11" s="800"/>
      <c r="BB11" s="800"/>
      <c r="BC11" s="800"/>
      <c r="BD11" s="800"/>
      <c r="BE11" s="800"/>
      <c r="BF11" s="800"/>
      <c r="BG11" s="800"/>
      <c r="BH11" s="800"/>
      <c r="BI11" s="800"/>
      <c r="BJ11" s="800"/>
      <c r="BK11" s="800"/>
      <c r="BL11" s="800"/>
      <c r="BM11" s="800"/>
      <c r="BN11" s="800"/>
      <c r="BO11" s="800"/>
      <c r="BP11" s="800"/>
      <c r="BQ11" s="800"/>
      <c r="BR11" s="800"/>
      <c r="BS11" s="800"/>
      <c r="BT11" s="800"/>
      <c r="BU11" s="800"/>
      <c r="BV11" s="800"/>
      <c r="BW11" s="800"/>
      <c r="BX11" s="800"/>
      <c r="BY11" s="800"/>
      <c r="BZ11" s="800"/>
      <c r="CA11" s="800"/>
      <c r="CB11" s="800"/>
      <c r="CC11" s="800"/>
      <c r="CD11" s="800"/>
      <c r="CE11" s="800"/>
      <c r="CF11" s="800"/>
      <c r="CG11" s="800"/>
      <c r="CH11" s="800"/>
      <c r="CI11" s="800"/>
      <c r="CJ11" s="800"/>
      <c r="CK11" s="800"/>
      <c r="CL11" s="800"/>
      <c r="CM11" s="800"/>
      <c r="CN11" s="800"/>
      <c r="CO11" s="800"/>
      <c r="CP11" s="800"/>
      <c r="CQ11" s="800"/>
      <c r="CR11" s="800"/>
      <c r="CS11" s="800"/>
      <c r="CT11" s="800"/>
      <c r="CU11" s="800"/>
      <c r="CV11" s="800"/>
      <c r="CW11" s="800"/>
      <c r="CX11" s="800"/>
      <c r="CY11" s="800"/>
      <c r="CZ11" s="800"/>
      <c r="DA11" s="800"/>
      <c r="DB11" s="800"/>
      <c r="DC11" s="800"/>
      <c r="DD11" s="800"/>
      <c r="DE11" s="800"/>
      <c r="DF11" s="800"/>
      <c r="DG11" s="800"/>
      <c r="DH11" s="800"/>
      <c r="DI11" s="800"/>
      <c r="DJ11" s="800"/>
      <c r="DK11" s="800"/>
      <c r="DL11" s="800"/>
      <c r="DM11" s="800"/>
      <c r="DN11" s="800"/>
      <c r="DO11" s="800"/>
      <c r="DP11" s="800"/>
      <c r="DQ11" s="800"/>
      <c r="DR11" s="800"/>
      <c r="DS11" s="800"/>
      <c r="DT11" s="800"/>
      <c r="DU11" s="800"/>
      <c r="DV11" s="800"/>
      <c r="DW11" s="800"/>
      <c r="DX11" s="800"/>
      <c r="DY11" s="800"/>
      <c r="DZ11" s="800"/>
      <c r="EA11" s="800"/>
      <c r="EB11" s="800"/>
      <c r="EC11" s="800"/>
      <c r="ED11" s="800"/>
      <c r="EE11" s="800"/>
      <c r="EF11" s="800"/>
      <c r="EG11" s="800"/>
      <c r="EH11" s="800"/>
      <c r="EI11" s="800"/>
      <c r="EJ11" s="800"/>
      <c r="EK11" s="800"/>
      <c r="EL11" s="800"/>
      <c r="EM11" s="800"/>
      <c r="EN11" s="800"/>
      <c r="EO11" s="800"/>
      <c r="EP11" s="800"/>
      <c r="EQ11" s="800"/>
      <c r="ER11" s="800"/>
      <c r="ES11" s="800"/>
      <c r="ET11" s="800"/>
      <c r="EU11" s="800"/>
      <c r="EV11" s="800"/>
      <c r="EW11" s="800"/>
      <c r="EX11" s="800"/>
      <c r="EY11" s="800"/>
      <c r="EZ11" s="800"/>
      <c r="FA11" s="800"/>
      <c r="FB11" s="800"/>
      <c r="FC11" s="800"/>
      <c r="FD11" s="800"/>
      <c r="FE11" s="800"/>
      <c r="FF11" s="800"/>
      <c r="FG11" s="800"/>
      <c r="FH11" s="800"/>
      <c r="FI11" s="800"/>
      <c r="FJ11" s="800"/>
      <c r="FK11" s="800"/>
      <c r="FL11" s="800"/>
      <c r="FM11" s="800"/>
      <c r="FN11" s="800"/>
      <c r="FO11" s="800"/>
      <c r="FP11" s="800"/>
      <c r="FQ11" s="800"/>
      <c r="FR11" s="800"/>
      <c r="FS11" s="800"/>
      <c r="FT11" s="800"/>
      <c r="FU11" s="800"/>
      <c r="FV11" s="800"/>
      <c r="FW11" s="800"/>
      <c r="FX11" s="800"/>
      <c r="FY11" s="800"/>
      <c r="FZ11" s="800"/>
      <c r="GA11" s="800"/>
      <c r="GB11" s="800"/>
      <c r="GC11" s="800"/>
      <c r="GD11" s="800"/>
      <c r="GE11" s="800"/>
      <c r="GF11" s="800"/>
      <c r="GG11" s="800"/>
      <c r="GH11" s="800"/>
      <c r="GI11" s="800"/>
      <c r="GJ11" s="800"/>
      <c r="GK11" s="800"/>
      <c r="GL11" s="800"/>
      <c r="GM11" s="800"/>
      <c r="GN11" s="800"/>
      <c r="GO11" s="800"/>
      <c r="GP11" s="800"/>
      <c r="GQ11" s="800"/>
      <c r="GR11" s="800"/>
      <c r="GS11" s="800"/>
      <c r="GT11" s="800"/>
      <c r="GU11" s="800"/>
      <c r="GV11" s="800"/>
      <c r="GW11" s="800"/>
      <c r="GX11" s="800"/>
      <c r="GY11" s="800"/>
      <c r="GZ11" s="800"/>
      <c r="HA11" s="800"/>
      <c r="HB11" s="800"/>
      <c r="HC11" s="800"/>
      <c r="HD11" s="800"/>
      <c r="HE11" s="800"/>
      <c r="HF11" s="800"/>
      <c r="HG11" s="800"/>
      <c r="HH11" s="800"/>
      <c r="HI11" s="800"/>
      <c r="HJ11" s="800"/>
      <c r="HK11" s="800"/>
      <c r="HL11" s="800"/>
      <c r="HM11" s="800"/>
      <c r="HN11" s="800"/>
      <c r="HO11" s="800"/>
      <c r="HP11" s="800"/>
      <c r="HQ11" s="800"/>
      <c r="HR11" s="800"/>
      <c r="HS11" s="800"/>
      <c r="HT11" s="800"/>
      <c r="HU11" s="800"/>
      <c r="HV11" s="800"/>
      <c r="HW11" s="800"/>
      <c r="HX11" s="800"/>
      <c r="HY11" s="800"/>
      <c r="HZ11" s="800"/>
      <c r="IA11" s="800"/>
      <c r="IB11" s="800"/>
      <c r="IC11" s="800"/>
      <c r="ID11" s="800"/>
      <c r="IE11" s="800"/>
      <c r="IF11" s="800"/>
      <c r="IG11" s="800"/>
      <c r="IH11" s="800"/>
      <c r="II11" s="800"/>
      <c r="IJ11" s="800"/>
      <c r="IK11" s="800"/>
      <c r="IL11" s="800"/>
      <c r="IM11" s="800"/>
      <c r="IN11" s="800"/>
      <c r="IO11" s="800"/>
      <c r="IP11" s="800"/>
      <c r="IQ11" s="800"/>
      <c r="IR11" s="800"/>
    </row>
    <row r="12" spans="1:252" s="808" customFormat="1" ht="39.950000000000003" customHeight="1" x14ac:dyDescent="0.15">
      <c r="A12" s="827"/>
      <c r="B12" s="956"/>
      <c r="C12" s="968" t="s">
        <v>23</v>
      </c>
      <c r="D12" s="967"/>
      <c r="E12" s="809"/>
      <c r="F12" s="800"/>
      <c r="G12" s="800"/>
      <c r="H12" s="800"/>
      <c r="I12" s="800"/>
      <c r="J12" s="800"/>
      <c r="K12" s="800"/>
      <c r="L12" s="800"/>
      <c r="M12" s="800"/>
      <c r="N12" s="800"/>
      <c r="O12" s="800"/>
      <c r="P12" s="800"/>
      <c r="Q12" s="800"/>
      <c r="R12" s="800"/>
      <c r="S12" s="800"/>
      <c r="T12" s="800"/>
      <c r="U12" s="800"/>
      <c r="V12" s="800"/>
      <c r="W12" s="800"/>
      <c r="X12" s="800"/>
      <c r="Y12" s="800"/>
      <c r="Z12" s="800"/>
      <c r="AA12" s="800"/>
      <c r="AB12" s="800"/>
      <c r="AC12" s="800"/>
      <c r="AD12" s="800"/>
      <c r="AE12" s="800"/>
      <c r="AF12" s="800"/>
      <c r="AG12" s="800"/>
      <c r="AH12" s="800"/>
      <c r="AI12" s="800"/>
      <c r="AJ12" s="800"/>
      <c r="AK12" s="800"/>
      <c r="AL12" s="800"/>
      <c r="AM12" s="800"/>
      <c r="AN12" s="800"/>
      <c r="AO12" s="800"/>
      <c r="AP12" s="800"/>
      <c r="AQ12" s="800"/>
      <c r="AR12" s="800"/>
      <c r="AS12" s="800"/>
      <c r="AT12" s="800"/>
      <c r="AU12" s="800"/>
      <c r="AV12" s="800"/>
      <c r="AW12" s="800"/>
      <c r="AX12" s="800"/>
      <c r="AY12" s="800"/>
      <c r="AZ12" s="800"/>
      <c r="BA12" s="800"/>
      <c r="BB12" s="800"/>
      <c r="BC12" s="800"/>
      <c r="BD12" s="800"/>
      <c r="BE12" s="800"/>
      <c r="BF12" s="800"/>
      <c r="BG12" s="800"/>
      <c r="BH12" s="800"/>
      <c r="BI12" s="800"/>
      <c r="BJ12" s="800"/>
      <c r="BK12" s="800"/>
      <c r="BL12" s="800"/>
      <c r="BM12" s="800"/>
      <c r="BN12" s="800"/>
      <c r="BO12" s="800"/>
      <c r="BP12" s="800"/>
      <c r="BQ12" s="800"/>
      <c r="BR12" s="800"/>
      <c r="BS12" s="800"/>
      <c r="BT12" s="800"/>
      <c r="BU12" s="800"/>
      <c r="BV12" s="800"/>
      <c r="BW12" s="800"/>
      <c r="BX12" s="800"/>
      <c r="BY12" s="800"/>
      <c r="BZ12" s="800"/>
      <c r="CA12" s="800"/>
      <c r="CB12" s="800"/>
      <c r="CC12" s="800"/>
      <c r="CD12" s="800"/>
      <c r="CE12" s="800"/>
      <c r="CF12" s="800"/>
      <c r="CG12" s="800"/>
      <c r="CH12" s="800"/>
      <c r="CI12" s="800"/>
      <c r="CJ12" s="800"/>
      <c r="CK12" s="800"/>
      <c r="CL12" s="800"/>
      <c r="CM12" s="800"/>
      <c r="CN12" s="800"/>
      <c r="CO12" s="800"/>
      <c r="CP12" s="800"/>
      <c r="CQ12" s="800"/>
      <c r="CR12" s="800"/>
      <c r="CS12" s="800"/>
      <c r="CT12" s="800"/>
      <c r="CU12" s="800"/>
      <c r="CV12" s="800"/>
      <c r="CW12" s="800"/>
      <c r="CX12" s="800"/>
      <c r="CY12" s="800"/>
      <c r="CZ12" s="800"/>
      <c r="DA12" s="800"/>
      <c r="DB12" s="800"/>
      <c r="DC12" s="800"/>
      <c r="DD12" s="800"/>
      <c r="DE12" s="800"/>
      <c r="DF12" s="800"/>
      <c r="DG12" s="800"/>
      <c r="DH12" s="800"/>
      <c r="DI12" s="800"/>
      <c r="DJ12" s="800"/>
      <c r="DK12" s="800"/>
      <c r="DL12" s="800"/>
      <c r="DM12" s="800"/>
      <c r="DN12" s="800"/>
      <c r="DO12" s="800"/>
      <c r="DP12" s="800"/>
      <c r="DQ12" s="800"/>
      <c r="DR12" s="800"/>
      <c r="DS12" s="800"/>
      <c r="DT12" s="800"/>
      <c r="DU12" s="800"/>
      <c r="DV12" s="800"/>
      <c r="DW12" s="800"/>
      <c r="DX12" s="800"/>
      <c r="DY12" s="800"/>
      <c r="DZ12" s="800"/>
      <c r="EA12" s="800"/>
      <c r="EB12" s="800"/>
      <c r="EC12" s="800"/>
      <c r="ED12" s="800"/>
      <c r="EE12" s="800"/>
      <c r="EF12" s="800"/>
      <c r="EG12" s="800"/>
      <c r="EH12" s="800"/>
      <c r="EI12" s="800"/>
      <c r="EJ12" s="800"/>
      <c r="EK12" s="800"/>
      <c r="EL12" s="800"/>
      <c r="EM12" s="800"/>
      <c r="EN12" s="800"/>
      <c r="EO12" s="800"/>
      <c r="EP12" s="800"/>
      <c r="EQ12" s="800"/>
      <c r="ER12" s="800"/>
      <c r="ES12" s="800"/>
      <c r="ET12" s="800"/>
      <c r="EU12" s="800"/>
      <c r="EV12" s="800"/>
      <c r="EW12" s="800"/>
      <c r="EX12" s="800"/>
      <c r="EY12" s="800"/>
      <c r="EZ12" s="800"/>
      <c r="FA12" s="800"/>
      <c r="FB12" s="800"/>
      <c r="FC12" s="800"/>
      <c r="FD12" s="800"/>
      <c r="FE12" s="800"/>
      <c r="FF12" s="800"/>
      <c r="FG12" s="800"/>
      <c r="FH12" s="800"/>
      <c r="FI12" s="800"/>
      <c r="FJ12" s="800"/>
      <c r="FK12" s="800"/>
      <c r="FL12" s="800"/>
      <c r="FM12" s="800"/>
      <c r="FN12" s="800"/>
      <c r="FO12" s="800"/>
      <c r="FP12" s="800"/>
      <c r="FQ12" s="800"/>
      <c r="FR12" s="800"/>
      <c r="FS12" s="800"/>
      <c r="FT12" s="800"/>
      <c r="FU12" s="800"/>
      <c r="FV12" s="800"/>
      <c r="FW12" s="800"/>
      <c r="FX12" s="800"/>
      <c r="FY12" s="800"/>
      <c r="FZ12" s="800"/>
      <c r="GA12" s="800"/>
      <c r="GB12" s="800"/>
      <c r="GC12" s="800"/>
      <c r="GD12" s="800"/>
      <c r="GE12" s="800"/>
      <c r="GF12" s="800"/>
      <c r="GG12" s="800"/>
      <c r="GH12" s="800"/>
      <c r="GI12" s="800"/>
      <c r="GJ12" s="800"/>
      <c r="GK12" s="800"/>
      <c r="GL12" s="800"/>
      <c r="GM12" s="800"/>
      <c r="GN12" s="800"/>
      <c r="GO12" s="800"/>
      <c r="GP12" s="800"/>
      <c r="GQ12" s="800"/>
      <c r="GR12" s="800"/>
      <c r="GS12" s="800"/>
      <c r="GT12" s="800"/>
      <c r="GU12" s="800"/>
      <c r="GV12" s="800"/>
      <c r="GW12" s="800"/>
      <c r="GX12" s="800"/>
      <c r="GY12" s="800"/>
      <c r="GZ12" s="800"/>
      <c r="HA12" s="800"/>
      <c r="HB12" s="800"/>
      <c r="HC12" s="800"/>
      <c r="HD12" s="800"/>
      <c r="HE12" s="800"/>
      <c r="HF12" s="800"/>
      <c r="HG12" s="800"/>
      <c r="HH12" s="800"/>
      <c r="HI12" s="800"/>
      <c r="HJ12" s="800"/>
      <c r="HK12" s="800"/>
      <c r="HL12" s="800"/>
      <c r="HM12" s="800"/>
      <c r="HN12" s="800"/>
      <c r="HO12" s="800"/>
      <c r="HP12" s="800"/>
      <c r="HQ12" s="800"/>
      <c r="HR12" s="800"/>
      <c r="HS12" s="800"/>
      <c r="HT12" s="800"/>
      <c r="HU12" s="800"/>
      <c r="HV12" s="800"/>
      <c r="HW12" s="800"/>
      <c r="HX12" s="800"/>
      <c r="HY12" s="800"/>
      <c r="HZ12" s="800"/>
      <c r="IA12" s="800"/>
      <c r="IB12" s="800"/>
      <c r="IC12" s="800"/>
      <c r="ID12" s="800"/>
      <c r="IE12" s="800"/>
      <c r="IF12" s="800"/>
      <c r="IG12" s="800"/>
      <c r="IH12" s="800"/>
      <c r="II12" s="800"/>
      <c r="IJ12" s="800"/>
      <c r="IK12" s="800"/>
      <c r="IL12" s="800"/>
      <c r="IM12" s="800"/>
      <c r="IN12" s="800"/>
      <c r="IO12" s="800"/>
      <c r="IP12" s="800"/>
      <c r="IQ12" s="800"/>
      <c r="IR12" s="800"/>
    </row>
    <row r="13" spans="1:252" s="805" customFormat="1" ht="126" customHeight="1" x14ac:dyDescent="0.15">
      <c r="A13" s="828"/>
      <c r="B13" s="957"/>
      <c r="C13" s="969" t="s">
        <v>24</v>
      </c>
      <c r="D13" s="970"/>
      <c r="E13" s="807"/>
      <c r="F13" s="806"/>
      <c r="G13" s="806"/>
      <c r="H13" s="806"/>
      <c r="I13" s="806"/>
      <c r="J13" s="806"/>
      <c r="K13" s="806"/>
      <c r="L13" s="806"/>
      <c r="M13" s="806"/>
      <c r="N13" s="806"/>
      <c r="O13" s="806"/>
      <c r="P13" s="806"/>
      <c r="Q13" s="806"/>
      <c r="R13" s="806"/>
      <c r="S13" s="806"/>
      <c r="T13" s="806"/>
      <c r="U13" s="806"/>
      <c r="V13" s="806"/>
      <c r="W13" s="806"/>
      <c r="X13" s="806"/>
      <c r="Y13" s="806"/>
      <c r="Z13" s="806"/>
      <c r="AA13" s="806"/>
      <c r="AB13" s="806"/>
      <c r="AC13" s="806"/>
      <c r="AD13" s="806"/>
      <c r="AE13" s="806"/>
      <c r="AF13" s="806"/>
      <c r="AG13" s="806"/>
      <c r="AH13" s="806"/>
      <c r="AI13" s="806"/>
      <c r="AJ13" s="806"/>
      <c r="AK13" s="806"/>
      <c r="AL13" s="806"/>
      <c r="AM13" s="806"/>
      <c r="AN13" s="806"/>
      <c r="AO13" s="806"/>
      <c r="AP13" s="806"/>
      <c r="AQ13" s="806"/>
      <c r="AR13" s="806"/>
      <c r="AS13" s="806"/>
      <c r="AT13" s="806"/>
      <c r="AU13" s="806"/>
      <c r="AV13" s="806"/>
      <c r="AW13" s="806"/>
      <c r="AX13" s="806"/>
      <c r="AY13" s="806"/>
      <c r="AZ13" s="806"/>
      <c r="BA13" s="806"/>
      <c r="BB13" s="806"/>
      <c r="BC13" s="806"/>
      <c r="BD13" s="806"/>
      <c r="BE13" s="806"/>
      <c r="BF13" s="806"/>
      <c r="BG13" s="806"/>
      <c r="BH13" s="806"/>
      <c r="BI13" s="806"/>
      <c r="BJ13" s="806"/>
      <c r="BK13" s="806"/>
      <c r="BL13" s="806"/>
      <c r="BM13" s="806"/>
      <c r="BN13" s="806"/>
      <c r="BO13" s="806"/>
      <c r="BP13" s="806"/>
      <c r="BQ13" s="806"/>
      <c r="BR13" s="806"/>
      <c r="BS13" s="806"/>
      <c r="BT13" s="806"/>
      <c r="BU13" s="806"/>
      <c r="BV13" s="806"/>
      <c r="BW13" s="806"/>
      <c r="BX13" s="806"/>
      <c r="BY13" s="806"/>
      <c r="BZ13" s="806"/>
      <c r="CA13" s="806"/>
      <c r="CB13" s="806"/>
      <c r="CC13" s="806"/>
      <c r="CD13" s="806"/>
      <c r="CE13" s="806"/>
      <c r="CF13" s="806"/>
      <c r="CG13" s="806"/>
      <c r="CH13" s="806"/>
      <c r="CI13" s="806"/>
      <c r="CJ13" s="806"/>
      <c r="CK13" s="806"/>
      <c r="CL13" s="806"/>
      <c r="CM13" s="806"/>
      <c r="CN13" s="806"/>
      <c r="CO13" s="806"/>
      <c r="CP13" s="806"/>
      <c r="CQ13" s="806"/>
      <c r="CR13" s="806"/>
      <c r="CS13" s="806"/>
      <c r="CT13" s="806"/>
      <c r="CU13" s="806"/>
      <c r="CV13" s="806"/>
      <c r="CW13" s="806"/>
      <c r="CX13" s="806"/>
      <c r="CY13" s="806"/>
      <c r="CZ13" s="806"/>
      <c r="DA13" s="806"/>
      <c r="DB13" s="806"/>
      <c r="DC13" s="806"/>
      <c r="DD13" s="806"/>
      <c r="DE13" s="806"/>
      <c r="DF13" s="806"/>
      <c r="DG13" s="806"/>
      <c r="DH13" s="806"/>
      <c r="DI13" s="806"/>
      <c r="DJ13" s="806"/>
      <c r="DK13" s="806"/>
      <c r="DL13" s="806"/>
      <c r="DM13" s="806"/>
      <c r="DN13" s="806"/>
      <c r="DO13" s="806"/>
      <c r="DP13" s="806"/>
      <c r="DQ13" s="806"/>
      <c r="DR13" s="806"/>
      <c r="DS13" s="806"/>
      <c r="DT13" s="806"/>
      <c r="DU13" s="806"/>
      <c r="DV13" s="806"/>
      <c r="DW13" s="806"/>
      <c r="DX13" s="806"/>
      <c r="DY13" s="806"/>
      <c r="DZ13" s="806"/>
      <c r="EA13" s="806"/>
      <c r="EB13" s="806"/>
      <c r="EC13" s="806"/>
      <c r="ED13" s="806"/>
      <c r="EE13" s="806"/>
      <c r="EF13" s="806"/>
      <c r="EG13" s="806"/>
      <c r="EH13" s="806"/>
      <c r="EI13" s="806"/>
      <c r="EJ13" s="806"/>
      <c r="EK13" s="806"/>
      <c r="EL13" s="806"/>
      <c r="EM13" s="806"/>
      <c r="EN13" s="806"/>
      <c r="EO13" s="806"/>
      <c r="EP13" s="806"/>
      <c r="EQ13" s="806"/>
      <c r="ER13" s="806"/>
      <c r="ES13" s="806"/>
      <c r="ET13" s="806"/>
      <c r="EU13" s="806"/>
      <c r="EV13" s="806"/>
      <c r="EW13" s="806"/>
      <c r="EX13" s="806"/>
      <c r="EY13" s="806"/>
      <c r="EZ13" s="806"/>
      <c r="FA13" s="806"/>
      <c r="FB13" s="806"/>
      <c r="FC13" s="806"/>
      <c r="FD13" s="806"/>
      <c r="FE13" s="806"/>
      <c r="FF13" s="806"/>
      <c r="FG13" s="806"/>
      <c r="FH13" s="806"/>
      <c r="FI13" s="806"/>
      <c r="FJ13" s="806"/>
      <c r="FK13" s="806"/>
      <c r="FL13" s="806"/>
      <c r="FM13" s="806"/>
      <c r="FN13" s="806"/>
      <c r="FO13" s="806"/>
      <c r="FP13" s="806"/>
      <c r="FQ13" s="806"/>
      <c r="FR13" s="806"/>
      <c r="FS13" s="806"/>
      <c r="FT13" s="806"/>
      <c r="FU13" s="806"/>
      <c r="FV13" s="806"/>
      <c r="FW13" s="806"/>
      <c r="FX13" s="806"/>
      <c r="FY13" s="806"/>
      <c r="FZ13" s="806"/>
      <c r="GA13" s="806"/>
      <c r="GB13" s="806"/>
      <c r="GC13" s="806"/>
      <c r="GD13" s="806"/>
      <c r="GE13" s="806"/>
      <c r="GF13" s="806"/>
      <c r="GG13" s="806"/>
      <c r="GH13" s="806"/>
      <c r="GI13" s="806"/>
      <c r="GJ13" s="806"/>
      <c r="GK13" s="806"/>
      <c r="GL13" s="806"/>
      <c r="GM13" s="806"/>
      <c r="GN13" s="806"/>
      <c r="GO13" s="806"/>
      <c r="GP13" s="806"/>
      <c r="GQ13" s="806"/>
      <c r="GR13" s="806"/>
      <c r="GS13" s="806"/>
      <c r="GT13" s="806"/>
      <c r="GU13" s="806"/>
      <c r="GV13" s="806"/>
      <c r="GW13" s="806"/>
      <c r="GX13" s="806"/>
      <c r="GY13" s="806"/>
      <c r="GZ13" s="806"/>
      <c r="HA13" s="806"/>
      <c r="HB13" s="806"/>
      <c r="HC13" s="806"/>
      <c r="HD13" s="806"/>
      <c r="HE13" s="806"/>
      <c r="HF13" s="806"/>
      <c r="HG13" s="806"/>
      <c r="HH13" s="806"/>
      <c r="HI13" s="806"/>
      <c r="HJ13" s="806"/>
      <c r="HK13" s="806"/>
      <c r="HL13" s="806"/>
      <c r="HM13" s="806"/>
      <c r="HN13" s="806"/>
      <c r="HO13" s="806"/>
      <c r="HP13" s="806"/>
      <c r="HQ13" s="806"/>
      <c r="HR13" s="806"/>
      <c r="HS13" s="806"/>
      <c r="HT13" s="806"/>
      <c r="HU13" s="806"/>
      <c r="HV13" s="806"/>
      <c r="HW13" s="806"/>
      <c r="HX13" s="806"/>
      <c r="HY13" s="806"/>
      <c r="HZ13" s="806"/>
      <c r="IA13" s="806"/>
      <c r="IB13" s="806"/>
      <c r="IC13" s="806"/>
      <c r="ID13" s="806"/>
      <c r="IE13" s="806"/>
      <c r="IF13" s="806"/>
      <c r="IG13" s="806"/>
      <c r="IH13" s="806"/>
      <c r="II13" s="806"/>
      <c r="IJ13" s="806"/>
      <c r="IK13" s="806"/>
      <c r="IL13" s="806"/>
      <c r="IM13" s="806"/>
      <c r="IN13" s="806"/>
      <c r="IO13" s="806"/>
      <c r="IP13" s="806"/>
      <c r="IQ13" s="806"/>
      <c r="IR13" s="806"/>
    </row>
    <row r="14" spans="1:252" ht="114" customHeight="1" x14ac:dyDescent="0.2">
      <c r="A14" s="826"/>
      <c r="B14" s="823" t="s">
        <v>25</v>
      </c>
      <c r="C14" s="964" t="s">
        <v>1102</v>
      </c>
      <c r="D14" s="965"/>
      <c r="E14" s="804"/>
    </row>
    <row r="15" spans="1:252" ht="57" customHeight="1" x14ac:dyDescent="0.2">
      <c r="A15" s="826"/>
      <c r="B15" s="823" t="s">
        <v>26</v>
      </c>
      <c r="C15" s="964" t="s">
        <v>27</v>
      </c>
      <c r="D15" s="965"/>
      <c r="E15" s="804"/>
    </row>
    <row r="16" spans="1:252" ht="152.25" customHeight="1" x14ac:dyDescent="0.3">
      <c r="A16" s="829"/>
      <c r="B16" s="824" t="s">
        <v>28</v>
      </c>
      <c r="C16" s="971" t="s">
        <v>1103</v>
      </c>
      <c r="D16" s="972"/>
      <c r="E16" s="803"/>
      <c r="F16" s="802"/>
      <c r="G16" s="802"/>
      <c r="H16" s="802"/>
      <c r="I16" s="802"/>
      <c r="J16" s="802"/>
      <c r="K16" s="802"/>
      <c r="L16" s="802"/>
      <c r="M16" s="802"/>
      <c r="N16" s="802"/>
      <c r="O16" s="802"/>
      <c r="P16" s="802"/>
      <c r="Q16" s="802"/>
      <c r="R16" s="802"/>
      <c r="S16" s="802"/>
      <c r="T16" s="802"/>
      <c r="U16" s="802"/>
      <c r="V16" s="802"/>
      <c r="W16" s="802"/>
      <c r="X16" s="802"/>
      <c r="Y16" s="802"/>
      <c r="Z16" s="802"/>
      <c r="AA16" s="802"/>
      <c r="AB16" s="802"/>
      <c r="AC16" s="802"/>
      <c r="AD16" s="802"/>
      <c r="AE16" s="802"/>
      <c r="AF16" s="802"/>
      <c r="AG16" s="802"/>
      <c r="AH16" s="802"/>
      <c r="AI16" s="802"/>
      <c r="AJ16" s="802"/>
      <c r="AK16" s="802"/>
      <c r="AL16" s="802"/>
      <c r="AM16" s="802"/>
      <c r="AN16" s="802"/>
      <c r="AO16" s="802"/>
      <c r="AP16" s="802"/>
      <c r="AQ16" s="802"/>
      <c r="AR16" s="802"/>
      <c r="AS16" s="802"/>
      <c r="AT16" s="802"/>
      <c r="AU16" s="802"/>
      <c r="AV16" s="802"/>
      <c r="AW16" s="802"/>
      <c r="AX16" s="802"/>
      <c r="AY16" s="802"/>
      <c r="AZ16" s="802"/>
      <c r="BA16" s="802"/>
      <c r="BB16" s="802"/>
      <c r="BC16" s="802"/>
      <c r="BD16" s="802"/>
      <c r="BE16" s="802"/>
      <c r="BF16" s="802"/>
      <c r="BG16" s="802"/>
      <c r="BH16" s="802"/>
      <c r="BI16" s="802"/>
      <c r="BJ16" s="802"/>
      <c r="BK16" s="802"/>
      <c r="BL16" s="802"/>
      <c r="BM16" s="802"/>
      <c r="BN16" s="802"/>
      <c r="BO16" s="802"/>
      <c r="BP16" s="802"/>
      <c r="BQ16" s="802"/>
      <c r="BR16" s="802"/>
      <c r="BS16" s="802"/>
      <c r="BT16" s="802"/>
      <c r="BU16" s="802"/>
      <c r="BV16" s="802"/>
      <c r="BW16" s="802"/>
      <c r="BX16" s="802"/>
      <c r="BY16" s="802"/>
      <c r="BZ16" s="802"/>
      <c r="CA16" s="802"/>
      <c r="CB16" s="802"/>
      <c r="CC16" s="802"/>
      <c r="CD16" s="802"/>
      <c r="CE16" s="802"/>
      <c r="CF16" s="802"/>
      <c r="CG16" s="802"/>
      <c r="CH16" s="802"/>
      <c r="CI16" s="802"/>
      <c r="CJ16" s="802"/>
      <c r="CK16" s="802"/>
      <c r="CL16" s="802"/>
      <c r="CM16" s="802"/>
      <c r="CN16" s="802"/>
      <c r="CO16" s="802"/>
      <c r="CP16" s="802"/>
      <c r="CQ16" s="802"/>
      <c r="CR16" s="802"/>
      <c r="CS16" s="802"/>
      <c r="CT16" s="802"/>
      <c r="CU16" s="802"/>
      <c r="CV16" s="802"/>
      <c r="CW16" s="802"/>
      <c r="CX16" s="802"/>
      <c r="CY16" s="802"/>
      <c r="CZ16" s="802"/>
      <c r="DA16" s="802"/>
      <c r="DB16" s="802"/>
      <c r="DC16" s="802"/>
      <c r="DD16" s="802"/>
      <c r="DE16" s="802"/>
      <c r="DF16" s="802"/>
      <c r="DG16" s="802"/>
      <c r="DH16" s="802"/>
      <c r="DI16" s="802"/>
      <c r="DJ16" s="802"/>
      <c r="DK16" s="802"/>
      <c r="DL16" s="802"/>
      <c r="DM16" s="802"/>
      <c r="DN16" s="802"/>
      <c r="DO16" s="802"/>
      <c r="DP16" s="802"/>
      <c r="DQ16" s="802"/>
      <c r="DR16" s="802"/>
      <c r="DS16" s="802"/>
      <c r="DT16" s="802"/>
      <c r="DU16" s="802"/>
      <c r="DV16" s="802"/>
      <c r="DW16" s="802"/>
      <c r="DX16" s="802"/>
      <c r="DY16" s="802"/>
      <c r="DZ16" s="802"/>
      <c r="EA16" s="802"/>
      <c r="EB16" s="802"/>
      <c r="EC16" s="802"/>
      <c r="ED16" s="802"/>
      <c r="EE16" s="802"/>
      <c r="EF16" s="802"/>
      <c r="EG16" s="802"/>
      <c r="EH16" s="802"/>
      <c r="EI16" s="802"/>
      <c r="EJ16" s="802"/>
      <c r="EK16" s="802"/>
      <c r="EL16" s="802"/>
      <c r="EM16" s="802"/>
      <c r="EN16" s="802"/>
      <c r="EO16" s="802"/>
      <c r="EP16" s="802"/>
      <c r="EQ16" s="802"/>
      <c r="ER16" s="802"/>
      <c r="ES16" s="802"/>
      <c r="ET16" s="802"/>
      <c r="EU16" s="802"/>
      <c r="EV16" s="802"/>
      <c r="EW16" s="802"/>
      <c r="EX16" s="802"/>
      <c r="EY16" s="802"/>
      <c r="EZ16" s="802"/>
      <c r="FA16" s="802"/>
      <c r="FB16" s="802"/>
      <c r="FC16" s="802"/>
      <c r="FD16" s="802"/>
      <c r="FE16" s="802"/>
      <c r="FF16" s="802"/>
      <c r="FG16" s="802"/>
      <c r="FH16" s="802"/>
      <c r="FI16" s="802"/>
      <c r="FJ16" s="802"/>
      <c r="FK16" s="802"/>
      <c r="FL16" s="802"/>
      <c r="FM16" s="802"/>
      <c r="FN16" s="802"/>
      <c r="FO16" s="802"/>
      <c r="FP16" s="802"/>
      <c r="FQ16" s="802"/>
      <c r="FR16" s="802"/>
      <c r="FS16" s="802"/>
      <c r="FT16" s="802"/>
      <c r="FU16" s="802"/>
      <c r="FV16" s="802"/>
      <c r="FW16" s="802"/>
      <c r="FX16" s="802"/>
      <c r="FY16" s="802"/>
      <c r="FZ16" s="802"/>
      <c r="GA16" s="802"/>
      <c r="GB16" s="802"/>
      <c r="GC16" s="802"/>
      <c r="GD16" s="802"/>
      <c r="GE16" s="802"/>
      <c r="GF16" s="802"/>
      <c r="GG16" s="802"/>
      <c r="GH16" s="802"/>
      <c r="GI16" s="802"/>
      <c r="GJ16" s="802"/>
      <c r="GK16" s="802"/>
      <c r="GL16" s="802"/>
      <c r="GM16" s="802"/>
      <c r="GN16" s="802"/>
      <c r="GO16" s="802"/>
      <c r="GP16" s="802"/>
      <c r="GQ16" s="802"/>
      <c r="GR16" s="802"/>
      <c r="GS16" s="802"/>
      <c r="GT16" s="802"/>
      <c r="GU16" s="802"/>
      <c r="GV16" s="802"/>
      <c r="GW16" s="802"/>
      <c r="GX16" s="802"/>
      <c r="GY16" s="802"/>
      <c r="GZ16" s="802"/>
      <c r="HA16" s="802"/>
      <c r="HB16" s="802"/>
      <c r="HC16" s="802"/>
      <c r="HD16" s="802"/>
      <c r="HE16" s="802"/>
      <c r="HF16" s="802"/>
      <c r="HG16" s="802"/>
      <c r="HH16" s="802"/>
      <c r="HI16" s="802"/>
      <c r="HJ16" s="802"/>
      <c r="HK16" s="802"/>
      <c r="HL16" s="802"/>
      <c r="HM16" s="802"/>
      <c r="HN16" s="802"/>
      <c r="HO16" s="802"/>
      <c r="HP16" s="802"/>
      <c r="HQ16" s="802"/>
      <c r="HR16" s="802"/>
      <c r="HS16" s="802"/>
      <c r="HT16" s="802"/>
      <c r="HU16" s="802"/>
      <c r="HV16" s="802"/>
      <c r="HW16" s="802"/>
      <c r="HX16" s="802"/>
      <c r="HY16" s="802"/>
      <c r="HZ16" s="802"/>
      <c r="IA16" s="802"/>
      <c r="IB16" s="802"/>
      <c r="IC16" s="802"/>
      <c r="ID16" s="802"/>
      <c r="IE16" s="802"/>
      <c r="IF16" s="802"/>
      <c r="IG16" s="802"/>
      <c r="IH16" s="802"/>
      <c r="II16" s="802"/>
      <c r="IJ16" s="802"/>
      <c r="IK16" s="802"/>
      <c r="IL16" s="802"/>
      <c r="IM16" s="802"/>
      <c r="IN16" s="802"/>
      <c r="IO16" s="802"/>
      <c r="IP16" s="802"/>
      <c r="IQ16" s="802"/>
      <c r="IR16" s="802"/>
    </row>
    <row r="17" spans="1:252" ht="33" customHeight="1" x14ac:dyDescent="0.2">
      <c r="A17" s="829"/>
      <c r="B17" s="823" t="s">
        <v>1105</v>
      </c>
      <c r="C17" s="964" t="s">
        <v>29</v>
      </c>
      <c r="D17" s="965"/>
      <c r="E17" s="803"/>
      <c r="F17" s="802"/>
      <c r="G17" s="802"/>
      <c r="H17" s="802"/>
      <c r="I17" s="802"/>
      <c r="J17" s="802"/>
      <c r="K17" s="802"/>
      <c r="L17" s="802"/>
      <c r="M17" s="802"/>
      <c r="N17" s="802"/>
      <c r="O17" s="802"/>
      <c r="P17" s="802"/>
      <c r="Q17" s="802"/>
      <c r="R17" s="802"/>
      <c r="S17" s="802"/>
      <c r="T17" s="802"/>
      <c r="U17" s="802"/>
      <c r="V17" s="802"/>
      <c r="W17" s="802"/>
      <c r="X17" s="802"/>
      <c r="Y17" s="802"/>
      <c r="Z17" s="802"/>
      <c r="AA17" s="802"/>
      <c r="AB17" s="802"/>
      <c r="AC17" s="802"/>
      <c r="AD17" s="802"/>
      <c r="AE17" s="802"/>
      <c r="AF17" s="802"/>
      <c r="AG17" s="802"/>
      <c r="AH17" s="802"/>
      <c r="AI17" s="802"/>
      <c r="AJ17" s="802"/>
      <c r="AK17" s="802"/>
      <c r="AL17" s="802"/>
      <c r="AM17" s="802"/>
      <c r="AN17" s="802"/>
      <c r="AO17" s="802"/>
      <c r="AP17" s="802"/>
      <c r="AQ17" s="802"/>
      <c r="AR17" s="802"/>
      <c r="AS17" s="802"/>
      <c r="AT17" s="802"/>
      <c r="AU17" s="802"/>
      <c r="AV17" s="802"/>
      <c r="AW17" s="802"/>
      <c r="AX17" s="802"/>
      <c r="AY17" s="802"/>
      <c r="AZ17" s="802"/>
      <c r="BA17" s="802"/>
      <c r="BB17" s="802"/>
      <c r="BC17" s="802"/>
      <c r="BD17" s="802"/>
      <c r="BE17" s="802"/>
      <c r="BF17" s="802"/>
      <c r="BG17" s="802"/>
      <c r="BH17" s="802"/>
      <c r="BI17" s="802"/>
      <c r="BJ17" s="802"/>
      <c r="BK17" s="802"/>
      <c r="BL17" s="802"/>
      <c r="BM17" s="802"/>
      <c r="BN17" s="802"/>
      <c r="BO17" s="802"/>
      <c r="BP17" s="802"/>
      <c r="BQ17" s="802"/>
      <c r="BR17" s="802"/>
      <c r="BS17" s="802"/>
      <c r="BT17" s="802"/>
      <c r="BU17" s="802"/>
      <c r="BV17" s="802"/>
      <c r="BW17" s="802"/>
      <c r="BX17" s="802"/>
      <c r="BY17" s="802"/>
      <c r="BZ17" s="802"/>
      <c r="CA17" s="802"/>
      <c r="CB17" s="802"/>
      <c r="CC17" s="802"/>
      <c r="CD17" s="802"/>
      <c r="CE17" s="802"/>
      <c r="CF17" s="802"/>
      <c r="CG17" s="802"/>
      <c r="CH17" s="802"/>
      <c r="CI17" s="802"/>
      <c r="CJ17" s="802"/>
      <c r="CK17" s="802"/>
      <c r="CL17" s="802"/>
      <c r="CM17" s="802"/>
      <c r="CN17" s="802"/>
      <c r="CO17" s="802"/>
      <c r="CP17" s="802"/>
      <c r="CQ17" s="802"/>
      <c r="CR17" s="802"/>
      <c r="CS17" s="802"/>
      <c r="CT17" s="802"/>
      <c r="CU17" s="802"/>
      <c r="CV17" s="802"/>
      <c r="CW17" s="802"/>
      <c r="CX17" s="802"/>
      <c r="CY17" s="802"/>
      <c r="CZ17" s="802"/>
      <c r="DA17" s="802"/>
      <c r="DB17" s="802"/>
      <c r="DC17" s="802"/>
      <c r="DD17" s="802"/>
      <c r="DE17" s="802"/>
      <c r="DF17" s="802"/>
      <c r="DG17" s="802"/>
      <c r="DH17" s="802"/>
      <c r="DI17" s="802"/>
      <c r="DJ17" s="802"/>
      <c r="DK17" s="802"/>
      <c r="DL17" s="802"/>
      <c r="DM17" s="802"/>
      <c r="DN17" s="802"/>
      <c r="DO17" s="802"/>
      <c r="DP17" s="802"/>
      <c r="DQ17" s="802"/>
      <c r="DR17" s="802"/>
      <c r="DS17" s="802"/>
      <c r="DT17" s="802"/>
      <c r="DU17" s="802"/>
      <c r="DV17" s="802"/>
      <c r="DW17" s="802"/>
      <c r="DX17" s="802"/>
      <c r="DY17" s="802"/>
      <c r="DZ17" s="802"/>
      <c r="EA17" s="802"/>
      <c r="EB17" s="802"/>
      <c r="EC17" s="802"/>
      <c r="ED17" s="802"/>
      <c r="EE17" s="802"/>
      <c r="EF17" s="802"/>
      <c r="EG17" s="802"/>
      <c r="EH17" s="802"/>
      <c r="EI17" s="802"/>
      <c r="EJ17" s="802"/>
      <c r="EK17" s="802"/>
      <c r="EL17" s="802"/>
      <c r="EM17" s="802"/>
      <c r="EN17" s="802"/>
      <c r="EO17" s="802"/>
      <c r="EP17" s="802"/>
      <c r="EQ17" s="802"/>
      <c r="ER17" s="802"/>
      <c r="ES17" s="802"/>
      <c r="ET17" s="802"/>
      <c r="EU17" s="802"/>
      <c r="EV17" s="802"/>
      <c r="EW17" s="802"/>
      <c r="EX17" s="802"/>
      <c r="EY17" s="802"/>
      <c r="EZ17" s="802"/>
      <c r="FA17" s="802"/>
      <c r="FB17" s="802"/>
      <c r="FC17" s="802"/>
      <c r="FD17" s="802"/>
      <c r="FE17" s="802"/>
      <c r="FF17" s="802"/>
      <c r="FG17" s="802"/>
      <c r="FH17" s="802"/>
      <c r="FI17" s="802"/>
      <c r="FJ17" s="802"/>
      <c r="FK17" s="802"/>
      <c r="FL17" s="802"/>
      <c r="FM17" s="802"/>
      <c r="FN17" s="802"/>
      <c r="FO17" s="802"/>
      <c r="FP17" s="802"/>
      <c r="FQ17" s="802"/>
      <c r="FR17" s="802"/>
      <c r="FS17" s="802"/>
      <c r="FT17" s="802"/>
      <c r="FU17" s="802"/>
      <c r="FV17" s="802"/>
      <c r="FW17" s="802"/>
      <c r="FX17" s="802"/>
      <c r="FY17" s="802"/>
      <c r="FZ17" s="802"/>
      <c r="GA17" s="802"/>
      <c r="GB17" s="802"/>
      <c r="GC17" s="802"/>
      <c r="GD17" s="802"/>
      <c r="GE17" s="802"/>
      <c r="GF17" s="802"/>
      <c r="GG17" s="802"/>
      <c r="GH17" s="802"/>
      <c r="GI17" s="802"/>
      <c r="GJ17" s="802"/>
      <c r="GK17" s="802"/>
      <c r="GL17" s="802"/>
      <c r="GM17" s="802"/>
      <c r="GN17" s="802"/>
      <c r="GO17" s="802"/>
      <c r="GP17" s="802"/>
      <c r="GQ17" s="802"/>
      <c r="GR17" s="802"/>
      <c r="GS17" s="802"/>
      <c r="GT17" s="802"/>
      <c r="GU17" s="802"/>
      <c r="GV17" s="802"/>
      <c r="GW17" s="802"/>
      <c r="GX17" s="802"/>
      <c r="GY17" s="802"/>
      <c r="GZ17" s="802"/>
      <c r="HA17" s="802"/>
      <c r="HB17" s="802"/>
      <c r="HC17" s="802"/>
      <c r="HD17" s="802"/>
      <c r="HE17" s="802"/>
      <c r="HF17" s="802"/>
      <c r="HG17" s="802"/>
      <c r="HH17" s="802"/>
      <c r="HI17" s="802"/>
      <c r="HJ17" s="802"/>
      <c r="HK17" s="802"/>
      <c r="HL17" s="802"/>
      <c r="HM17" s="802"/>
      <c r="HN17" s="802"/>
      <c r="HO17" s="802"/>
      <c r="HP17" s="802"/>
      <c r="HQ17" s="802"/>
      <c r="HR17" s="802"/>
      <c r="HS17" s="802"/>
      <c r="HT17" s="802"/>
      <c r="HU17" s="802"/>
      <c r="HV17" s="802"/>
      <c r="HW17" s="802"/>
      <c r="HX17" s="802"/>
      <c r="HY17" s="802"/>
      <c r="HZ17" s="802"/>
      <c r="IA17" s="802"/>
      <c r="IB17" s="802"/>
      <c r="IC17" s="802"/>
      <c r="ID17" s="802"/>
      <c r="IE17" s="802"/>
      <c r="IF17" s="802"/>
      <c r="IG17" s="802"/>
      <c r="IH17" s="802"/>
      <c r="II17" s="802"/>
      <c r="IJ17" s="802"/>
      <c r="IK17" s="802"/>
      <c r="IL17" s="802"/>
      <c r="IM17" s="802"/>
      <c r="IN17" s="802"/>
      <c r="IO17" s="802"/>
      <c r="IP17" s="802"/>
      <c r="IQ17" s="802"/>
      <c r="IR17" s="802"/>
    </row>
    <row r="18" spans="1:252" s="797" customFormat="1" ht="36.75" customHeight="1" thickBot="1" x14ac:dyDescent="0.35">
      <c r="A18" s="826"/>
      <c r="B18" s="830" t="s">
        <v>1104</v>
      </c>
      <c r="C18" s="947" t="s">
        <v>1106</v>
      </c>
      <c r="D18" s="948"/>
      <c r="E18" s="804"/>
    </row>
    <row r="19" spans="1:252" s="797" customFormat="1" x14ac:dyDescent="0.2">
      <c r="B19" s="801"/>
      <c r="C19" s="801"/>
      <c r="D19" s="801"/>
    </row>
    <row r="20" spans="1:252" s="797" customFormat="1" x14ac:dyDescent="0.2"/>
    <row r="21" spans="1:252" s="797" customFormat="1" x14ac:dyDescent="0.2"/>
    <row r="22" spans="1:252" s="797" customFormat="1" x14ac:dyDescent="0.2"/>
    <row r="23" spans="1:252" s="797" customFormat="1" x14ac:dyDescent="0.2"/>
    <row r="24" spans="1:252" s="797" customFormat="1" x14ac:dyDescent="0.2"/>
    <row r="25" spans="1:252" s="797" customFormat="1" x14ac:dyDescent="0.2"/>
    <row r="26" spans="1:252" s="797" customFormat="1" x14ac:dyDescent="0.2"/>
    <row r="27" spans="1:252" s="797" customFormat="1" x14ac:dyDescent="0.2"/>
    <row r="28" spans="1:252" s="797" customFormat="1" x14ac:dyDescent="0.2"/>
    <row r="29" spans="1:252" s="797" customFormat="1" x14ac:dyDescent="0.2"/>
    <row r="30" spans="1:252" s="797" customFormat="1" x14ac:dyDescent="0.2"/>
    <row r="31" spans="1:252" s="797" customFormat="1" x14ac:dyDescent="0.2"/>
    <row r="32" spans="1:252" s="797" customFormat="1" x14ac:dyDescent="0.2"/>
    <row r="33" s="797" customFormat="1" x14ac:dyDescent="0.2"/>
    <row r="34" s="797" customFormat="1" x14ac:dyDescent="0.2"/>
    <row r="35" s="797" customFormat="1" x14ac:dyDescent="0.2"/>
    <row r="36" s="797" customFormat="1" x14ac:dyDescent="0.2"/>
    <row r="37" s="797" customFormat="1" x14ac:dyDescent="0.2"/>
    <row r="38" s="797" customFormat="1" x14ac:dyDescent="0.2"/>
    <row r="39" s="797" customFormat="1" x14ac:dyDescent="0.2"/>
    <row r="40" s="797" customFormat="1" x14ac:dyDescent="0.2"/>
    <row r="41" s="797" customFormat="1" x14ac:dyDescent="0.2"/>
    <row r="42" s="797" customFormat="1" x14ac:dyDescent="0.2"/>
    <row r="43" s="797" customFormat="1" x14ac:dyDescent="0.2"/>
    <row r="44" s="797" customFormat="1" x14ac:dyDescent="0.2"/>
    <row r="45" s="797" customFormat="1" x14ac:dyDescent="0.2"/>
    <row r="46" s="797" customFormat="1" x14ac:dyDescent="0.2"/>
    <row r="47" s="797" customFormat="1" x14ac:dyDescent="0.2"/>
    <row r="48" s="797" customFormat="1" x14ac:dyDescent="0.2"/>
    <row r="49" s="797" customFormat="1" x14ac:dyDescent="0.2"/>
    <row r="50" s="797" customFormat="1" x14ac:dyDescent="0.2"/>
    <row r="51" s="797" customFormat="1" x14ac:dyDescent="0.2"/>
    <row r="52" s="797" customFormat="1" x14ac:dyDescent="0.2"/>
    <row r="53" s="797" customFormat="1" x14ac:dyDescent="0.2"/>
    <row r="54" s="797" customFormat="1" x14ac:dyDescent="0.2"/>
    <row r="55" s="797" customFormat="1" x14ac:dyDescent="0.2"/>
    <row r="56" s="797" customFormat="1" x14ac:dyDescent="0.2"/>
    <row r="57" s="797" customFormat="1" x14ac:dyDescent="0.2"/>
    <row r="58" s="797" customFormat="1" x14ac:dyDescent="0.2"/>
    <row r="59" s="797" customFormat="1" x14ac:dyDescent="0.2"/>
    <row r="60" s="797" customFormat="1" x14ac:dyDescent="0.2"/>
    <row r="61" s="797" customFormat="1" x14ac:dyDescent="0.2"/>
    <row r="62" s="797" customFormat="1" x14ac:dyDescent="0.2"/>
    <row r="63" s="797" customFormat="1" x14ac:dyDescent="0.2"/>
    <row r="64" s="797" customFormat="1" x14ac:dyDescent="0.2"/>
    <row r="65" s="797" customFormat="1" x14ac:dyDescent="0.2"/>
    <row r="66" s="797" customFormat="1" x14ac:dyDescent="0.2"/>
    <row r="67" s="797" customFormat="1" x14ac:dyDescent="0.2"/>
    <row r="68" s="797" customFormat="1" x14ac:dyDescent="0.2"/>
    <row r="69" s="797" customFormat="1" x14ac:dyDescent="0.2"/>
    <row r="70" s="797" customFormat="1" x14ac:dyDescent="0.2"/>
    <row r="71" s="797" customFormat="1" x14ac:dyDescent="0.2"/>
    <row r="72" s="797" customFormat="1" x14ac:dyDescent="0.2"/>
    <row r="73" s="797" customFormat="1" x14ac:dyDescent="0.2"/>
    <row r="74" s="797" customFormat="1" x14ac:dyDescent="0.2"/>
    <row r="75" s="797" customFormat="1" x14ac:dyDescent="0.2"/>
    <row r="76" s="797" customFormat="1" x14ac:dyDescent="0.2"/>
    <row r="77" s="797" customFormat="1" x14ac:dyDescent="0.2"/>
    <row r="78" s="797" customFormat="1" x14ac:dyDescent="0.2"/>
    <row r="79" s="797" customFormat="1" x14ac:dyDescent="0.2"/>
    <row r="80" s="797" customFormat="1" x14ac:dyDescent="0.2"/>
    <row r="81" s="797" customFormat="1" x14ac:dyDescent="0.2"/>
    <row r="82" s="797" customFormat="1" x14ac:dyDescent="0.2"/>
    <row r="83" s="797" customFormat="1" x14ac:dyDescent="0.2"/>
    <row r="84" s="797" customFormat="1" x14ac:dyDescent="0.2"/>
    <row r="85" s="797" customFormat="1" x14ac:dyDescent="0.2"/>
    <row r="86" s="797" customFormat="1" x14ac:dyDescent="0.2"/>
    <row r="87" s="797" customFormat="1" x14ac:dyDescent="0.2"/>
    <row r="88" s="797" customFormat="1" x14ac:dyDescent="0.2"/>
    <row r="89" s="797" customFormat="1" x14ac:dyDescent="0.2"/>
    <row r="90" s="797" customFormat="1" x14ac:dyDescent="0.2"/>
    <row r="91" s="797" customFormat="1" x14ac:dyDescent="0.2"/>
    <row r="92" s="797" customFormat="1" x14ac:dyDescent="0.2"/>
    <row r="93" s="797" customFormat="1" x14ac:dyDescent="0.2"/>
    <row r="94" s="797" customFormat="1" x14ac:dyDescent="0.2"/>
    <row r="95" s="797" customFormat="1" x14ac:dyDescent="0.2"/>
    <row r="96" s="797" customFormat="1" x14ac:dyDescent="0.2"/>
    <row r="97" s="797" customFormat="1" x14ac:dyDescent="0.2"/>
    <row r="98" s="797" customFormat="1" x14ac:dyDescent="0.2"/>
    <row r="99" s="797" customFormat="1" x14ac:dyDescent="0.2"/>
    <row r="100" s="797" customFormat="1" x14ac:dyDescent="0.2"/>
    <row r="101" s="797" customFormat="1" x14ac:dyDescent="0.2"/>
    <row r="102" s="797" customFormat="1" x14ac:dyDescent="0.2"/>
    <row r="103" s="797" customFormat="1" x14ac:dyDescent="0.2"/>
    <row r="104" s="797" customFormat="1" x14ac:dyDescent="0.2"/>
    <row r="105" s="797" customFormat="1" x14ac:dyDescent="0.2"/>
    <row r="106" s="797" customFormat="1" x14ac:dyDescent="0.2"/>
    <row r="107" s="797" customFormat="1" x14ac:dyDescent="0.2"/>
    <row r="108" s="797" customFormat="1" x14ac:dyDescent="0.2"/>
    <row r="109" s="797" customFormat="1" x14ac:dyDescent="0.2"/>
    <row r="110" s="797" customFormat="1" x14ac:dyDescent="0.2"/>
    <row r="111" s="797" customFormat="1" x14ac:dyDescent="0.2"/>
    <row r="112" s="797" customFormat="1" x14ac:dyDescent="0.2"/>
    <row r="113" s="797" customFormat="1" x14ac:dyDescent="0.2"/>
    <row r="114" s="797" customFormat="1" x14ac:dyDescent="0.2"/>
    <row r="115" s="797" customFormat="1" x14ac:dyDescent="0.2"/>
    <row r="116" s="797" customFormat="1" x14ac:dyDescent="0.2"/>
    <row r="117" s="797" customFormat="1" x14ac:dyDescent="0.2"/>
    <row r="118" s="797" customFormat="1" x14ac:dyDescent="0.2"/>
    <row r="119" s="797" customFormat="1" x14ac:dyDescent="0.2"/>
    <row r="120" s="797" customFormat="1" x14ac:dyDescent="0.2"/>
    <row r="121" s="797" customFormat="1" x14ac:dyDescent="0.2"/>
    <row r="122" s="797" customFormat="1" x14ac:dyDescent="0.2"/>
    <row r="123" s="797" customFormat="1" x14ac:dyDescent="0.2"/>
    <row r="124" s="797" customFormat="1" x14ac:dyDescent="0.2"/>
    <row r="125" s="797" customFormat="1" x14ac:dyDescent="0.2"/>
    <row r="126" s="797" customFormat="1" x14ac:dyDescent="0.2"/>
    <row r="127" s="797" customFormat="1" x14ac:dyDescent="0.2"/>
    <row r="128" s="797" customFormat="1" x14ac:dyDescent="0.2"/>
    <row r="129" s="797" customFormat="1" x14ac:dyDescent="0.2"/>
    <row r="130" s="797" customFormat="1" x14ac:dyDescent="0.2"/>
    <row r="131" s="797" customFormat="1" x14ac:dyDescent="0.2"/>
    <row r="132" s="797" customFormat="1" x14ac:dyDescent="0.2"/>
    <row r="133" s="797" customFormat="1" x14ac:dyDescent="0.2"/>
    <row r="134" s="797" customFormat="1" x14ac:dyDescent="0.2"/>
    <row r="135" s="797" customFormat="1" x14ac:dyDescent="0.2"/>
    <row r="136" s="797" customFormat="1" x14ac:dyDescent="0.2"/>
    <row r="137" s="797" customFormat="1" x14ac:dyDescent="0.2"/>
    <row r="138" s="797" customFormat="1" x14ac:dyDescent="0.2"/>
    <row r="139" s="797" customFormat="1" x14ac:dyDescent="0.2"/>
    <row r="140" s="797" customFormat="1" x14ac:dyDescent="0.2"/>
    <row r="141" s="797" customFormat="1" x14ac:dyDescent="0.2"/>
    <row r="142" s="797" customFormat="1" x14ac:dyDescent="0.2"/>
    <row r="143" s="797" customFormat="1" x14ac:dyDescent="0.2"/>
    <row r="144" s="797" customFormat="1" x14ac:dyDescent="0.2"/>
    <row r="145" s="797" customFormat="1" x14ac:dyDescent="0.2"/>
    <row r="146" s="797" customFormat="1" x14ac:dyDescent="0.2"/>
    <row r="147" s="797" customFormat="1" x14ac:dyDescent="0.2"/>
    <row r="148" s="797" customFormat="1" x14ac:dyDescent="0.2"/>
    <row r="149" s="797" customFormat="1" x14ac:dyDescent="0.2"/>
    <row r="150" s="797" customFormat="1" x14ac:dyDescent="0.2"/>
    <row r="151" s="797" customFormat="1" x14ac:dyDescent="0.2"/>
    <row r="152" s="797" customFormat="1" x14ac:dyDescent="0.2"/>
    <row r="153" s="797" customFormat="1" x14ac:dyDescent="0.2"/>
    <row r="154" s="797" customFormat="1" x14ac:dyDescent="0.2"/>
    <row r="155" s="797" customFormat="1" x14ac:dyDescent="0.2"/>
    <row r="156" s="797" customFormat="1" x14ac:dyDescent="0.2"/>
    <row r="157" s="797" customFormat="1" x14ac:dyDescent="0.2"/>
    <row r="158" s="797" customFormat="1" x14ac:dyDescent="0.2"/>
    <row r="159" s="797" customFormat="1" x14ac:dyDescent="0.2"/>
    <row r="160" s="797" customFormat="1" x14ac:dyDescent="0.2"/>
    <row r="161" s="797" customFormat="1" x14ac:dyDescent="0.2"/>
    <row r="162" s="797" customFormat="1" x14ac:dyDescent="0.2"/>
    <row r="163" s="797" customFormat="1" x14ac:dyDescent="0.2"/>
    <row r="164" s="797" customFormat="1" x14ac:dyDescent="0.2"/>
    <row r="165" s="797" customFormat="1" x14ac:dyDescent="0.2"/>
    <row r="166" s="797" customFormat="1" x14ac:dyDescent="0.2"/>
    <row r="167" s="797" customFormat="1" x14ac:dyDescent="0.2"/>
    <row r="168" s="797" customFormat="1" x14ac:dyDescent="0.2"/>
    <row r="169" s="797" customFormat="1" x14ac:dyDescent="0.2"/>
    <row r="170" s="797" customFormat="1" x14ac:dyDescent="0.2"/>
    <row r="171" s="797" customFormat="1" x14ac:dyDescent="0.2"/>
    <row r="172" s="797" customFormat="1" x14ac:dyDescent="0.2"/>
    <row r="173" s="797" customFormat="1" x14ac:dyDescent="0.2"/>
    <row r="174" s="797" customFormat="1" x14ac:dyDescent="0.2"/>
    <row r="175" s="797" customFormat="1" x14ac:dyDescent="0.2"/>
    <row r="176" s="797" customFormat="1" x14ac:dyDescent="0.2"/>
    <row r="177" s="797" customFormat="1" x14ac:dyDescent="0.2"/>
    <row r="178" s="797" customFormat="1" x14ac:dyDescent="0.2"/>
    <row r="179" s="797" customFormat="1" x14ac:dyDescent="0.2"/>
    <row r="180" s="797" customFormat="1" x14ac:dyDescent="0.2"/>
    <row r="181" s="797" customFormat="1" x14ac:dyDescent="0.2"/>
    <row r="182" s="797" customFormat="1" x14ac:dyDescent="0.2"/>
    <row r="183" s="797" customFormat="1" x14ac:dyDescent="0.2"/>
    <row r="184" s="797" customFormat="1" x14ac:dyDescent="0.2"/>
    <row r="185" s="797" customFormat="1" x14ac:dyDescent="0.2"/>
    <row r="186" s="797" customFormat="1" x14ac:dyDescent="0.2"/>
    <row r="187" s="797" customFormat="1" x14ac:dyDescent="0.2"/>
    <row r="188" s="797" customFormat="1" x14ac:dyDescent="0.2"/>
    <row r="189" s="797" customFormat="1" x14ac:dyDescent="0.2"/>
    <row r="190" s="797" customFormat="1" x14ac:dyDescent="0.2"/>
    <row r="191" s="797" customFormat="1" x14ac:dyDescent="0.2"/>
    <row r="192" s="797" customFormat="1" x14ac:dyDescent="0.2"/>
    <row r="193" s="797" customFormat="1" x14ac:dyDescent="0.2"/>
    <row r="194" s="797" customFormat="1" x14ac:dyDescent="0.2"/>
    <row r="195" s="797" customFormat="1" x14ac:dyDescent="0.2"/>
    <row r="196" s="797" customFormat="1" x14ac:dyDescent="0.2"/>
    <row r="197" s="797" customFormat="1" x14ac:dyDescent="0.2"/>
    <row r="198" s="797" customFormat="1" x14ac:dyDescent="0.2"/>
    <row r="199" s="797" customFormat="1" x14ac:dyDescent="0.2"/>
    <row r="200" s="797" customFormat="1" x14ac:dyDescent="0.2"/>
    <row r="201" s="797" customFormat="1" x14ac:dyDescent="0.2"/>
    <row r="202" s="797" customFormat="1" x14ac:dyDescent="0.2"/>
    <row r="203" s="797" customFormat="1" x14ac:dyDescent="0.2"/>
    <row r="204" s="797" customFormat="1" x14ac:dyDescent="0.2"/>
    <row r="205" s="797" customFormat="1" x14ac:dyDescent="0.2"/>
    <row r="206" s="797" customFormat="1" x14ac:dyDescent="0.2"/>
    <row r="207" s="797" customFormat="1" x14ac:dyDescent="0.2"/>
    <row r="208" s="797" customFormat="1" x14ac:dyDescent="0.2"/>
    <row r="209" s="797" customFormat="1" x14ac:dyDescent="0.2"/>
    <row r="210" s="797" customFormat="1" x14ac:dyDescent="0.2"/>
    <row r="211" s="797" customFormat="1" x14ac:dyDescent="0.2"/>
    <row r="212" s="797" customFormat="1" x14ac:dyDescent="0.2"/>
    <row r="213" s="797" customFormat="1" x14ac:dyDescent="0.2"/>
    <row r="214" s="797" customFormat="1" x14ac:dyDescent="0.2"/>
    <row r="215" s="797" customFormat="1" x14ac:dyDescent="0.2"/>
    <row r="216" s="797" customFormat="1" x14ac:dyDescent="0.2"/>
    <row r="217" s="797" customFormat="1" x14ac:dyDescent="0.2"/>
    <row r="218" s="797" customFormat="1" x14ac:dyDescent="0.2"/>
    <row r="219" s="797" customFormat="1" x14ac:dyDescent="0.2"/>
    <row r="220" s="797" customFormat="1" x14ac:dyDescent="0.2"/>
    <row r="221" s="797" customFormat="1" x14ac:dyDescent="0.2"/>
    <row r="222" s="797" customFormat="1" x14ac:dyDescent="0.2"/>
    <row r="223" s="797" customFormat="1" x14ac:dyDescent="0.2"/>
    <row r="224" s="797" customFormat="1" x14ac:dyDescent="0.2"/>
    <row r="225" s="797" customFormat="1" x14ac:dyDescent="0.2"/>
    <row r="226" s="797" customFormat="1" x14ac:dyDescent="0.2"/>
    <row r="227" s="797" customFormat="1" x14ac:dyDescent="0.2"/>
    <row r="228" s="797" customFormat="1" x14ac:dyDescent="0.2"/>
    <row r="229" s="797" customFormat="1" x14ac:dyDescent="0.2"/>
    <row r="230" s="797" customFormat="1" x14ac:dyDescent="0.2"/>
    <row r="231" s="797" customFormat="1" x14ac:dyDescent="0.2"/>
    <row r="232" s="797" customFormat="1" x14ac:dyDescent="0.2"/>
    <row r="233" s="797" customFormat="1" x14ac:dyDescent="0.2"/>
    <row r="234" s="797" customFormat="1" x14ac:dyDescent="0.2"/>
    <row r="235" s="797" customFormat="1" x14ac:dyDescent="0.2"/>
    <row r="236" s="797" customFormat="1" x14ac:dyDescent="0.2"/>
    <row r="237" s="797" customFormat="1" x14ac:dyDescent="0.2"/>
    <row r="238" s="797" customFormat="1" x14ac:dyDescent="0.2"/>
    <row r="239" s="797" customFormat="1" x14ac:dyDescent="0.2"/>
    <row r="240" s="797" customFormat="1" x14ac:dyDescent="0.2"/>
    <row r="241" s="797" customFormat="1" x14ac:dyDescent="0.2"/>
    <row r="242" s="797" customFormat="1" x14ac:dyDescent="0.2"/>
    <row r="243" s="797" customFormat="1" x14ac:dyDescent="0.2"/>
    <row r="244" s="797" customFormat="1" x14ac:dyDescent="0.2"/>
    <row r="245" s="797" customFormat="1" x14ac:dyDescent="0.2"/>
    <row r="246" s="797" customFormat="1" x14ac:dyDescent="0.2"/>
    <row r="247" s="797" customFormat="1" x14ac:dyDescent="0.2"/>
    <row r="248" s="797" customFormat="1" x14ac:dyDescent="0.2"/>
    <row r="249" s="797" customFormat="1" x14ac:dyDescent="0.2"/>
    <row r="250" s="797" customFormat="1" x14ac:dyDescent="0.2"/>
    <row r="251" s="797" customFormat="1" x14ac:dyDescent="0.2"/>
    <row r="252" s="797" customFormat="1" x14ac:dyDescent="0.2"/>
    <row r="253" s="797" customFormat="1" x14ac:dyDescent="0.2"/>
    <row r="254" s="797" customFormat="1" x14ac:dyDescent="0.2"/>
    <row r="255" s="797" customFormat="1" x14ac:dyDescent="0.2"/>
    <row r="256" s="797" customFormat="1" x14ac:dyDescent="0.2"/>
    <row r="257" s="797" customFormat="1" x14ac:dyDescent="0.2"/>
    <row r="258" s="797" customFormat="1" x14ac:dyDescent="0.2"/>
    <row r="259" s="797" customFormat="1" x14ac:dyDescent="0.2"/>
    <row r="260" s="797" customFormat="1" x14ac:dyDescent="0.2"/>
    <row r="261" s="797" customFormat="1" x14ac:dyDescent="0.2"/>
    <row r="262" s="797" customFormat="1" x14ac:dyDescent="0.2"/>
    <row r="263" s="797" customFormat="1" x14ac:dyDescent="0.2"/>
    <row r="264" s="797" customFormat="1" x14ac:dyDescent="0.2"/>
    <row r="265" s="797" customFormat="1" x14ac:dyDescent="0.2"/>
    <row r="266" s="797" customFormat="1" x14ac:dyDescent="0.2"/>
    <row r="267" s="797" customFormat="1" x14ac:dyDescent="0.2"/>
    <row r="268" s="797" customFormat="1" x14ac:dyDescent="0.2"/>
    <row r="269" s="797" customFormat="1" x14ac:dyDescent="0.2"/>
    <row r="270" s="797" customFormat="1" x14ac:dyDescent="0.2"/>
    <row r="271" s="797" customFormat="1" x14ac:dyDescent="0.2"/>
    <row r="272" s="797" customFormat="1" x14ac:dyDescent="0.2"/>
    <row r="273" s="797" customFormat="1" x14ac:dyDescent="0.2"/>
    <row r="274" s="797" customFormat="1" x14ac:dyDescent="0.2"/>
    <row r="275" s="797" customFormat="1" x14ac:dyDescent="0.2"/>
    <row r="276" s="797" customFormat="1" x14ac:dyDescent="0.2"/>
    <row r="277" s="797" customFormat="1" x14ac:dyDescent="0.2"/>
    <row r="278" s="797" customFormat="1" x14ac:dyDescent="0.2"/>
    <row r="279" s="797" customFormat="1" x14ac:dyDescent="0.2"/>
    <row r="280" s="797" customFormat="1" x14ac:dyDescent="0.2"/>
    <row r="281" s="797" customFormat="1" x14ac:dyDescent="0.2"/>
    <row r="282" s="797" customFormat="1" x14ac:dyDescent="0.2"/>
    <row r="283" s="797" customFormat="1" x14ac:dyDescent="0.2"/>
    <row r="284" s="797" customFormat="1" x14ac:dyDescent="0.2"/>
    <row r="285" s="797" customFormat="1" x14ac:dyDescent="0.2"/>
    <row r="286" s="797" customFormat="1" x14ac:dyDescent="0.2"/>
    <row r="287" s="797" customFormat="1" x14ac:dyDescent="0.2"/>
    <row r="288" s="797" customFormat="1" x14ac:dyDescent="0.2"/>
    <row r="289" s="797" customFormat="1" x14ac:dyDescent="0.2"/>
    <row r="290" s="797" customFormat="1" x14ac:dyDescent="0.2"/>
    <row r="291" s="797" customFormat="1" x14ac:dyDescent="0.2"/>
    <row r="292" s="797" customFormat="1" x14ac:dyDescent="0.2"/>
    <row r="293" s="797" customFormat="1" x14ac:dyDescent="0.2"/>
    <row r="294" s="797" customFormat="1" x14ac:dyDescent="0.2"/>
    <row r="295" s="797" customFormat="1" x14ac:dyDescent="0.2"/>
    <row r="296" s="797" customFormat="1" x14ac:dyDescent="0.2"/>
    <row r="297" s="797" customFormat="1" x14ac:dyDescent="0.2"/>
    <row r="298" s="797" customFormat="1" x14ac:dyDescent="0.2"/>
    <row r="299" s="797" customFormat="1" x14ac:dyDescent="0.2"/>
    <row r="300" s="797" customFormat="1" x14ac:dyDescent="0.2"/>
    <row r="301" s="797" customFormat="1" x14ac:dyDescent="0.2"/>
    <row r="302" s="797" customFormat="1" x14ac:dyDescent="0.2"/>
    <row r="303" s="797" customFormat="1" x14ac:dyDescent="0.2"/>
    <row r="304" s="797" customFormat="1" x14ac:dyDescent="0.2"/>
    <row r="305" s="797" customFormat="1" x14ac:dyDescent="0.2"/>
    <row r="306" s="797" customFormat="1" x14ac:dyDescent="0.2"/>
    <row r="307" s="797" customFormat="1" x14ac:dyDescent="0.2"/>
    <row r="308" s="797" customFormat="1" x14ac:dyDescent="0.2"/>
    <row r="309" s="797" customFormat="1" x14ac:dyDescent="0.2"/>
    <row r="310" s="797" customFormat="1" x14ac:dyDescent="0.2"/>
    <row r="311" s="797" customFormat="1" x14ac:dyDescent="0.2"/>
    <row r="312" s="797" customFormat="1" x14ac:dyDescent="0.2"/>
    <row r="313" s="797" customFormat="1" x14ac:dyDescent="0.2"/>
    <row r="314" s="797" customFormat="1" x14ac:dyDescent="0.2"/>
    <row r="315" s="797" customFormat="1" x14ac:dyDescent="0.2"/>
    <row r="316" s="797" customFormat="1" x14ac:dyDescent="0.2"/>
    <row r="317" s="797" customFormat="1" x14ac:dyDescent="0.2"/>
    <row r="318" s="797" customFormat="1" x14ac:dyDescent="0.2"/>
    <row r="319" s="797" customFormat="1" x14ac:dyDescent="0.2"/>
    <row r="320" s="797" customFormat="1" x14ac:dyDescent="0.2"/>
    <row r="321" s="797" customFormat="1" x14ac:dyDescent="0.2"/>
    <row r="322" s="797" customFormat="1" x14ac:dyDescent="0.2"/>
    <row r="323" s="797" customFormat="1" x14ac:dyDescent="0.2"/>
    <row r="324" s="797" customFormat="1" x14ac:dyDescent="0.2"/>
    <row r="325" s="797" customFormat="1" x14ac:dyDescent="0.2"/>
    <row r="326" s="797" customFormat="1" x14ac:dyDescent="0.2"/>
    <row r="327" s="797" customFormat="1" x14ac:dyDescent="0.2"/>
    <row r="328" s="797" customFormat="1" x14ac:dyDescent="0.2"/>
    <row r="329" s="797" customFormat="1" x14ac:dyDescent="0.2"/>
    <row r="330" s="797" customFormat="1" x14ac:dyDescent="0.2"/>
    <row r="331" s="797" customFormat="1" x14ac:dyDescent="0.2"/>
    <row r="332" s="797" customFormat="1" x14ac:dyDescent="0.2"/>
    <row r="333" s="797" customFormat="1" x14ac:dyDescent="0.2"/>
    <row r="334" s="797" customFormat="1" x14ac:dyDescent="0.2"/>
    <row r="335" s="797" customFormat="1" x14ac:dyDescent="0.2"/>
    <row r="336" s="797" customFormat="1" x14ac:dyDescent="0.2"/>
    <row r="337" s="797" customFormat="1" x14ac:dyDescent="0.2"/>
    <row r="338" s="797" customFormat="1" x14ac:dyDescent="0.2"/>
    <row r="339" s="797" customFormat="1" x14ac:dyDescent="0.2"/>
    <row r="340" s="797" customFormat="1" x14ac:dyDescent="0.2"/>
    <row r="341" s="797" customFormat="1" x14ac:dyDescent="0.2"/>
    <row r="342" s="797" customFormat="1" x14ac:dyDescent="0.2"/>
    <row r="343" s="797" customFormat="1" x14ac:dyDescent="0.2"/>
    <row r="344" s="797" customFormat="1" x14ac:dyDescent="0.2"/>
    <row r="345" s="797" customFormat="1" x14ac:dyDescent="0.2"/>
    <row r="346" s="797" customFormat="1" x14ac:dyDescent="0.2"/>
    <row r="347" s="797" customFormat="1" x14ac:dyDescent="0.2"/>
    <row r="348" s="797" customFormat="1" x14ac:dyDescent="0.2"/>
    <row r="349" s="797" customFormat="1" x14ac:dyDescent="0.2"/>
    <row r="350" s="797" customFormat="1" x14ac:dyDescent="0.2"/>
    <row r="351" s="797" customFormat="1" x14ac:dyDescent="0.2"/>
    <row r="352" s="797" customFormat="1" x14ac:dyDescent="0.2"/>
    <row r="353" s="797" customFormat="1" x14ac:dyDescent="0.2"/>
    <row r="354" s="797" customFormat="1" x14ac:dyDescent="0.2"/>
    <row r="355" s="797" customFormat="1" x14ac:dyDescent="0.2"/>
    <row r="356" s="797" customFormat="1" x14ac:dyDescent="0.2"/>
    <row r="357" s="797" customFormat="1" x14ac:dyDescent="0.2"/>
    <row r="358" s="797" customFormat="1" x14ac:dyDescent="0.2"/>
    <row r="359" s="797" customFormat="1" x14ac:dyDescent="0.2"/>
    <row r="360" s="797" customFormat="1" x14ac:dyDescent="0.2"/>
    <row r="361" s="797" customFormat="1" x14ac:dyDescent="0.2"/>
    <row r="362" s="797" customFormat="1" x14ac:dyDescent="0.2"/>
    <row r="363" s="797" customFormat="1" x14ac:dyDescent="0.2"/>
    <row r="364" s="797" customFormat="1" x14ac:dyDescent="0.2"/>
    <row r="365" s="797" customFormat="1" x14ac:dyDescent="0.2"/>
    <row r="366" s="797" customFormat="1" x14ac:dyDescent="0.2"/>
    <row r="367" s="797" customFormat="1" x14ac:dyDescent="0.2"/>
    <row r="368" s="797" customFormat="1" x14ac:dyDescent="0.2"/>
    <row r="369" s="797" customFormat="1" x14ac:dyDescent="0.2"/>
    <row r="370" s="797" customFormat="1" x14ac:dyDescent="0.2"/>
    <row r="371" s="797" customFormat="1" x14ac:dyDescent="0.2"/>
    <row r="372" s="797" customFormat="1" x14ac:dyDescent="0.2"/>
    <row r="373" s="797" customFormat="1" x14ac:dyDescent="0.2"/>
    <row r="374" s="797" customFormat="1" x14ac:dyDescent="0.2"/>
    <row r="375" s="797" customFormat="1" x14ac:dyDescent="0.2"/>
    <row r="376" s="797" customFormat="1" x14ac:dyDescent="0.2"/>
    <row r="377" s="797" customFormat="1" x14ac:dyDescent="0.2"/>
    <row r="378" s="797" customFormat="1" x14ac:dyDescent="0.2"/>
    <row r="379" s="797" customFormat="1" x14ac:dyDescent="0.2"/>
    <row r="380" s="797" customFormat="1" x14ac:dyDescent="0.2"/>
    <row r="381" s="797" customFormat="1" x14ac:dyDescent="0.2"/>
    <row r="382" s="797" customFormat="1" x14ac:dyDescent="0.2"/>
    <row r="383" s="797" customFormat="1" x14ac:dyDescent="0.2"/>
    <row r="384" s="797" customFormat="1" x14ac:dyDescent="0.2"/>
    <row r="385" s="797" customFormat="1" x14ac:dyDescent="0.2"/>
    <row r="386" s="797" customFormat="1" x14ac:dyDescent="0.2"/>
    <row r="387" s="797" customFormat="1" x14ac:dyDescent="0.2"/>
    <row r="388" s="797" customFormat="1" x14ac:dyDescent="0.2"/>
    <row r="389" s="797" customFormat="1" x14ac:dyDescent="0.2"/>
    <row r="390" s="797" customFormat="1" x14ac:dyDescent="0.2"/>
    <row r="391" s="797" customFormat="1" x14ac:dyDescent="0.2"/>
    <row r="392" s="797" customFormat="1" x14ac:dyDescent="0.2"/>
    <row r="393" s="797" customFormat="1" x14ac:dyDescent="0.2"/>
    <row r="394" s="797" customFormat="1" x14ac:dyDescent="0.2"/>
    <row r="395" s="797" customFormat="1" x14ac:dyDescent="0.2"/>
    <row r="396" s="797" customFormat="1" x14ac:dyDescent="0.2"/>
    <row r="397" s="797" customFormat="1" x14ac:dyDescent="0.2"/>
    <row r="398" s="797" customFormat="1" x14ac:dyDescent="0.2"/>
    <row r="399" s="797" customFormat="1" x14ac:dyDescent="0.2"/>
    <row r="400" s="797" customFormat="1" x14ac:dyDescent="0.2"/>
    <row r="401" s="797" customFormat="1" x14ac:dyDescent="0.2"/>
    <row r="402" s="797" customFormat="1" x14ac:dyDescent="0.2"/>
    <row r="403" s="797" customFormat="1" x14ac:dyDescent="0.2"/>
    <row r="404" s="797" customFormat="1" x14ac:dyDescent="0.2"/>
    <row r="405" s="797" customFormat="1" x14ac:dyDescent="0.2"/>
    <row r="406" s="797" customFormat="1" x14ac:dyDescent="0.2"/>
    <row r="407" s="797" customFormat="1" x14ac:dyDescent="0.2"/>
    <row r="408" s="797" customFormat="1" x14ac:dyDescent="0.2"/>
    <row r="409" s="797" customFormat="1" x14ac:dyDescent="0.2"/>
    <row r="410" s="797" customFormat="1" x14ac:dyDescent="0.2"/>
    <row r="411" s="797" customFormat="1" x14ac:dyDescent="0.2"/>
    <row r="412" s="797" customFormat="1" x14ac:dyDescent="0.2"/>
    <row r="413" s="797" customFormat="1" x14ac:dyDescent="0.2"/>
    <row r="414" s="797" customFormat="1" x14ac:dyDescent="0.2"/>
    <row r="415" s="797" customFormat="1" x14ac:dyDescent="0.2"/>
    <row r="416" s="797" customFormat="1" x14ac:dyDescent="0.2"/>
    <row r="417" s="797" customFormat="1" x14ac:dyDescent="0.2"/>
    <row r="418" s="797" customFormat="1" x14ac:dyDescent="0.2"/>
    <row r="419" s="797" customFormat="1" x14ac:dyDescent="0.2"/>
    <row r="420" s="797" customFormat="1" x14ac:dyDescent="0.2"/>
    <row r="421" s="797" customFormat="1" x14ac:dyDescent="0.2"/>
    <row r="422" s="797" customFormat="1" x14ac:dyDescent="0.2"/>
    <row r="423" s="797" customFormat="1" x14ac:dyDescent="0.2"/>
    <row r="424" s="797" customFormat="1" x14ac:dyDescent="0.2"/>
    <row r="425" s="797" customFormat="1" x14ac:dyDescent="0.2"/>
    <row r="426" s="797" customFormat="1" x14ac:dyDescent="0.2"/>
    <row r="427" s="797" customFormat="1" x14ac:dyDescent="0.2"/>
    <row r="428" s="797" customFormat="1" x14ac:dyDescent="0.2"/>
    <row r="429" s="797" customFormat="1" x14ac:dyDescent="0.2"/>
    <row r="430" s="797" customFormat="1" x14ac:dyDescent="0.2"/>
    <row r="431" s="797" customFormat="1" x14ac:dyDescent="0.2"/>
    <row r="432" s="797" customFormat="1" x14ac:dyDescent="0.2"/>
    <row r="433" s="797" customFormat="1" x14ac:dyDescent="0.2"/>
    <row r="434" s="797" customFormat="1" x14ac:dyDescent="0.2"/>
    <row r="435" s="797" customFormat="1" x14ac:dyDescent="0.2"/>
    <row r="436" s="797" customFormat="1" x14ac:dyDescent="0.2"/>
    <row r="437" s="797" customFormat="1" x14ac:dyDescent="0.2"/>
    <row r="438" s="797" customFormat="1" x14ac:dyDescent="0.2"/>
    <row r="439" s="797" customFormat="1" x14ac:dyDescent="0.2"/>
    <row r="440" s="797" customFormat="1" x14ac:dyDescent="0.2"/>
    <row r="441" s="797" customFormat="1" x14ac:dyDescent="0.2"/>
    <row r="442" s="797" customFormat="1" x14ac:dyDescent="0.2"/>
    <row r="443" s="797" customFormat="1" x14ac:dyDescent="0.2"/>
    <row r="444" s="797" customFormat="1" x14ac:dyDescent="0.2"/>
    <row r="445" s="797" customFormat="1" x14ac:dyDescent="0.2"/>
    <row r="446" s="797" customFormat="1" x14ac:dyDescent="0.2"/>
    <row r="447" s="797" customFormat="1" x14ac:dyDescent="0.2"/>
    <row r="448" s="797" customFormat="1" x14ac:dyDescent="0.2"/>
    <row r="449" s="797" customFormat="1" x14ac:dyDescent="0.2"/>
    <row r="450" s="797" customFormat="1" x14ac:dyDescent="0.2"/>
    <row r="451" s="797" customFormat="1" x14ac:dyDescent="0.2"/>
    <row r="452" s="797" customFormat="1" x14ac:dyDescent="0.2"/>
    <row r="453" s="797" customFormat="1" x14ac:dyDescent="0.2"/>
    <row r="454" s="797" customFormat="1" x14ac:dyDescent="0.2"/>
    <row r="455" s="797" customFormat="1" x14ac:dyDescent="0.2"/>
    <row r="456" s="797" customFormat="1" x14ac:dyDescent="0.2"/>
    <row r="457" s="797" customFormat="1" x14ac:dyDescent="0.2"/>
    <row r="458" s="797" customFormat="1" x14ac:dyDescent="0.2"/>
    <row r="459" s="797" customFormat="1" x14ac:dyDescent="0.2"/>
    <row r="460" s="797" customFormat="1" x14ac:dyDescent="0.2"/>
    <row r="461" s="797" customFormat="1" x14ac:dyDescent="0.2"/>
    <row r="462" s="797" customFormat="1" x14ac:dyDescent="0.2"/>
    <row r="463" s="797" customFormat="1" x14ac:dyDescent="0.2"/>
    <row r="464" s="797" customFormat="1" x14ac:dyDescent="0.2"/>
    <row r="465" s="797" customFormat="1" x14ac:dyDescent="0.2"/>
    <row r="466" s="797" customFormat="1" x14ac:dyDescent="0.2"/>
    <row r="467" s="797" customFormat="1" x14ac:dyDescent="0.2"/>
    <row r="468" s="797" customFormat="1" x14ac:dyDescent="0.2"/>
    <row r="469" s="797" customFormat="1" x14ac:dyDescent="0.2"/>
    <row r="470" s="797" customFormat="1" x14ac:dyDescent="0.2"/>
    <row r="471" s="797" customFormat="1" x14ac:dyDescent="0.2"/>
    <row r="472" s="797" customFormat="1" x14ac:dyDescent="0.2"/>
    <row r="473" s="797" customFormat="1" x14ac:dyDescent="0.2"/>
    <row r="474" s="797" customFormat="1" x14ac:dyDescent="0.2"/>
    <row r="475" s="797" customFormat="1" x14ac:dyDescent="0.2"/>
    <row r="476" s="797" customFormat="1" x14ac:dyDescent="0.2"/>
    <row r="477" s="797" customFormat="1" x14ac:dyDescent="0.2"/>
    <row r="478" s="797" customFormat="1" x14ac:dyDescent="0.2"/>
    <row r="479" s="797" customFormat="1" x14ac:dyDescent="0.2"/>
    <row r="480" s="797" customFormat="1" x14ac:dyDescent="0.2"/>
    <row r="481" s="797" customFormat="1" x14ac:dyDescent="0.2"/>
    <row r="482" s="797" customFormat="1" x14ac:dyDescent="0.2"/>
    <row r="483" s="797" customFormat="1" x14ac:dyDescent="0.2"/>
    <row r="484" s="797" customFormat="1" x14ac:dyDescent="0.2"/>
    <row r="485" s="797" customFormat="1" x14ac:dyDescent="0.2"/>
    <row r="486" s="797" customFormat="1" x14ac:dyDescent="0.2"/>
    <row r="487" s="797" customFormat="1" x14ac:dyDescent="0.2"/>
    <row r="488" s="797" customFormat="1" x14ac:dyDescent="0.2"/>
    <row r="489" s="797" customFormat="1" x14ac:dyDescent="0.2"/>
    <row r="490" s="797" customFormat="1" x14ac:dyDescent="0.2"/>
    <row r="491" s="797" customFormat="1" x14ac:dyDescent="0.2"/>
    <row r="492" s="797" customFormat="1" x14ac:dyDescent="0.2"/>
    <row r="493" s="797" customFormat="1" x14ac:dyDescent="0.2"/>
    <row r="494" s="797" customFormat="1" x14ac:dyDescent="0.2"/>
    <row r="495" s="797" customFormat="1" x14ac:dyDescent="0.2"/>
    <row r="496" s="797" customFormat="1" x14ac:dyDescent="0.2"/>
    <row r="497" s="797" customFormat="1" x14ac:dyDescent="0.2"/>
    <row r="498" s="797" customFormat="1" x14ac:dyDescent="0.2"/>
    <row r="499" s="797" customFormat="1" x14ac:dyDescent="0.2"/>
    <row r="500" s="797" customFormat="1" x14ac:dyDescent="0.2"/>
    <row r="501" s="797" customFormat="1" x14ac:dyDescent="0.2"/>
    <row r="502" s="797" customFormat="1" x14ac:dyDescent="0.2"/>
    <row r="503" s="797" customFormat="1" x14ac:dyDescent="0.2"/>
    <row r="504" s="797" customFormat="1" x14ac:dyDescent="0.2"/>
    <row r="505" s="797" customFormat="1" x14ac:dyDescent="0.2"/>
    <row r="506" s="797" customFormat="1" x14ac:dyDescent="0.2"/>
    <row r="507" s="797" customFormat="1" x14ac:dyDescent="0.2"/>
    <row r="508" s="797" customFormat="1" x14ac:dyDescent="0.2"/>
    <row r="509" s="797" customFormat="1" x14ac:dyDescent="0.2"/>
    <row r="510" s="797" customFormat="1" x14ac:dyDescent="0.2"/>
    <row r="511" s="797" customFormat="1" x14ac:dyDescent="0.2"/>
    <row r="512" s="797" customFormat="1" x14ac:dyDescent="0.2"/>
    <row r="513" s="797" customFormat="1" x14ac:dyDescent="0.2"/>
    <row r="514" s="797" customFormat="1" x14ac:dyDescent="0.2"/>
    <row r="515" s="797" customFormat="1" x14ac:dyDescent="0.2"/>
    <row r="516" s="797" customFormat="1" x14ac:dyDescent="0.2"/>
    <row r="517" s="797" customFormat="1" x14ac:dyDescent="0.2"/>
    <row r="518" s="797" customFormat="1" x14ac:dyDescent="0.2"/>
    <row r="519" s="797" customFormat="1" x14ac:dyDescent="0.2"/>
    <row r="520" s="797" customFormat="1" x14ac:dyDescent="0.2"/>
    <row r="521" s="797" customFormat="1" x14ac:dyDescent="0.2"/>
    <row r="522" s="797" customFormat="1" x14ac:dyDescent="0.2"/>
    <row r="523" s="797" customFormat="1" x14ac:dyDescent="0.2"/>
    <row r="524" s="797" customFormat="1" x14ac:dyDescent="0.2"/>
    <row r="525" s="797" customFormat="1" x14ac:dyDescent="0.2"/>
    <row r="526" s="797" customFormat="1" x14ac:dyDescent="0.2"/>
    <row r="527" s="797" customFormat="1" x14ac:dyDescent="0.2"/>
    <row r="528" s="797" customFormat="1" x14ac:dyDescent="0.2"/>
    <row r="529" s="797" customFormat="1" x14ac:dyDescent="0.2"/>
    <row r="530" s="797" customFormat="1" x14ac:dyDescent="0.2"/>
    <row r="531" s="797" customFormat="1" x14ac:dyDescent="0.2"/>
    <row r="532" s="797" customFormat="1" x14ac:dyDescent="0.2"/>
    <row r="533" s="797" customFormat="1" x14ac:dyDescent="0.2"/>
    <row r="534" s="797" customFormat="1" x14ac:dyDescent="0.2"/>
    <row r="535" s="797" customFormat="1" x14ac:dyDescent="0.2"/>
    <row r="536" s="797" customFormat="1" x14ac:dyDescent="0.2"/>
    <row r="537" s="797" customFormat="1" x14ac:dyDescent="0.2"/>
    <row r="538" s="797" customFormat="1" x14ac:dyDescent="0.2"/>
    <row r="539" s="797" customFormat="1" x14ac:dyDescent="0.2"/>
    <row r="540" s="797" customFormat="1" x14ac:dyDescent="0.2"/>
    <row r="541" s="797" customFormat="1" x14ac:dyDescent="0.2"/>
    <row r="542" s="797" customFormat="1" x14ac:dyDescent="0.2"/>
    <row r="543" s="797" customFormat="1" x14ac:dyDescent="0.2"/>
    <row r="544" s="797" customFormat="1" x14ac:dyDescent="0.2"/>
    <row r="545" s="797" customFormat="1" x14ac:dyDescent="0.2"/>
    <row r="546" s="797" customFormat="1" x14ac:dyDescent="0.2"/>
    <row r="547" s="797" customFormat="1" x14ac:dyDescent="0.2"/>
    <row r="548" s="797" customFormat="1" x14ac:dyDescent="0.2"/>
    <row r="549" s="797" customFormat="1" x14ac:dyDescent="0.2"/>
    <row r="550" s="797" customFormat="1" x14ac:dyDescent="0.2"/>
    <row r="551" s="797" customFormat="1" x14ac:dyDescent="0.2"/>
    <row r="552" s="797" customFormat="1" x14ac:dyDescent="0.2"/>
    <row r="553" s="797" customFormat="1" x14ac:dyDescent="0.2"/>
    <row r="554" s="797" customFormat="1" x14ac:dyDescent="0.2"/>
    <row r="555" s="797" customFormat="1" x14ac:dyDescent="0.2"/>
    <row r="556" s="797" customFormat="1" x14ac:dyDescent="0.2"/>
    <row r="557" s="797" customFormat="1" x14ac:dyDescent="0.2"/>
    <row r="558" s="797" customFormat="1" x14ac:dyDescent="0.2"/>
    <row r="559" s="797" customFormat="1" x14ac:dyDescent="0.2"/>
    <row r="560" s="797" customFormat="1" x14ac:dyDescent="0.2"/>
    <row r="561" s="797" customFormat="1" x14ac:dyDescent="0.2"/>
    <row r="562" s="797" customFormat="1" x14ac:dyDescent="0.2"/>
    <row r="563" s="797" customFormat="1" x14ac:dyDescent="0.2"/>
    <row r="564" s="797" customFormat="1" x14ac:dyDescent="0.2"/>
    <row r="565" s="797" customFormat="1" x14ac:dyDescent="0.2"/>
    <row r="566" s="797" customFormat="1" x14ac:dyDescent="0.2"/>
    <row r="567" s="797" customFormat="1" x14ac:dyDescent="0.2"/>
    <row r="568" s="797" customFormat="1" x14ac:dyDescent="0.2"/>
    <row r="569" s="797" customFormat="1" x14ac:dyDescent="0.2"/>
    <row r="570" s="797" customFormat="1" x14ac:dyDescent="0.2"/>
    <row r="571" s="797" customFormat="1" x14ac:dyDescent="0.2"/>
    <row r="572" s="797" customFormat="1" x14ac:dyDescent="0.2"/>
    <row r="573" s="797" customFormat="1" x14ac:dyDescent="0.2"/>
    <row r="574" s="797" customFormat="1" x14ac:dyDescent="0.2"/>
    <row r="575" s="797" customFormat="1" x14ac:dyDescent="0.2"/>
    <row r="576" s="797" customFormat="1" x14ac:dyDescent="0.2"/>
    <row r="577" s="797" customFormat="1" x14ac:dyDescent="0.2"/>
    <row r="578" s="797" customFormat="1" x14ac:dyDescent="0.2"/>
    <row r="579" s="797" customFormat="1" x14ac:dyDescent="0.2"/>
    <row r="580" s="797" customFormat="1" x14ac:dyDescent="0.2"/>
    <row r="581" s="797" customFormat="1" x14ac:dyDescent="0.2"/>
    <row r="582" s="797" customFormat="1" x14ac:dyDescent="0.2"/>
    <row r="583" s="797" customFormat="1" x14ac:dyDescent="0.2"/>
    <row r="584" s="797" customFormat="1" x14ac:dyDescent="0.2"/>
    <row r="585" s="797" customFormat="1" x14ac:dyDescent="0.2"/>
    <row r="586" s="797" customFormat="1" x14ac:dyDescent="0.2"/>
    <row r="587" s="797" customFormat="1" x14ac:dyDescent="0.2"/>
    <row r="588" s="797" customFormat="1" x14ac:dyDescent="0.2"/>
    <row r="589" s="797" customFormat="1" x14ac:dyDescent="0.2"/>
    <row r="590" s="797" customFormat="1" x14ac:dyDescent="0.2"/>
    <row r="591" s="797" customFormat="1" x14ac:dyDescent="0.2"/>
    <row r="592" s="797" customFormat="1" x14ac:dyDescent="0.2"/>
    <row r="593" s="797" customFormat="1" x14ac:dyDescent="0.2"/>
    <row r="594" s="797" customFormat="1" x14ac:dyDescent="0.2"/>
    <row r="595" s="797" customFormat="1" x14ac:dyDescent="0.2"/>
    <row r="596" s="797" customFormat="1" x14ac:dyDescent="0.2"/>
    <row r="597" s="797" customFormat="1" x14ac:dyDescent="0.2"/>
    <row r="598" s="797" customFormat="1" x14ac:dyDescent="0.2"/>
    <row r="599" s="797" customFormat="1" x14ac:dyDescent="0.2"/>
    <row r="600" s="797" customFormat="1" x14ac:dyDescent="0.2"/>
    <row r="601" s="797" customFormat="1" x14ac:dyDescent="0.2"/>
    <row r="602" s="797" customFormat="1" x14ac:dyDescent="0.2"/>
    <row r="603" s="797" customFormat="1" x14ac:dyDescent="0.2"/>
    <row r="604" s="797" customFormat="1" x14ac:dyDescent="0.2"/>
    <row r="605" s="797" customFormat="1" x14ac:dyDescent="0.2"/>
    <row r="606" s="797" customFormat="1" x14ac:dyDescent="0.2"/>
    <row r="607" s="797" customFormat="1" x14ac:dyDescent="0.2"/>
    <row r="608" s="797" customFormat="1" x14ac:dyDescent="0.2"/>
    <row r="609" s="797" customFormat="1" x14ac:dyDescent="0.2"/>
    <row r="610" s="797" customFormat="1" x14ac:dyDescent="0.2"/>
    <row r="611" s="797" customFormat="1" x14ac:dyDescent="0.2"/>
    <row r="612" s="797" customFormat="1" x14ac:dyDescent="0.2"/>
    <row r="613" s="797" customFormat="1" x14ac:dyDescent="0.2"/>
    <row r="614" s="797" customFormat="1" x14ac:dyDescent="0.2"/>
    <row r="615" s="797" customFormat="1" x14ac:dyDescent="0.2"/>
    <row r="616" s="797" customFormat="1" x14ac:dyDescent="0.2"/>
    <row r="617" s="797" customFormat="1" x14ac:dyDescent="0.2"/>
    <row r="618" s="797" customFormat="1" x14ac:dyDescent="0.2"/>
    <row r="619" s="797" customFormat="1" x14ac:dyDescent="0.2"/>
    <row r="620" s="797" customFormat="1" x14ac:dyDescent="0.2"/>
    <row r="621" s="797" customFormat="1" x14ac:dyDescent="0.2"/>
    <row r="622" s="797" customFormat="1" x14ac:dyDescent="0.2"/>
    <row r="623" s="797" customFormat="1" x14ac:dyDescent="0.2"/>
    <row r="624" s="797" customFormat="1" x14ac:dyDescent="0.2"/>
    <row r="625" s="797" customFormat="1" x14ac:dyDescent="0.2"/>
    <row r="626" s="797" customFormat="1" x14ac:dyDescent="0.2"/>
    <row r="627" s="797" customFormat="1" x14ac:dyDescent="0.2"/>
    <row r="628" s="797" customFormat="1" x14ac:dyDescent="0.2"/>
    <row r="629" s="797" customFormat="1" x14ac:dyDescent="0.2"/>
    <row r="630" s="797" customFormat="1" x14ac:dyDescent="0.2"/>
    <row r="631" s="797" customFormat="1" x14ac:dyDescent="0.2"/>
    <row r="632" s="797" customFormat="1" x14ac:dyDescent="0.2"/>
    <row r="633" s="797" customFormat="1" x14ac:dyDescent="0.2"/>
    <row r="634" s="797" customFormat="1" x14ac:dyDescent="0.2"/>
    <row r="635" s="797" customFormat="1" x14ac:dyDescent="0.2"/>
    <row r="636" s="797" customFormat="1" x14ac:dyDescent="0.2"/>
    <row r="637" s="797" customFormat="1" x14ac:dyDescent="0.2"/>
    <row r="638" s="797" customFormat="1" x14ac:dyDescent="0.2"/>
    <row r="639" s="797" customFormat="1" x14ac:dyDescent="0.2"/>
    <row r="640" s="797" customFormat="1" x14ac:dyDescent="0.2"/>
    <row r="641" s="797" customFormat="1" x14ac:dyDescent="0.2"/>
    <row r="642" s="797" customFormat="1" x14ac:dyDescent="0.2"/>
    <row r="643" s="797" customFormat="1" x14ac:dyDescent="0.2"/>
    <row r="644" s="797" customFormat="1" x14ac:dyDescent="0.2"/>
    <row r="645" s="797" customFormat="1" x14ac:dyDescent="0.2"/>
    <row r="646" s="797" customFormat="1" x14ac:dyDescent="0.2"/>
    <row r="647" s="797" customFormat="1" x14ac:dyDescent="0.2"/>
    <row r="648" s="797" customFormat="1" x14ac:dyDescent="0.2"/>
    <row r="649" s="797" customFormat="1" x14ac:dyDescent="0.2"/>
    <row r="650" s="797" customFormat="1" x14ac:dyDescent="0.2"/>
    <row r="651" s="797" customFormat="1" x14ac:dyDescent="0.2"/>
    <row r="652" s="797" customFormat="1" x14ac:dyDescent="0.2"/>
    <row r="653" s="797" customFormat="1" x14ac:dyDescent="0.2"/>
    <row r="654" s="797" customFormat="1" x14ac:dyDescent="0.2"/>
    <row r="655" s="797" customFormat="1" x14ac:dyDescent="0.2"/>
    <row r="656" s="797" customFormat="1" x14ac:dyDescent="0.2"/>
    <row r="657" s="797" customFormat="1" x14ac:dyDescent="0.2"/>
    <row r="658" s="797" customFormat="1" x14ac:dyDescent="0.2"/>
    <row r="659" s="797" customFormat="1" x14ac:dyDescent="0.2"/>
    <row r="660" s="797" customFormat="1" x14ac:dyDescent="0.2"/>
    <row r="661" s="797" customFormat="1" x14ac:dyDescent="0.2"/>
    <row r="662" s="797" customFormat="1" x14ac:dyDescent="0.2"/>
    <row r="663" s="797" customFormat="1" x14ac:dyDescent="0.2"/>
    <row r="664" s="797" customFormat="1" x14ac:dyDescent="0.2"/>
    <row r="665" s="797" customFormat="1" x14ac:dyDescent="0.2"/>
    <row r="666" s="797" customFormat="1" x14ac:dyDescent="0.2"/>
    <row r="667" s="797" customFormat="1" x14ac:dyDescent="0.2"/>
    <row r="668" s="797" customFormat="1" x14ac:dyDescent="0.2"/>
    <row r="669" s="797" customFormat="1" x14ac:dyDescent="0.2"/>
    <row r="670" s="797" customFormat="1" x14ac:dyDescent="0.2"/>
    <row r="671" s="797" customFormat="1" x14ac:dyDescent="0.2"/>
    <row r="672" s="797" customFormat="1" x14ac:dyDescent="0.2"/>
    <row r="673" s="797" customFormat="1" x14ac:dyDescent="0.2"/>
    <row r="674" s="797" customFormat="1" x14ac:dyDescent="0.2"/>
    <row r="675" s="797" customFormat="1" x14ac:dyDescent="0.2"/>
    <row r="676" s="797" customFormat="1" x14ac:dyDescent="0.2"/>
    <row r="677" s="797" customFormat="1" x14ac:dyDescent="0.2"/>
    <row r="678" s="797" customFormat="1" x14ac:dyDescent="0.2"/>
    <row r="679" s="797" customFormat="1" x14ac:dyDescent="0.2"/>
    <row r="680" s="797" customFormat="1" x14ac:dyDescent="0.2"/>
    <row r="681" s="797" customFormat="1" x14ac:dyDescent="0.2"/>
    <row r="682" s="797" customFormat="1" x14ac:dyDescent="0.2"/>
    <row r="683" s="797" customFormat="1" x14ac:dyDescent="0.2"/>
    <row r="684" s="797" customFormat="1" x14ac:dyDescent="0.2"/>
    <row r="685" s="797" customFormat="1" x14ac:dyDescent="0.2"/>
    <row r="686" s="797" customFormat="1" x14ac:dyDescent="0.2"/>
    <row r="687" s="797" customFormat="1" x14ac:dyDescent="0.2"/>
    <row r="688" s="797" customFormat="1" x14ac:dyDescent="0.2"/>
    <row r="689" s="797" customFormat="1" x14ac:dyDescent="0.2"/>
    <row r="690" s="797" customFormat="1" x14ac:dyDescent="0.2"/>
    <row r="691" s="797" customFormat="1" x14ac:dyDescent="0.2"/>
    <row r="692" s="797" customFormat="1" x14ac:dyDescent="0.2"/>
    <row r="693" s="797" customFormat="1" x14ac:dyDescent="0.2"/>
    <row r="694" s="797" customFormat="1" x14ac:dyDescent="0.2"/>
    <row r="695" s="797" customFormat="1" x14ac:dyDescent="0.2"/>
    <row r="696" s="797" customFormat="1" x14ac:dyDescent="0.2"/>
    <row r="697" s="797" customFormat="1" x14ac:dyDescent="0.2"/>
    <row r="698" s="797" customFormat="1" x14ac:dyDescent="0.2"/>
    <row r="699" s="797" customFormat="1" x14ac:dyDescent="0.2"/>
    <row r="700" s="797" customFormat="1" x14ac:dyDescent="0.2"/>
    <row r="701" s="797" customFormat="1" x14ac:dyDescent="0.2"/>
    <row r="702" s="797" customFormat="1" x14ac:dyDescent="0.2"/>
    <row r="703" s="797" customFormat="1" x14ac:dyDescent="0.2"/>
    <row r="704" s="797" customFormat="1" x14ac:dyDescent="0.2"/>
    <row r="705" s="797" customFormat="1" x14ac:dyDescent="0.2"/>
    <row r="706" s="797" customFormat="1" x14ac:dyDescent="0.2"/>
    <row r="707" s="797" customFormat="1" x14ac:dyDescent="0.2"/>
    <row r="708" s="797" customFormat="1" x14ac:dyDescent="0.2"/>
    <row r="709" s="797" customFormat="1" x14ac:dyDescent="0.2"/>
    <row r="710" s="797" customFormat="1" x14ac:dyDescent="0.2"/>
    <row r="711" s="797" customFormat="1" x14ac:dyDescent="0.2"/>
    <row r="712" s="797" customFormat="1" x14ac:dyDescent="0.2"/>
    <row r="713" s="797" customFormat="1" x14ac:dyDescent="0.2"/>
    <row r="714" s="797" customFormat="1" x14ac:dyDescent="0.2"/>
    <row r="715" s="797" customFormat="1" x14ac:dyDescent="0.2"/>
    <row r="716" s="797" customFormat="1" x14ac:dyDescent="0.2"/>
    <row r="717" s="797" customFormat="1" x14ac:dyDescent="0.2"/>
    <row r="718" s="797" customFormat="1" x14ac:dyDescent="0.2"/>
    <row r="719" s="797" customFormat="1" x14ac:dyDescent="0.2"/>
    <row r="720" s="797" customFormat="1" x14ac:dyDescent="0.2"/>
    <row r="721" s="797" customFormat="1" x14ac:dyDescent="0.2"/>
    <row r="722" s="797" customFormat="1" x14ac:dyDescent="0.2"/>
    <row r="723" s="797" customFormat="1" x14ac:dyDescent="0.2"/>
    <row r="724" s="797" customFormat="1" x14ac:dyDescent="0.2"/>
    <row r="725" s="797" customFormat="1" x14ac:dyDescent="0.2"/>
    <row r="726" s="797" customFormat="1" x14ac:dyDescent="0.2"/>
    <row r="727" s="797" customFormat="1" x14ac:dyDescent="0.2"/>
    <row r="728" s="797" customFormat="1" x14ac:dyDescent="0.2"/>
    <row r="729" s="797" customFormat="1" x14ac:dyDescent="0.2"/>
    <row r="730" s="797" customFormat="1" x14ac:dyDescent="0.2"/>
    <row r="731" s="797" customFormat="1" x14ac:dyDescent="0.2"/>
    <row r="732" s="797" customFormat="1" x14ac:dyDescent="0.2"/>
    <row r="733" s="797" customFormat="1" x14ac:dyDescent="0.2"/>
    <row r="734" s="797" customFormat="1" x14ac:dyDescent="0.2"/>
    <row r="735" s="797" customFormat="1" x14ac:dyDescent="0.2"/>
    <row r="736" s="797" customFormat="1" x14ac:dyDescent="0.2"/>
    <row r="737" s="797" customFormat="1" x14ac:dyDescent="0.2"/>
    <row r="738" s="797" customFormat="1" x14ac:dyDescent="0.2"/>
    <row r="739" s="797" customFormat="1" x14ac:dyDescent="0.2"/>
    <row r="740" s="797" customFormat="1" x14ac:dyDescent="0.2"/>
    <row r="741" s="797" customFormat="1" x14ac:dyDescent="0.2"/>
    <row r="742" s="797" customFormat="1" x14ac:dyDescent="0.2"/>
    <row r="743" s="797" customFormat="1" x14ac:dyDescent="0.2"/>
    <row r="744" s="797" customFormat="1" x14ac:dyDescent="0.2"/>
    <row r="745" s="797" customFormat="1" x14ac:dyDescent="0.2"/>
    <row r="746" s="797" customFormat="1" x14ac:dyDescent="0.2"/>
    <row r="747" s="797" customFormat="1" x14ac:dyDescent="0.2"/>
    <row r="748" s="797" customFormat="1" x14ac:dyDescent="0.2"/>
    <row r="749" s="797" customFormat="1" x14ac:dyDescent="0.2"/>
    <row r="750" s="797" customFormat="1" x14ac:dyDescent="0.2"/>
    <row r="751" s="797" customFormat="1" x14ac:dyDescent="0.2"/>
    <row r="752" s="797" customFormat="1" x14ac:dyDescent="0.2"/>
    <row r="753" s="797" customFormat="1" x14ac:dyDescent="0.2"/>
    <row r="754" s="797" customFormat="1" x14ac:dyDescent="0.2"/>
    <row r="755" s="797" customFormat="1" x14ac:dyDescent="0.2"/>
    <row r="756" s="797" customFormat="1" x14ac:dyDescent="0.2"/>
    <row r="757" s="797" customFormat="1" x14ac:dyDescent="0.2"/>
    <row r="758" s="797" customFormat="1" x14ac:dyDescent="0.2"/>
    <row r="759" s="797" customFormat="1" x14ac:dyDescent="0.2"/>
    <row r="760" s="797" customFormat="1" x14ac:dyDescent="0.2"/>
    <row r="761" s="797" customFormat="1" x14ac:dyDescent="0.2"/>
    <row r="762" s="797" customFormat="1" x14ac:dyDescent="0.2"/>
    <row r="763" s="797" customFormat="1" x14ac:dyDescent="0.2"/>
    <row r="764" s="797" customFormat="1" x14ac:dyDescent="0.2"/>
    <row r="765" s="797" customFormat="1" x14ac:dyDescent="0.2"/>
    <row r="766" s="797" customFormat="1" x14ac:dyDescent="0.2"/>
    <row r="767" s="797" customFormat="1" x14ac:dyDescent="0.2"/>
    <row r="768" s="797" customFormat="1" x14ac:dyDescent="0.2"/>
    <row r="769" s="797" customFormat="1" x14ac:dyDescent="0.2"/>
    <row r="770" s="797" customFormat="1" x14ac:dyDescent="0.2"/>
    <row r="771" s="797" customFormat="1" x14ac:dyDescent="0.2"/>
    <row r="772" s="797" customFormat="1" x14ac:dyDescent="0.2"/>
    <row r="773" s="797" customFormat="1" x14ac:dyDescent="0.2"/>
    <row r="774" s="797" customFormat="1" x14ac:dyDescent="0.2"/>
    <row r="775" s="797" customFormat="1" x14ac:dyDescent="0.2"/>
    <row r="776" s="797" customFormat="1" x14ac:dyDescent="0.2"/>
    <row r="777" s="797" customFormat="1" x14ac:dyDescent="0.2"/>
    <row r="778" s="797" customFormat="1" x14ac:dyDescent="0.2"/>
    <row r="779" s="797" customFormat="1" x14ac:dyDescent="0.2"/>
    <row r="780" s="797" customFormat="1" x14ac:dyDescent="0.2"/>
    <row r="781" s="797" customFormat="1" x14ac:dyDescent="0.2"/>
    <row r="782" s="797" customFormat="1" x14ac:dyDescent="0.2"/>
    <row r="783" s="797" customFormat="1" x14ac:dyDescent="0.2"/>
    <row r="784" s="797" customFormat="1" x14ac:dyDescent="0.2"/>
    <row r="785" s="797" customFormat="1" x14ac:dyDescent="0.2"/>
    <row r="786" s="797" customFormat="1" x14ac:dyDescent="0.2"/>
    <row r="787" s="797" customFormat="1" x14ac:dyDescent="0.2"/>
    <row r="788" s="797" customFormat="1" x14ac:dyDescent="0.2"/>
    <row r="789" s="797" customFormat="1" x14ac:dyDescent="0.2"/>
    <row r="790" s="797" customFormat="1" x14ac:dyDescent="0.2"/>
    <row r="791" s="797" customFormat="1" x14ac:dyDescent="0.2"/>
    <row r="792" s="797" customFormat="1" x14ac:dyDescent="0.2"/>
    <row r="793" s="797" customFormat="1" x14ac:dyDescent="0.2"/>
    <row r="794" s="797" customFormat="1" x14ac:dyDescent="0.2"/>
    <row r="795" s="797" customFormat="1" x14ac:dyDescent="0.2"/>
    <row r="796" s="797" customFormat="1" x14ac:dyDescent="0.2"/>
    <row r="797" s="797" customFormat="1" x14ac:dyDescent="0.2"/>
    <row r="798" s="797" customFormat="1" x14ac:dyDescent="0.2"/>
    <row r="799" s="797" customFormat="1" x14ac:dyDescent="0.2"/>
    <row r="800" s="797" customFormat="1" x14ac:dyDescent="0.2"/>
    <row r="801" s="797" customFormat="1" x14ac:dyDescent="0.2"/>
    <row r="802" s="797" customFormat="1" x14ac:dyDescent="0.2"/>
    <row r="803" s="797" customFormat="1" x14ac:dyDescent="0.2"/>
    <row r="804" s="797" customFormat="1" x14ac:dyDescent="0.2"/>
    <row r="805" s="797" customFormat="1" x14ac:dyDescent="0.2"/>
    <row r="806" s="797" customFormat="1" x14ac:dyDescent="0.2"/>
    <row r="807" s="797" customFormat="1" x14ac:dyDescent="0.2"/>
    <row r="808" s="797" customFormat="1" x14ac:dyDescent="0.2"/>
    <row r="809" s="797" customFormat="1" x14ac:dyDescent="0.2"/>
    <row r="810" s="797" customFormat="1" x14ac:dyDescent="0.2"/>
    <row r="811" s="797" customFormat="1" x14ac:dyDescent="0.2"/>
    <row r="812" s="797" customFormat="1" x14ac:dyDescent="0.2"/>
    <row r="813" s="797" customFormat="1" x14ac:dyDescent="0.2"/>
    <row r="814" s="797" customFormat="1" x14ac:dyDescent="0.2"/>
    <row r="815" s="797" customFormat="1" x14ac:dyDescent="0.2"/>
    <row r="816" s="797" customFormat="1" x14ac:dyDescent="0.2"/>
    <row r="817" s="797" customFormat="1" x14ac:dyDescent="0.2"/>
    <row r="818" s="797" customFormat="1" x14ac:dyDescent="0.2"/>
    <row r="819" s="797" customFormat="1" x14ac:dyDescent="0.2"/>
    <row r="820" s="797" customFormat="1" x14ac:dyDescent="0.2"/>
    <row r="821" s="797" customFormat="1" x14ac:dyDescent="0.2"/>
    <row r="822" s="797" customFormat="1" x14ac:dyDescent="0.2"/>
    <row r="823" s="797" customFormat="1" x14ac:dyDescent="0.2"/>
    <row r="824" s="797" customFormat="1" x14ac:dyDescent="0.2"/>
    <row r="825" s="797" customFormat="1" x14ac:dyDescent="0.2"/>
    <row r="826" s="797" customFormat="1" x14ac:dyDescent="0.2"/>
    <row r="827" s="797" customFormat="1" x14ac:dyDescent="0.2"/>
    <row r="828" s="797" customFormat="1" x14ac:dyDescent="0.2"/>
    <row r="829" s="797" customFormat="1" x14ac:dyDescent="0.2"/>
    <row r="830" s="797" customFormat="1" x14ac:dyDescent="0.2"/>
    <row r="831" s="797" customFormat="1" x14ac:dyDescent="0.2"/>
    <row r="832" s="797" customFormat="1" x14ac:dyDescent="0.2"/>
    <row r="833" s="797" customFormat="1" x14ac:dyDescent="0.2"/>
    <row r="834" s="797" customFormat="1" x14ac:dyDescent="0.2"/>
    <row r="835" s="797" customFormat="1" x14ac:dyDescent="0.2"/>
    <row r="836" s="797" customFormat="1" x14ac:dyDescent="0.2"/>
    <row r="837" s="797" customFormat="1" x14ac:dyDescent="0.2"/>
    <row r="838" s="797" customFormat="1" x14ac:dyDescent="0.2"/>
    <row r="839" s="797" customFormat="1" x14ac:dyDescent="0.2"/>
    <row r="840" s="797" customFormat="1" x14ac:dyDescent="0.2"/>
    <row r="841" s="797" customFormat="1" x14ac:dyDescent="0.2"/>
    <row r="842" s="797" customFormat="1" x14ac:dyDescent="0.2"/>
    <row r="843" s="797" customFormat="1" x14ac:dyDescent="0.2"/>
    <row r="844" s="797" customFormat="1" x14ac:dyDescent="0.2"/>
    <row r="845" s="797" customFormat="1" x14ac:dyDescent="0.2"/>
    <row r="846" s="797" customFormat="1" x14ac:dyDescent="0.2"/>
    <row r="847" s="797" customFormat="1" x14ac:dyDescent="0.2"/>
    <row r="848" s="797" customFormat="1" x14ac:dyDescent="0.2"/>
    <row r="849" s="797" customFormat="1" x14ac:dyDescent="0.2"/>
    <row r="850" s="797" customFormat="1" x14ac:dyDescent="0.2"/>
    <row r="851" s="797" customFormat="1" x14ac:dyDescent="0.2"/>
    <row r="852" s="797" customFormat="1" x14ac:dyDescent="0.2"/>
    <row r="853" s="797" customFormat="1" x14ac:dyDescent="0.2"/>
    <row r="854" s="797" customFormat="1" x14ac:dyDescent="0.2"/>
    <row r="855" s="797" customFormat="1" x14ac:dyDescent="0.2"/>
    <row r="856" s="797" customFormat="1" x14ac:dyDescent="0.2"/>
    <row r="857" s="797" customFormat="1" x14ac:dyDescent="0.2"/>
    <row r="858" s="797" customFormat="1" x14ac:dyDescent="0.2"/>
    <row r="859" s="797" customFormat="1" x14ac:dyDescent="0.2"/>
    <row r="860" s="797" customFormat="1" x14ac:dyDescent="0.2"/>
    <row r="861" s="797" customFormat="1" x14ac:dyDescent="0.2"/>
    <row r="862" s="797" customFormat="1" x14ac:dyDescent="0.2"/>
    <row r="863" s="797" customFormat="1" x14ac:dyDescent="0.2"/>
    <row r="864" s="797" customFormat="1" x14ac:dyDescent="0.2"/>
    <row r="865" s="797" customFormat="1" x14ac:dyDescent="0.2"/>
    <row r="866" s="797" customFormat="1" x14ac:dyDescent="0.2"/>
    <row r="867" s="797" customFormat="1" x14ac:dyDescent="0.2"/>
    <row r="868" s="797" customFormat="1" x14ac:dyDescent="0.2"/>
    <row r="869" s="797" customFormat="1" x14ac:dyDescent="0.2"/>
    <row r="870" s="797" customFormat="1" x14ac:dyDescent="0.2"/>
    <row r="871" s="797" customFormat="1" x14ac:dyDescent="0.2"/>
    <row r="872" s="797" customFormat="1" x14ac:dyDescent="0.2"/>
    <row r="873" s="797" customFormat="1" x14ac:dyDescent="0.2"/>
    <row r="874" s="797" customFormat="1" x14ac:dyDescent="0.2"/>
    <row r="875" s="797" customFormat="1" x14ac:dyDescent="0.2"/>
    <row r="876" s="797" customFormat="1" x14ac:dyDescent="0.2"/>
    <row r="877" s="797" customFormat="1" x14ac:dyDescent="0.2"/>
    <row r="878" s="797" customFormat="1" x14ac:dyDescent="0.2"/>
    <row r="879" s="797" customFormat="1" x14ac:dyDescent="0.2"/>
    <row r="880" s="797" customFormat="1" x14ac:dyDescent="0.2"/>
    <row r="881" s="797" customFormat="1" x14ac:dyDescent="0.2"/>
    <row r="882" s="797" customFormat="1" x14ac:dyDescent="0.2"/>
    <row r="883" s="797" customFormat="1" x14ac:dyDescent="0.2"/>
    <row r="884" s="797" customFormat="1" x14ac:dyDescent="0.2"/>
    <row r="885" s="797" customFormat="1" x14ac:dyDescent="0.2"/>
    <row r="886" s="797" customFormat="1" x14ac:dyDescent="0.2"/>
    <row r="887" s="797" customFormat="1" x14ac:dyDescent="0.2"/>
    <row r="888" s="797" customFormat="1" x14ac:dyDescent="0.2"/>
    <row r="889" s="797" customFormat="1" x14ac:dyDescent="0.2"/>
    <row r="890" s="797" customFormat="1" x14ac:dyDescent="0.2"/>
    <row r="891" s="797" customFormat="1" x14ac:dyDescent="0.2"/>
    <row r="892" s="797" customFormat="1" x14ac:dyDescent="0.2"/>
    <row r="893" s="797" customFormat="1" x14ac:dyDescent="0.2"/>
    <row r="894" s="797" customFormat="1" x14ac:dyDescent="0.2"/>
    <row r="895" s="797" customFormat="1" x14ac:dyDescent="0.2"/>
    <row r="896" s="797" customFormat="1" x14ac:dyDescent="0.2"/>
    <row r="897" s="797" customFormat="1" x14ac:dyDescent="0.2"/>
    <row r="898" s="797" customFormat="1" x14ac:dyDescent="0.2"/>
    <row r="899" s="797" customFormat="1" x14ac:dyDescent="0.2"/>
    <row r="900" s="797" customFormat="1" x14ac:dyDescent="0.2"/>
    <row r="901" s="797" customFormat="1" x14ac:dyDescent="0.2"/>
    <row r="902" s="797" customFormat="1" x14ac:dyDescent="0.2"/>
  </sheetData>
  <mergeCells count="18">
    <mergeCell ref="C15:D15"/>
    <mergeCell ref="C16:D16"/>
    <mergeCell ref="C18:D18"/>
    <mergeCell ref="B2:D2"/>
    <mergeCell ref="B3:D3"/>
    <mergeCell ref="B4:D4"/>
    <mergeCell ref="B5:B13"/>
    <mergeCell ref="C5:D5"/>
    <mergeCell ref="C7:D7"/>
    <mergeCell ref="C8:D8"/>
    <mergeCell ref="C9:D9"/>
    <mergeCell ref="C10:D10"/>
    <mergeCell ref="C6:D6"/>
    <mergeCell ref="C17:D17"/>
    <mergeCell ref="C11:D11"/>
    <mergeCell ref="C12:D12"/>
    <mergeCell ref="C13:D13"/>
    <mergeCell ref="C14:D14"/>
  </mergeCells>
  <pageMargins left="0.25" right="0.25" top="0.75" bottom="0.75" header="0.3" footer="0.3"/>
  <pageSetup paperSize="9"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0BBBB-E924-4F52-B786-7E87BFACF893}">
  <dimension ref="A1:IR902"/>
  <sheetViews>
    <sheetView zoomScale="85" zoomScaleNormal="85" zoomScalePageLayoutView="70" workbookViewId="0">
      <selection activeCell="B12" sqref="B12:D12"/>
    </sheetView>
  </sheetViews>
  <sheetFormatPr defaultColWidth="8.375" defaultRowHeight="12.75" x14ac:dyDescent="0.2"/>
  <cols>
    <col min="1" max="1" width="8.375" style="797"/>
    <col min="2" max="2" width="50.625" style="796" customWidth="1"/>
    <col min="3" max="3" width="70.625" style="796" customWidth="1"/>
    <col min="4" max="4" width="84" style="796" customWidth="1"/>
    <col min="5" max="252" width="8.375" style="797"/>
    <col min="253" max="16384" width="8.375" style="796"/>
  </cols>
  <sheetData>
    <row r="1" spans="1:252" ht="13.5" thickBot="1" x14ac:dyDescent="0.25">
      <c r="E1" s="804"/>
    </row>
    <row r="2" spans="1:252" s="810" customFormat="1" ht="76.5" customHeight="1" x14ac:dyDescent="0.2">
      <c r="A2" s="811"/>
      <c r="B2" s="949"/>
      <c r="C2" s="950"/>
      <c r="D2" s="951"/>
      <c r="E2" s="812"/>
      <c r="F2" s="811"/>
      <c r="G2" s="811"/>
      <c r="H2" s="811"/>
      <c r="I2" s="811"/>
      <c r="J2" s="811"/>
      <c r="K2" s="811"/>
      <c r="L2" s="811"/>
      <c r="M2" s="811"/>
      <c r="N2" s="811"/>
      <c r="O2" s="811"/>
      <c r="P2" s="811"/>
      <c r="Q2" s="811"/>
      <c r="R2" s="811"/>
      <c r="S2" s="811"/>
      <c r="T2" s="811"/>
      <c r="U2" s="811"/>
      <c r="V2" s="811"/>
      <c r="W2" s="811"/>
      <c r="X2" s="811"/>
      <c r="Y2" s="811"/>
      <c r="Z2" s="811"/>
      <c r="AA2" s="811"/>
      <c r="AB2" s="811"/>
      <c r="AC2" s="811"/>
      <c r="AD2" s="811"/>
      <c r="AE2" s="811"/>
      <c r="AF2" s="811"/>
      <c r="AG2" s="811"/>
      <c r="AH2" s="811"/>
      <c r="AI2" s="811"/>
      <c r="AJ2" s="811"/>
      <c r="AK2" s="811"/>
      <c r="AL2" s="811"/>
      <c r="AM2" s="811"/>
      <c r="AN2" s="811"/>
      <c r="AO2" s="811"/>
      <c r="AP2" s="811"/>
      <c r="AQ2" s="811"/>
      <c r="AR2" s="811"/>
      <c r="AS2" s="811"/>
      <c r="AT2" s="811"/>
      <c r="AU2" s="811"/>
      <c r="AV2" s="811"/>
      <c r="AW2" s="811"/>
      <c r="AX2" s="811"/>
      <c r="AY2" s="811"/>
      <c r="AZ2" s="811"/>
      <c r="BA2" s="811"/>
      <c r="BB2" s="811"/>
      <c r="BC2" s="811"/>
      <c r="BD2" s="811"/>
      <c r="BE2" s="811"/>
      <c r="BF2" s="811"/>
      <c r="BG2" s="811"/>
      <c r="BH2" s="811"/>
      <c r="BI2" s="811"/>
      <c r="BJ2" s="811"/>
      <c r="BK2" s="811"/>
      <c r="BL2" s="811"/>
      <c r="BM2" s="811"/>
      <c r="BN2" s="811"/>
      <c r="BO2" s="811"/>
      <c r="BP2" s="811"/>
      <c r="BQ2" s="811"/>
      <c r="BR2" s="811"/>
      <c r="BS2" s="811"/>
      <c r="BT2" s="811"/>
      <c r="BU2" s="811"/>
      <c r="BV2" s="811"/>
      <c r="BW2" s="811"/>
      <c r="BX2" s="811"/>
      <c r="BY2" s="811"/>
      <c r="BZ2" s="811"/>
      <c r="CA2" s="811"/>
      <c r="CB2" s="811"/>
      <c r="CC2" s="811"/>
      <c r="CD2" s="811"/>
      <c r="CE2" s="811"/>
      <c r="CF2" s="811"/>
      <c r="CG2" s="811"/>
      <c r="CH2" s="811"/>
      <c r="CI2" s="811"/>
      <c r="CJ2" s="811"/>
      <c r="CK2" s="811"/>
      <c r="CL2" s="811"/>
      <c r="CM2" s="811"/>
      <c r="CN2" s="811"/>
      <c r="CO2" s="811"/>
      <c r="CP2" s="811"/>
      <c r="CQ2" s="811"/>
      <c r="CR2" s="811"/>
      <c r="CS2" s="811"/>
      <c r="CT2" s="811"/>
      <c r="CU2" s="811"/>
      <c r="CV2" s="811"/>
      <c r="CW2" s="811"/>
      <c r="CX2" s="811"/>
      <c r="CY2" s="811"/>
      <c r="CZ2" s="811"/>
      <c r="DA2" s="811"/>
      <c r="DB2" s="811"/>
      <c r="DC2" s="811"/>
      <c r="DD2" s="811"/>
      <c r="DE2" s="811"/>
      <c r="DF2" s="811"/>
      <c r="DG2" s="811"/>
      <c r="DH2" s="811"/>
      <c r="DI2" s="811"/>
      <c r="DJ2" s="811"/>
      <c r="DK2" s="811"/>
      <c r="DL2" s="811"/>
      <c r="DM2" s="811"/>
      <c r="DN2" s="811"/>
      <c r="DO2" s="811"/>
      <c r="DP2" s="811"/>
      <c r="DQ2" s="811"/>
      <c r="DR2" s="811"/>
      <c r="DS2" s="811"/>
      <c r="DT2" s="811"/>
      <c r="DU2" s="811"/>
      <c r="DV2" s="811"/>
      <c r="DW2" s="811"/>
      <c r="DX2" s="811"/>
      <c r="DY2" s="811"/>
      <c r="DZ2" s="811"/>
      <c r="EA2" s="811"/>
      <c r="EB2" s="811"/>
      <c r="EC2" s="811"/>
      <c r="ED2" s="811"/>
      <c r="EE2" s="811"/>
      <c r="EF2" s="811"/>
      <c r="EG2" s="811"/>
      <c r="EH2" s="811"/>
      <c r="EI2" s="811"/>
      <c r="EJ2" s="811"/>
      <c r="EK2" s="811"/>
      <c r="EL2" s="811"/>
      <c r="EM2" s="811"/>
      <c r="EN2" s="811"/>
      <c r="EO2" s="811"/>
      <c r="EP2" s="811"/>
      <c r="EQ2" s="811"/>
      <c r="ER2" s="811"/>
      <c r="ES2" s="811"/>
      <c r="ET2" s="811"/>
      <c r="EU2" s="811"/>
      <c r="EV2" s="811"/>
      <c r="EW2" s="811"/>
      <c r="EX2" s="811"/>
      <c r="EY2" s="811"/>
      <c r="EZ2" s="811"/>
      <c r="FA2" s="811"/>
      <c r="FB2" s="811"/>
      <c r="FC2" s="811"/>
      <c r="FD2" s="811"/>
      <c r="FE2" s="811"/>
      <c r="FF2" s="811"/>
      <c r="FG2" s="811"/>
      <c r="FH2" s="811"/>
      <c r="FI2" s="811"/>
      <c r="FJ2" s="811"/>
      <c r="FK2" s="811"/>
      <c r="FL2" s="811"/>
      <c r="FM2" s="811"/>
      <c r="FN2" s="811"/>
      <c r="FO2" s="811"/>
      <c r="FP2" s="811"/>
      <c r="FQ2" s="811"/>
      <c r="FR2" s="811"/>
      <c r="FS2" s="811"/>
      <c r="FT2" s="811"/>
      <c r="FU2" s="811"/>
      <c r="FV2" s="811"/>
      <c r="FW2" s="811"/>
      <c r="FX2" s="811"/>
      <c r="FY2" s="811"/>
      <c r="FZ2" s="811"/>
      <c r="GA2" s="811"/>
      <c r="GB2" s="811"/>
      <c r="GC2" s="811"/>
      <c r="GD2" s="811"/>
      <c r="GE2" s="811"/>
      <c r="GF2" s="811"/>
      <c r="GG2" s="811"/>
      <c r="GH2" s="811"/>
      <c r="GI2" s="811"/>
      <c r="GJ2" s="811"/>
      <c r="GK2" s="811"/>
      <c r="GL2" s="811"/>
      <c r="GM2" s="811"/>
      <c r="GN2" s="811"/>
      <c r="GO2" s="811"/>
      <c r="GP2" s="811"/>
      <c r="GQ2" s="811"/>
      <c r="GR2" s="811"/>
      <c r="GS2" s="811"/>
      <c r="GT2" s="811"/>
      <c r="GU2" s="811"/>
      <c r="GV2" s="811"/>
      <c r="GW2" s="811"/>
      <c r="GX2" s="811"/>
      <c r="GY2" s="811"/>
      <c r="GZ2" s="811"/>
      <c r="HA2" s="811"/>
      <c r="HB2" s="811"/>
      <c r="HC2" s="811"/>
      <c r="HD2" s="811"/>
      <c r="HE2" s="811"/>
      <c r="HF2" s="811"/>
      <c r="HG2" s="811"/>
      <c r="HH2" s="811"/>
      <c r="HI2" s="811"/>
      <c r="HJ2" s="811"/>
      <c r="HK2" s="811"/>
      <c r="HL2" s="811"/>
      <c r="HM2" s="811"/>
      <c r="HN2" s="811"/>
      <c r="HO2" s="811"/>
      <c r="HP2" s="811"/>
      <c r="HQ2" s="811"/>
      <c r="HR2" s="811"/>
      <c r="HS2" s="811"/>
      <c r="HT2" s="811"/>
      <c r="HU2" s="811"/>
      <c r="HV2" s="811"/>
      <c r="HW2" s="811"/>
      <c r="HX2" s="811"/>
      <c r="HY2" s="811"/>
      <c r="HZ2" s="811"/>
      <c r="IA2" s="811"/>
      <c r="IB2" s="811"/>
      <c r="IC2" s="811"/>
      <c r="ID2" s="811"/>
      <c r="IE2" s="811"/>
      <c r="IF2" s="811"/>
      <c r="IG2" s="811"/>
      <c r="IH2" s="811"/>
      <c r="II2" s="811"/>
      <c r="IJ2" s="811"/>
      <c r="IK2" s="811"/>
      <c r="IL2" s="811"/>
      <c r="IM2" s="811"/>
      <c r="IN2" s="811"/>
      <c r="IO2" s="811"/>
      <c r="IP2" s="811"/>
      <c r="IQ2" s="811"/>
      <c r="IR2" s="811"/>
    </row>
    <row r="3" spans="1:252" ht="48" customHeight="1" x14ac:dyDescent="0.2">
      <c r="B3" s="952" t="s">
        <v>1100</v>
      </c>
      <c r="C3" s="953"/>
      <c r="D3" s="954"/>
      <c r="E3" s="804"/>
    </row>
    <row r="4" spans="1:252" s="797" customFormat="1" ht="48.75" customHeight="1" thickBot="1" x14ac:dyDescent="0.25">
      <c r="B4" s="973" t="s">
        <v>30</v>
      </c>
      <c r="C4" s="974"/>
      <c r="D4" s="975"/>
    </row>
    <row r="5" spans="1:252" s="797" customFormat="1" ht="96.75" customHeight="1" x14ac:dyDescent="0.3">
      <c r="B5" s="979" t="s">
        <v>31</v>
      </c>
      <c r="C5" s="980"/>
      <c r="D5" s="981"/>
    </row>
    <row r="6" spans="1:252" s="797" customFormat="1" ht="69.75" customHeight="1" x14ac:dyDescent="0.2">
      <c r="B6" s="982" t="s">
        <v>32</v>
      </c>
      <c r="C6" s="983"/>
      <c r="D6" s="984"/>
    </row>
    <row r="7" spans="1:252" s="797" customFormat="1" ht="100.5" customHeight="1" x14ac:dyDescent="0.2">
      <c r="B7" s="985" t="s">
        <v>33</v>
      </c>
      <c r="C7" s="986"/>
      <c r="D7" s="987"/>
    </row>
    <row r="8" spans="1:252" s="797" customFormat="1" ht="27" customHeight="1" x14ac:dyDescent="0.3">
      <c r="B8" s="988" t="s">
        <v>34</v>
      </c>
      <c r="C8" s="989"/>
      <c r="D8" s="990"/>
    </row>
    <row r="9" spans="1:252" s="797" customFormat="1" ht="137.25" customHeight="1" x14ac:dyDescent="0.2">
      <c r="B9" s="991" t="s">
        <v>35</v>
      </c>
      <c r="C9" s="992"/>
      <c r="D9" s="993"/>
    </row>
    <row r="10" spans="1:252" s="800" customFormat="1" ht="95.25" customHeight="1" x14ac:dyDescent="0.15">
      <c r="B10" s="991" t="s">
        <v>36</v>
      </c>
      <c r="C10" s="992"/>
      <c r="D10" s="993"/>
    </row>
    <row r="11" spans="1:252" s="800" customFormat="1" ht="58.5" customHeight="1" x14ac:dyDescent="0.15">
      <c r="B11" s="991" t="s">
        <v>37</v>
      </c>
      <c r="C11" s="992"/>
      <c r="D11" s="993"/>
    </row>
    <row r="12" spans="1:252" s="800" customFormat="1" ht="57" customHeight="1" x14ac:dyDescent="0.15">
      <c r="B12" s="991" t="s">
        <v>38</v>
      </c>
      <c r="C12" s="992"/>
      <c r="D12" s="993"/>
    </row>
    <row r="13" spans="1:252" s="797" customFormat="1" ht="27.75" customHeight="1" x14ac:dyDescent="0.35">
      <c r="B13" s="799" t="s">
        <v>39</v>
      </c>
      <c r="D13" s="798"/>
    </row>
    <row r="14" spans="1:252" s="797" customFormat="1" ht="18" x14ac:dyDescent="0.25">
      <c r="B14" s="976" t="s">
        <v>40</v>
      </c>
      <c r="C14" s="977"/>
      <c r="D14" s="978"/>
    </row>
    <row r="15" spans="1:252" s="797" customFormat="1" x14ac:dyDescent="0.2"/>
    <row r="16" spans="1:252" s="797" customFormat="1" x14ac:dyDescent="0.2"/>
    <row r="17" s="797" customFormat="1" x14ac:dyDescent="0.2"/>
    <row r="18" s="797" customFormat="1" x14ac:dyDescent="0.2"/>
    <row r="19" s="797" customFormat="1" x14ac:dyDescent="0.2"/>
    <row r="20" s="797" customFormat="1" x14ac:dyDescent="0.2"/>
    <row r="21" s="797" customFormat="1" x14ac:dyDescent="0.2"/>
    <row r="22" s="797" customFormat="1" x14ac:dyDescent="0.2"/>
    <row r="23" s="797" customFormat="1" x14ac:dyDescent="0.2"/>
    <row r="24" s="797" customFormat="1" x14ac:dyDescent="0.2"/>
    <row r="25" s="797" customFormat="1" x14ac:dyDescent="0.2"/>
    <row r="26" s="797" customFormat="1" x14ac:dyDescent="0.2"/>
    <row r="27" s="797" customFormat="1" x14ac:dyDescent="0.2"/>
    <row r="28" s="797" customFormat="1" x14ac:dyDescent="0.2"/>
    <row r="29" s="797" customFormat="1" x14ac:dyDescent="0.2"/>
    <row r="30" s="797" customFormat="1" x14ac:dyDescent="0.2"/>
    <row r="31" s="797" customFormat="1" x14ac:dyDescent="0.2"/>
    <row r="32" s="797" customFormat="1" x14ac:dyDescent="0.2"/>
    <row r="33" s="797" customFormat="1" x14ac:dyDescent="0.2"/>
    <row r="34" s="797" customFormat="1" x14ac:dyDescent="0.2"/>
    <row r="35" s="797" customFormat="1" x14ac:dyDescent="0.2"/>
    <row r="36" s="797" customFormat="1" x14ac:dyDescent="0.2"/>
    <row r="37" s="797" customFormat="1" x14ac:dyDescent="0.2"/>
    <row r="38" s="797" customFormat="1" x14ac:dyDescent="0.2"/>
    <row r="39" s="797" customFormat="1" x14ac:dyDescent="0.2"/>
    <row r="40" s="797" customFormat="1" x14ac:dyDescent="0.2"/>
    <row r="41" s="797" customFormat="1" x14ac:dyDescent="0.2"/>
    <row r="42" s="797" customFormat="1" x14ac:dyDescent="0.2"/>
    <row r="43" s="797" customFormat="1" x14ac:dyDescent="0.2"/>
    <row r="44" s="797" customFormat="1" x14ac:dyDescent="0.2"/>
    <row r="45" s="797" customFormat="1" x14ac:dyDescent="0.2"/>
    <row r="46" s="797" customFormat="1" x14ac:dyDescent="0.2"/>
    <row r="47" s="797" customFormat="1" x14ac:dyDescent="0.2"/>
    <row r="48" s="797" customFormat="1" x14ac:dyDescent="0.2"/>
    <row r="49" s="797" customFormat="1" x14ac:dyDescent="0.2"/>
    <row r="50" s="797" customFormat="1" x14ac:dyDescent="0.2"/>
    <row r="51" s="797" customFormat="1" x14ac:dyDescent="0.2"/>
    <row r="52" s="797" customFormat="1" x14ac:dyDescent="0.2"/>
    <row r="53" s="797" customFormat="1" x14ac:dyDescent="0.2"/>
    <row r="54" s="797" customFormat="1" x14ac:dyDescent="0.2"/>
    <row r="55" s="797" customFormat="1" x14ac:dyDescent="0.2"/>
    <row r="56" s="797" customFormat="1" x14ac:dyDescent="0.2"/>
    <row r="57" s="797" customFormat="1" x14ac:dyDescent="0.2"/>
    <row r="58" s="797" customFormat="1" x14ac:dyDescent="0.2"/>
    <row r="59" s="797" customFormat="1" x14ac:dyDescent="0.2"/>
    <row r="60" s="797" customFormat="1" x14ac:dyDescent="0.2"/>
    <row r="61" s="797" customFormat="1" x14ac:dyDescent="0.2"/>
    <row r="62" s="797" customFormat="1" x14ac:dyDescent="0.2"/>
    <row r="63" s="797" customFormat="1" x14ac:dyDescent="0.2"/>
    <row r="64" s="797" customFormat="1" x14ac:dyDescent="0.2"/>
    <row r="65" s="797" customFormat="1" x14ac:dyDescent="0.2"/>
    <row r="66" s="797" customFormat="1" x14ac:dyDescent="0.2"/>
    <row r="67" s="797" customFormat="1" x14ac:dyDescent="0.2"/>
    <row r="68" s="797" customFormat="1" x14ac:dyDescent="0.2"/>
    <row r="69" s="797" customFormat="1" x14ac:dyDescent="0.2"/>
    <row r="70" s="797" customFormat="1" x14ac:dyDescent="0.2"/>
    <row r="71" s="797" customFormat="1" x14ac:dyDescent="0.2"/>
    <row r="72" s="797" customFormat="1" x14ac:dyDescent="0.2"/>
    <row r="73" s="797" customFormat="1" x14ac:dyDescent="0.2"/>
    <row r="74" s="797" customFormat="1" x14ac:dyDescent="0.2"/>
    <row r="75" s="797" customFormat="1" x14ac:dyDescent="0.2"/>
    <row r="76" s="797" customFormat="1" x14ac:dyDescent="0.2"/>
    <row r="77" s="797" customFormat="1" x14ac:dyDescent="0.2"/>
    <row r="78" s="797" customFormat="1" x14ac:dyDescent="0.2"/>
    <row r="79" s="797" customFormat="1" x14ac:dyDescent="0.2"/>
    <row r="80" s="797" customFormat="1" x14ac:dyDescent="0.2"/>
    <row r="81" s="797" customFormat="1" x14ac:dyDescent="0.2"/>
    <row r="82" s="797" customFormat="1" x14ac:dyDescent="0.2"/>
    <row r="83" s="797" customFormat="1" x14ac:dyDescent="0.2"/>
    <row r="84" s="797" customFormat="1" x14ac:dyDescent="0.2"/>
    <row r="85" s="797" customFormat="1" x14ac:dyDescent="0.2"/>
    <row r="86" s="797" customFormat="1" x14ac:dyDescent="0.2"/>
    <row r="87" s="797" customFormat="1" x14ac:dyDescent="0.2"/>
    <row r="88" s="797" customFormat="1" x14ac:dyDescent="0.2"/>
    <row r="89" s="797" customFormat="1" x14ac:dyDescent="0.2"/>
    <row r="90" s="797" customFormat="1" x14ac:dyDescent="0.2"/>
    <row r="91" s="797" customFormat="1" x14ac:dyDescent="0.2"/>
    <row r="92" s="797" customFormat="1" x14ac:dyDescent="0.2"/>
    <row r="93" s="797" customFormat="1" x14ac:dyDescent="0.2"/>
    <row r="94" s="797" customFormat="1" x14ac:dyDescent="0.2"/>
    <row r="95" s="797" customFormat="1" x14ac:dyDescent="0.2"/>
    <row r="96" s="797" customFormat="1" x14ac:dyDescent="0.2"/>
    <row r="97" s="797" customFormat="1" x14ac:dyDescent="0.2"/>
    <row r="98" s="797" customFormat="1" x14ac:dyDescent="0.2"/>
    <row r="99" s="797" customFormat="1" x14ac:dyDescent="0.2"/>
    <row r="100" s="797" customFormat="1" x14ac:dyDescent="0.2"/>
    <row r="101" s="797" customFormat="1" x14ac:dyDescent="0.2"/>
    <row r="102" s="797" customFormat="1" x14ac:dyDescent="0.2"/>
    <row r="103" s="797" customFormat="1" x14ac:dyDescent="0.2"/>
    <row r="104" s="797" customFormat="1" x14ac:dyDescent="0.2"/>
    <row r="105" s="797" customFormat="1" x14ac:dyDescent="0.2"/>
    <row r="106" s="797" customFormat="1" x14ac:dyDescent="0.2"/>
    <row r="107" s="797" customFormat="1" x14ac:dyDescent="0.2"/>
    <row r="108" s="797" customFormat="1" x14ac:dyDescent="0.2"/>
    <row r="109" s="797" customFormat="1" x14ac:dyDescent="0.2"/>
    <row r="110" s="797" customFormat="1" x14ac:dyDescent="0.2"/>
    <row r="111" s="797" customFormat="1" x14ac:dyDescent="0.2"/>
    <row r="112" s="797" customFormat="1" x14ac:dyDescent="0.2"/>
    <row r="113" s="797" customFormat="1" x14ac:dyDescent="0.2"/>
    <row r="114" s="797" customFormat="1" x14ac:dyDescent="0.2"/>
    <row r="115" s="797" customFormat="1" x14ac:dyDescent="0.2"/>
    <row r="116" s="797" customFormat="1" x14ac:dyDescent="0.2"/>
    <row r="117" s="797" customFormat="1" x14ac:dyDescent="0.2"/>
    <row r="118" s="797" customFormat="1" x14ac:dyDescent="0.2"/>
    <row r="119" s="797" customFormat="1" x14ac:dyDescent="0.2"/>
    <row r="120" s="797" customFormat="1" x14ac:dyDescent="0.2"/>
    <row r="121" s="797" customFormat="1" x14ac:dyDescent="0.2"/>
    <row r="122" s="797" customFormat="1" x14ac:dyDescent="0.2"/>
    <row r="123" s="797" customFormat="1" x14ac:dyDescent="0.2"/>
    <row r="124" s="797" customFormat="1" x14ac:dyDescent="0.2"/>
    <row r="125" s="797" customFormat="1" x14ac:dyDescent="0.2"/>
    <row r="126" s="797" customFormat="1" x14ac:dyDescent="0.2"/>
    <row r="127" s="797" customFormat="1" x14ac:dyDescent="0.2"/>
    <row r="128" s="797" customFormat="1" x14ac:dyDescent="0.2"/>
    <row r="129" s="797" customFormat="1" x14ac:dyDescent="0.2"/>
    <row r="130" s="797" customFormat="1" x14ac:dyDescent="0.2"/>
    <row r="131" s="797" customFormat="1" x14ac:dyDescent="0.2"/>
    <row r="132" s="797" customFormat="1" x14ac:dyDescent="0.2"/>
    <row r="133" s="797" customFormat="1" x14ac:dyDescent="0.2"/>
    <row r="134" s="797" customFormat="1" x14ac:dyDescent="0.2"/>
    <row r="135" s="797" customFormat="1" x14ac:dyDescent="0.2"/>
    <row r="136" s="797" customFormat="1" x14ac:dyDescent="0.2"/>
    <row r="137" s="797" customFormat="1" x14ac:dyDescent="0.2"/>
    <row r="138" s="797" customFormat="1" x14ac:dyDescent="0.2"/>
    <row r="139" s="797" customFormat="1" x14ac:dyDescent="0.2"/>
    <row r="140" s="797" customFormat="1" x14ac:dyDescent="0.2"/>
    <row r="141" s="797" customFormat="1" x14ac:dyDescent="0.2"/>
    <row r="142" s="797" customFormat="1" x14ac:dyDescent="0.2"/>
    <row r="143" s="797" customFormat="1" x14ac:dyDescent="0.2"/>
    <row r="144" s="797" customFormat="1" x14ac:dyDescent="0.2"/>
    <row r="145" s="797" customFormat="1" x14ac:dyDescent="0.2"/>
    <row r="146" s="797" customFormat="1" x14ac:dyDescent="0.2"/>
    <row r="147" s="797" customFormat="1" x14ac:dyDescent="0.2"/>
    <row r="148" s="797" customFormat="1" x14ac:dyDescent="0.2"/>
    <row r="149" s="797" customFormat="1" x14ac:dyDescent="0.2"/>
    <row r="150" s="797" customFormat="1" x14ac:dyDescent="0.2"/>
    <row r="151" s="797" customFormat="1" x14ac:dyDescent="0.2"/>
    <row r="152" s="797" customFormat="1" x14ac:dyDescent="0.2"/>
    <row r="153" s="797" customFormat="1" x14ac:dyDescent="0.2"/>
    <row r="154" s="797" customFormat="1" x14ac:dyDescent="0.2"/>
    <row r="155" s="797" customFormat="1" x14ac:dyDescent="0.2"/>
    <row r="156" s="797" customFormat="1" x14ac:dyDescent="0.2"/>
    <row r="157" s="797" customFormat="1" x14ac:dyDescent="0.2"/>
    <row r="158" s="797" customFormat="1" x14ac:dyDescent="0.2"/>
    <row r="159" s="797" customFormat="1" x14ac:dyDescent="0.2"/>
    <row r="160" s="797" customFormat="1" x14ac:dyDescent="0.2"/>
    <row r="161" s="797" customFormat="1" x14ac:dyDescent="0.2"/>
    <row r="162" s="797" customFormat="1" x14ac:dyDescent="0.2"/>
    <row r="163" s="797" customFormat="1" x14ac:dyDescent="0.2"/>
    <row r="164" s="797" customFormat="1" x14ac:dyDescent="0.2"/>
    <row r="165" s="797" customFormat="1" x14ac:dyDescent="0.2"/>
    <row r="166" s="797" customFormat="1" x14ac:dyDescent="0.2"/>
    <row r="167" s="797" customFormat="1" x14ac:dyDescent="0.2"/>
    <row r="168" s="797" customFormat="1" x14ac:dyDescent="0.2"/>
    <row r="169" s="797" customFormat="1" x14ac:dyDescent="0.2"/>
    <row r="170" s="797" customFormat="1" x14ac:dyDescent="0.2"/>
    <row r="171" s="797" customFormat="1" x14ac:dyDescent="0.2"/>
    <row r="172" s="797" customFormat="1" x14ac:dyDescent="0.2"/>
    <row r="173" s="797" customFormat="1" x14ac:dyDescent="0.2"/>
    <row r="174" s="797" customFormat="1" x14ac:dyDescent="0.2"/>
    <row r="175" s="797" customFormat="1" x14ac:dyDescent="0.2"/>
    <row r="176" s="797" customFormat="1" x14ac:dyDescent="0.2"/>
    <row r="177" s="797" customFormat="1" x14ac:dyDescent="0.2"/>
    <row r="178" s="797" customFormat="1" x14ac:dyDescent="0.2"/>
    <row r="179" s="797" customFormat="1" x14ac:dyDescent="0.2"/>
    <row r="180" s="797" customFormat="1" x14ac:dyDescent="0.2"/>
    <row r="181" s="797" customFormat="1" x14ac:dyDescent="0.2"/>
    <row r="182" s="797" customFormat="1" x14ac:dyDescent="0.2"/>
    <row r="183" s="797" customFormat="1" x14ac:dyDescent="0.2"/>
    <row r="184" s="797" customFormat="1" x14ac:dyDescent="0.2"/>
    <row r="185" s="797" customFormat="1" x14ac:dyDescent="0.2"/>
    <row r="186" s="797" customFormat="1" x14ac:dyDescent="0.2"/>
    <row r="187" s="797" customFormat="1" x14ac:dyDescent="0.2"/>
    <row r="188" s="797" customFormat="1" x14ac:dyDescent="0.2"/>
    <row r="189" s="797" customFormat="1" x14ac:dyDescent="0.2"/>
    <row r="190" s="797" customFormat="1" x14ac:dyDescent="0.2"/>
    <row r="191" s="797" customFormat="1" x14ac:dyDescent="0.2"/>
    <row r="192" s="797" customFormat="1" x14ac:dyDescent="0.2"/>
    <row r="193" s="797" customFormat="1" x14ac:dyDescent="0.2"/>
    <row r="194" s="797" customFormat="1" x14ac:dyDescent="0.2"/>
    <row r="195" s="797" customFormat="1" x14ac:dyDescent="0.2"/>
    <row r="196" s="797" customFormat="1" x14ac:dyDescent="0.2"/>
    <row r="197" s="797" customFormat="1" x14ac:dyDescent="0.2"/>
    <row r="198" s="797" customFormat="1" x14ac:dyDescent="0.2"/>
    <row r="199" s="797" customFormat="1" x14ac:dyDescent="0.2"/>
    <row r="200" s="797" customFormat="1" x14ac:dyDescent="0.2"/>
    <row r="201" s="797" customFormat="1" x14ac:dyDescent="0.2"/>
    <row r="202" s="797" customFormat="1" x14ac:dyDescent="0.2"/>
    <row r="203" s="797" customFormat="1" x14ac:dyDescent="0.2"/>
    <row r="204" s="797" customFormat="1" x14ac:dyDescent="0.2"/>
    <row r="205" s="797" customFormat="1" x14ac:dyDescent="0.2"/>
    <row r="206" s="797" customFormat="1" x14ac:dyDescent="0.2"/>
    <row r="207" s="797" customFormat="1" x14ac:dyDescent="0.2"/>
    <row r="208" s="797" customFormat="1" x14ac:dyDescent="0.2"/>
    <row r="209" s="797" customFormat="1" x14ac:dyDescent="0.2"/>
    <row r="210" s="797" customFormat="1" x14ac:dyDescent="0.2"/>
    <row r="211" s="797" customFormat="1" x14ac:dyDescent="0.2"/>
    <row r="212" s="797" customFormat="1" x14ac:dyDescent="0.2"/>
    <row r="213" s="797" customFormat="1" x14ac:dyDescent="0.2"/>
    <row r="214" s="797" customFormat="1" x14ac:dyDescent="0.2"/>
    <row r="215" s="797" customFormat="1" x14ac:dyDescent="0.2"/>
    <row r="216" s="797" customFormat="1" x14ac:dyDescent="0.2"/>
    <row r="217" s="797" customFormat="1" x14ac:dyDescent="0.2"/>
    <row r="218" s="797" customFormat="1" x14ac:dyDescent="0.2"/>
    <row r="219" s="797" customFormat="1" x14ac:dyDescent="0.2"/>
    <row r="220" s="797" customFormat="1" x14ac:dyDescent="0.2"/>
    <row r="221" s="797" customFormat="1" x14ac:dyDescent="0.2"/>
    <row r="222" s="797" customFormat="1" x14ac:dyDescent="0.2"/>
    <row r="223" s="797" customFormat="1" x14ac:dyDescent="0.2"/>
    <row r="224" s="797" customFormat="1" x14ac:dyDescent="0.2"/>
    <row r="225" s="797" customFormat="1" x14ac:dyDescent="0.2"/>
    <row r="226" s="797" customFormat="1" x14ac:dyDescent="0.2"/>
    <row r="227" s="797" customFormat="1" x14ac:dyDescent="0.2"/>
    <row r="228" s="797" customFormat="1" x14ac:dyDescent="0.2"/>
    <row r="229" s="797" customFormat="1" x14ac:dyDescent="0.2"/>
    <row r="230" s="797" customFormat="1" x14ac:dyDescent="0.2"/>
    <row r="231" s="797" customFormat="1" x14ac:dyDescent="0.2"/>
    <row r="232" s="797" customFormat="1" x14ac:dyDescent="0.2"/>
    <row r="233" s="797" customFormat="1" x14ac:dyDescent="0.2"/>
    <row r="234" s="797" customFormat="1" x14ac:dyDescent="0.2"/>
    <row r="235" s="797" customFormat="1" x14ac:dyDescent="0.2"/>
    <row r="236" s="797" customFormat="1" x14ac:dyDescent="0.2"/>
    <row r="237" s="797" customFormat="1" x14ac:dyDescent="0.2"/>
    <row r="238" s="797" customFormat="1" x14ac:dyDescent="0.2"/>
    <row r="239" s="797" customFormat="1" x14ac:dyDescent="0.2"/>
    <row r="240" s="797" customFormat="1" x14ac:dyDescent="0.2"/>
    <row r="241" s="797" customFormat="1" x14ac:dyDescent="0.2"/>
    <row r="242" s="797" customFormat="1" x14ac:dyDescent="0.2"/>
    <row r="243" s="797" customFormat="1" x14ac:dyDescent="0.2"/>
    <row r="244" s="797" customFormat="1" x14ac:dyDescent="0.2"/>
    <row r="245" s="797" customFormat="1" x14ac:dyDescent="0.2"/>
    <row r="246" s="797" customFormat="1" x14ac:dyDescent="0.2"/>
    <row r="247" s="797" customFormat="1" x14ac:dyDescent="0.2"/>
    <row r="248" s="797" customFormat="1" x14ac:dyDescent="0.2"/>
    <row r="249" s="797" customFormat="1" x14ac:dyDescent="0.2"/>
    <row r="250" s="797" customFormat="1" x14ac:dyDescent="0.2"/>
    <row r="251" s="797" customFormat="1" x14ac:dyDescent="0.2"/>
    <row r="252" s="797" customFormat="1" x14ac:dyDescent="0.2"/>
    <row r="253" s="797" customFormat="1" x14ac:dyDescent="0.2"/>
    <row r="254" s="797" customFormat="1" x14ac:dyDescent="0.2"/>
    <row r="255" s="797" customFormat="1" x14ac:dyDescent="0.2"/>
    <row r="256" s="797" customFormat="1" x14ac:dyDescent="0.2"/>
    <row r="257" s="797" customFormat="1" x14ac:dyDescent="0.2"/>
    <row r="258" s="797" customFormat="1" x14ac:dyDescent="0.2"/>
    <row r="259" s="797" customFormat="1" x14ac:dyDescent="0.2"/>
    <row r="260" s="797" customFormat="1" x14ac:dyDescent="0.2"/>
    <row r="261" s="797" customFormat="1" x14ac:dyDescent="0.2"/>
    <row r="262" s="797" customFormat="1" x14ac:dyDescent="0.2"/>
    <row r="263" s="797" customFormat="1" x14ac:dyDescent="0.2"/>
    <row r="264" s="797" customFormat="1" x14ac:dyDescent="0.2"/>
    <row r="265" s="797" customFormat="1" x14ac:dyDescent="0.2"/>
    <row r="266" s="797" customFormat="1" x14ac:dyDescent="0.2"/>
    <row r="267" s="797" customFormat="1" x14ac:dyDescent="0.2"/>
    <row r="268" s="797" customFormat="1" x14ac:dyDescent="0.2"/>
    <row r="269" s="797" customFormat="1" x14ac:dyDescent="0.2"/>
    <row r="270" s="797" customFormat="1" x14ac:dyDescent="0.2"/>
    <row r="271" s="797" customFormat="1" x14ac:dyDescent="0.2"/>
    <row r="272" s="797" customFormat="1" x14ac:dyDescent="0.2"/>
    <row r="273" s="797" customFormat="1" x14ac:dyDescent="0.2"/>
    <row r="274" s="797" customFormat="1" x14ac:dyDescent="0.2"/>
    <row r="275" s="797" customFormat="1" x14ac:dyDescent="0.2"/>
    <row r="276" s="797" customFormat="1" x14ac:dyDescent="0.2"/>
    <row r="277" s="797" customFormat="1" x14ac:dyDescent="0.2"/>
    <row r="278" s="797" customFormat="1" x14ac:dyDescent="0.2"/>
    <row r="279" s="797" customFormat="1" x14ac:dyDescent="0.2"/>
    <row r="280" s="797" customFormat="1" x14ac:dyDescent="0.2"/>
    <row r="281" s="797" customFormat="1" x14ac:dyDescent="0.2"/>
    <row r="282" s="797" customFormat="1" x14ac:dyDescent="0.2"/>
    <row r="283" s="797" customFormat="1" x14ac:dyDescent="0.2"/>
    <row r="284" s="797" customFormat="1" x14ac:dyDescent="0.2"/>
    <row r="285" s="797" customFormat="1" x14ac:dyDescent="0.2"/>
    <row r="286" s="797" customFormat="1" x14ac:dyDescent="0.2"/>
    <row r="287" s="797" customFormat="1" x14ac:dyDescent="0.2"/>
    <row r="288" s="797" customFormat="1" x14ac:dyDescent="0.2"/>
    <row r="289" s="797" customFormat="1" x14ac:dyDescent="0.2"/>
    <row r="290" s="797" customFormat="1" x14ac:dyDescent="0.2"/>
    <row r="291" s="797" customFormat="1" x14ac:dyDescent="0.2"/>
    <row r="292" s="797" customFormat="1" x14ac:dyDescent="0.2"/>
    <row r="293" s="797" customFormat="1" x14ac:dyDescent="0.2"/>
    <row r="294" s="797" customFormat="1" x14ac:dyDescent="0.2"/>
    <row r="295" s="797" customFormat="1" x14ac:dyDescent="0.2"/>
    <row r="296" s="797" customFormat="1" x14ac:dyDescent="0.2"/>
    <row r="297" s="797" customFormat="1" x14ac:dyDescent="0.2"/>
    <row r="298" s="797" customFormat="1" x14ac:dyDescent="0.2"/>
    <row r="299" s="797" customFormat="1" x14ac:dyDescent="0.2"/>
    <row r="300" s="797" customFormat="1" x14ac:dyDescent="0.2"/>
    <row r="301" s="797" customFormat="1" x14ac:dyDescent="0.2"/>
    <row r="302" s="797" customFormat="1" x14ac:dyDescent="0.2"/>
    <row r="303" s="797" customFormat="1" x14ac:dyDescent="0.2"/>
    <row r="304" s="797" customFormat="1" x14ac:dyDescent="0.2"/>
    <row r="305" s="797" customFormat="1" x14ac:dyDescent="0.2"/>
    <row r="306" s="797" customFormat="1" x14ac:dyDescent="0.2"/>
    <row r="307" s="797" customFormat="1" x14ac:dyDescent="0.2"/>
    <row r="308" s="797" customFormat="1" x14ac:dyDescent="0.2"/>
    <row r="309" s="797" customFormat="1" x14ac:dyDescent="0.2"/>
    <row r="310" s="797" customFormat="1" x14ac:dyDescent="0.2"/>
    <row r="311" s="797" customFormat="1" x14ac:dyDescent="0.2"/>
    <row r="312" s="797" customFormat="1" x14ac:dyDescent="0.2"/>
    <row r="313" s="797" customFormat="1" x14ac:dyDescent="0.2"/>
    <row r="314" s="797" customFormat="1" x14ac:dyDescent="0.2"/>
    <row r="315" s="797" customFormat="1" x14ac:dyDescent="0.2"/>
    <row r="316" s="797" customFormat="1" x14ac:dyDescent="0.2"/>
    <row r="317" s="797" customFormat="1" x14ac:dyDescent="0.2"/>
    <row r="318" s="797" customFormat="1" x14ac:dyDescent="0.2"/>
    <row r="319" s="797" customFormat="1" x14ac:dyDescent="0.2"/>
    <row r="320" s="797" customFormat="1" x14ac:dyDescent="0.2"/>
    <row r="321" s="797" customFormat="1" x14ac:dyDescent="0.2"/>
    <row r="322" s="797" customFormat="1" x14ac:dyDescent="0.2"/>
    <row r="323" s="797" customFormat="1" x14ac:dyDescent="0.2"/>
    <row r="324" s="797" customFormat="1" x14ac:dyDescent="0.2"/>
    <row r="325" s="797" customFormat="1" x14ac:dyDescent="0.2"/>
    <row r="326" s="797" customFormat="1" x14ac:dyDescent="0.2"/>
    <row r="327" s="797" customFormat="1" x14ac:dyDescent="0.2"/>
    <row r="328" s="797" customFormat="1" x14ac:dyDescent="0.2"/>
    <row r="329" s="797" customFormat="1" x14ac:dyDescent="0.2"/>
    <row r="330" s="797" customFormat="1" x14ac:dyDescent="0.2"/>
    <row r="331" s="797" customFormat="1" x14ac:dyDescent="0.2"/>
    <row r="332" s="797" customFormat="1" x14ac:dyDescent="0.2"/>
    <row r="333" s="797" customFormat="1" x14ac:dyDescent="0.2"/>
    <row r="334" s="797" customFormat="1" x14ac:dyDescent="0.2"/>
    <row r="335" s="797" customFormat="1" x14ac:dyDescent="0.2"/>
    <row r="336" s="797" customFormat="1" x14ac:dyDescent="0.2"/>
    <row r="337" s="797" customFormat="1" x14ac:dyDescent="0.2"/>
    <row r="338" s="797" customFormat="1" x14ac:dyDescent="0.2"/>
    <row r="339" s="797" customFormat="1" x14ac:dyDescent="0.2"/>
    <row r="340" s="797" customFormat="1" x14ac:dyDescent="0.2"/>
    <row r="341" s="797" customFormat="1" x14ac:dyDescent="0.2"/>
    <row r="342" s="797" customFormat="1" x14ac:dyDescent="0.2"/>
    <row r="343" s="797" customFormat="1" x14ac:dyDescent="0.2"/>
    <row r="344" s="797" customFormat="1" x14ac:dyDescent="0.2"/>
    <row r="345" s="797" customFormat="1" x14ac:dyDescent="0.2"/>
    <row r="346" s="797" customFormat="1" x14ac:dyDescent="0.2"/>
    <row r="347" s="797" customFormat="1" x14ac:dyDescent="0.2"/>
    <row r="348" s="797" customFormat="1" x14ac:dyDescent="0.2"/>
    <row r="349" s="797" customFormat="1" x14ac:dyDescent="0.2"/>
    <row r="350" s="797" customFormat="1" x14ac:dyDescent="0.2"/>
    <row r="351" s="797" customFormat="1" x14ac:dyDescent="0.2"/>
    <row r="352" s="797" customFormat="1" x14ac:dyDescent="0.2"/>
    <row r="353" s="797" customFormat="1" x14ac:dyDescent="0.2"/>
    <row r="354" s="797" customFormat="1" x14ac:dyDescent="0.2"/>
    <row r="355" s="797" customFormat="1" x14ac:dyDescent="0.2"/>
    <row r="356" s="797" customFormat="1" x14ac:dyDescent="0.2"/>
    <row r="357" s="797" customFormat="1" x14ac:dyDescent="0.2"/>
    <row r="358" s="797" customFormat="1" x14ac:dyDescent="0.2"/>
    <row r="359" s="797" customFormat="1" x14ac:dyDescent="0.2"/>
    <row r="360" s="797" customFormat="1" x14ac:dyDescent="0.2"/>
    <row r="361" s="797" customFormat="1" x14ac:dyDescent="0.2"/>
    <row r="362" s="797" customFormat="1" x14ac:dyDescent="0.2"/>
    <row r="363" s="797" customFormat="1" x14ac:dyDescent="0.2"/>
    <row r="364" s="797" customFormat="1" x14ac:dyDescent="0.2"/>
    <row r="365" s="797" customFormat="1" x14ac:dyDescent="0.2"/>
    <row r="366" s="797" customFormat="1" x14ac:dyDescent="0.2"/>
    <row r="367" s="797" customFormat="1" x14ac:dyDescent="0.2"/>
    <row r="368" s="797" customFormat="1" x14ac:dyDescent="0.2"/>
    <row r="369" s="797" customFormat="1" x14ac:dyDescent="0.2"/>
    <row r="370" s="797" customFormat="1" x14ac:dyDescent="0.2"/>
    <row r="371" s="797" customFormat="1" x14ac:dyDescent="0.2"/>
    <row r="372" s="797" customFormat="1" x14ac:dyDescent="0.2"/>
    <row r="373" s="797" customFormat="1" x14ac:dyDescent="0.2"/>
    <row r="374" s="797" customFormat="1" x14ac:dyDescent="0.2"/>
    <row r="375" s="797" customFormat="1" x14ac:dyDescent="0.2"/>
    <row r="376" s="797" customFormat="1" x14ac:dyDescent="0.2"/>
    <row r="377" s="797" customFormat="1" x14ac:dyDescent="0.2"/>
    <row r="378" s="797" customFormat="1" x14ac:dyDescent="0.2"/>
    <row r="379" s="797" customFormat="1" x14ac:dyDescent="0.2"/>
    <row r="380" s="797" customFormat="1" x14ac:dyDescent="0.2"/>
    <row r="381" s="797" customFormat="1" x14ac:dyDescent="0.2"/>
    <row r="382" s="797" customFormat="1" x14ac:dyDescent="0.2"/>
    <row r="383" s="797" customFormat="1" x14ac:dyDescent="0.2"/>
    <row r="384" s="797" customFormat="1" x14ac:dyDescent="0.2"/>
    <row r="385" s="797" customFormat="1" x14ac:dyDescent="0.2"/>
    <row r="386" s="797" customFormat="1" x14ac:dyDescent="0.2"/>
    <row r="387" s="797" customFormat="1" x14ac:dyDescent="0.2"/>
    <row r="388" s="797" customFormat="1" x14ac:dyDescent="0.2"/>
    <row r="389" s="797" customFormat="1" x14ac:dyDescent="0.2"/>
    <row r="390" s="797" customFormat="1" x14ac:dyDescent="0.2"/>
    <row r="391" s="797" customFormat="1" x14ac:dyDescent="0.2"/>
    <row r="392" s="797" customFormat="1" x14ac:dyDescent="0.2"/>
    <row r="393" s="797" customFormat="1" x14ac:dyDescent="0.2"/>
    <row r="394" s="797" customFormat="1" x14ac:dyDescent="0.2"/>
    <row r="395" s="797" customFormat="1" x14ac:dyDescent="0.2"/>
    <row r="396" s="797" customFormat="1" x14ac:dyDescent="0.2"/>
    <row r="397" s="797" customFormat="1" x14ac:dyDescent="0.2"/>
    <row r="398" s="797" customFormat="1" x14ac:dyDescent="0.2"/>
    <row r="399" s="797" customFormat="1" x14ac:dyDescent="0.2"/>
    <row r="400" s="797" customFormat="1" x14ac:dyDescent="0.2"/>
    <row r="401" s="797" customFormat="1" x14ac:dyDescent="0.2"/>
    <row r="402" s="797" customFormat="1" x14ac:dyDescent="0.2"/>
    <row r="403" s="797" customFormat="1" x14ac:dyDescent="0.2"/>
    <row r="404" s="797" customFormat="1" x14ac:dyDescent="0.2"/>
    <row r="405" s="797" customFormat="1" x14ac:dyDescent="0.2"/>
    <row r="406" s="797" customFormat="1" x14ac:dyDescent="0.2"/>
    <row r="407" s="797" customFormat="1" x14ac:dyDescent="0.2"/>
    <row r="408" s="797" customFormat="1" x14ac:dyDescent="0.2"/>
    <row r="409" s="797" customFormat="1" x14ac:dyDescent="0.2"/>
    <row r="410" s="797" customFormat="1" x14ac:dyDescent="0.2"/>
    <row r="411" s="797" customFormat="1" x14ac:dyDescent="0.2"/>
    <row r="412" s="797" customFormat="1" x14ac:dyDescent="0.2"/>
    <row r="413" s="797" customFormat="1" x14ac:dyDescent="0.2"/>
    <row r="414" s="797" customFormat="1" x14ac:dyDescent="0.2"/>
    <row r="415" s="797" customFormat="1" x14ac:dyDescent="0.2"/>
    <row r="416" s="797" customFormat="1" x14ac:dyDescent="0.2"/>
    <row r="417" s="797" customFormat="1" x14ac:dyDescent="0.2"/>
    <row r="418" s="797" customFormat="1" x14ac:dyDescent="0.2"/>
    <row r="419" s="797" customFormat="1" x14ac:dyDescent="0.2"/>
    <row r="420" s="797" customFormat="1" x14ac:dyDescent="0.2"/>
    <row r="421" s="797" customFormat="1" x14ac:dyDescent="0.2"/>
    <row r="422" s="797" customFormat="1" x14ac:dyDescent="0.2"/>
    <row r="423" s="797" customFormat="1" x14ac:dyDescent="0.2"/>
    <row r="424" s="797" customFormat="1" x14ac:dyDescent="0.2"/>
    <row r="425" s="797" customFormat="1" x14ac:dyDescent="0.2"/>
    <row r="426" s="797" customFormat="1" x14ac:dyDescent="0.2"/>
    <row r="427" s="797" customFormat="1" x14ac:dyDescent="0.2"/>
    <row r="428" s="797" customFormat="1" x14ac:dyDescent="0.2"/>
    <row r="429" s="797" customFormat="1" x14ac:dyDescent="0.2"/>
    <row r="430" s="797" customFormat="1" x14ac:dyDescent="0.2"/>
    <row r="431" s="797" customFormat="1" x14ac:dyDescent="0.2"/>
    <row r="432" s="797" customFormat="1" x14ac:dyDescent="0.2"/>
    <row r="433" s="797" customFormat="1" x14ac:dyDescent="0.2"/>
    <row r="434" s="797" customFormat="1" x14ac:dyDescent="0.2"/>
    <row r="435" s="797" customFormat="1" x14ac:dyDescent="0.2"/>
    <row r="436" s="797" customFormat="1" x14ac:dyDescent="0.2"/>
    <row r="437" s="797" customFormat="1" x14ac:dyDescent="0.2"/>
    <row r="438" s="797" customFormat="1" x14ac:dyDescent="0.2"/>
    <row r="439" s="797" customFormat="1" x14ac:dyDescent="0.2"/>
    <row r="440" s="797" customFormat="1" x14ac:dyDescent="0.2"/>
    <row r="441" s="797" customFormat="1" x14ac:dyDescent="0.2"/>
    <row r="442" s="797" customFormat="1" x14ac:dyDescent="0.2"/>
    <row r="443" s="797" customFormat="1" x14ac:dyDescent="0.2"/>
    <row r="444" s="797" customFormat="1" x14ac:dyDescent="0.2"/>
    <row r="445" s="797" customFormat="1" x14ac:dyDescent="0.2"/>
    <row r="446" s="797" customFormat="1" x14ac:dyDescent="0.2"/>
    <row r="447" s="797" customFormat="1" x14ac:dyDescent="0.2"/>
    <row r="448" s="797" customFormat="1" x14ac:dyDescent="0.2"/>
    <row r="449" s="797" customFormat="1" x14ac:dyDescent="0.2"/>
    <row r="450" s="797" customFormat="1" x14ac:dyDescent="0.2"/>
    <row r="451" s="797" customFormat="1" x14ac:dyDescent="0.2"/>
    <row r="452" s="797" customFormat="1" x14ac:dyDescent="0.2"/>
    <row r="453" s="797" customFormat="1" x14ac:dyDescent="0.2"/>
    <row r="454" s="797" customFormat="1" x14ac:dyDescent="0.2"/>
    <row r="455" s="797" customFormat="1" x14ac:dyDescent="0.2"/>
    <row r="456" s="797" customFormat="1" x14ac:dyDescent="0.2"/>
    <row r="457" s="797" customFormat="1" x14ac:dyDescent="0.2"/>
    <row r="458" s="797" customFormat="1" x14ac:dyDescent="0.2"/>
    <row r="459" s="797" customFormat="1" x14ac:dyDescent="0.2"/>
    <row r="460" s="797" customFormat="1" x14ac:dyDescent="0.2"/>
    <row r="461" s="797" customFormat="1" x14ac:dyDescent="0.2"/>
    <row r="462" s="797" customFormat="1" x14ac:dyDescent="0.2"/>
    <row r="463" s="797" customFormat="1" x14ac:dyDescent="0.2"/>
    <row r="464" s="797" customFormat="1" x14ac:dyDescent="0.2"/>
    <row r="465" s="797" customFormat="1" x14ac:dyDescent="0.2"/>
    <row r="466" s="797" customFormat="1" x14ac:dyDescent="0.2"/>
    <row r="467" s="797" customFormat="1" x14ac:dyDescent="0.2"/>
    <row r="468" s="797" customFormat="1" x14ac:dyDescent="0.2"/>
    <row r="469" s="797" customFormat="1" x14ac:dyDescent="0.2"/>
    <row r="470" s="797" customFormat="1" x14ac:dyDescent="0.2"/>
    <row r="471" s="797" customFormat="1" x14ac:dyDescent="0.2"/>
    <row r="472" s="797" customFormat="1" x14ac:dyDescent="0.2"/>
    <row r="473" s="797" customFormat="1" x14ac:dyDescent="0.2"/>
    <row r="474" s="797" customFormat="1" x14ac:dyDescent="0.2"/>
    <row r="475" s="797" customFormat="1" x14ac:dyDescent="0.2"/>
    <row r="476" s="797" customFormat="1" x14ac:dyDescent="0.2"/>
    <row r="477" s="797" customFormat="1" x14ac:dyDescent="0.2"/>
    <row r="478" s="797" customFormat="1" x14ac:dyDescent="0.2"/>
    <row r="479" s="797" customFormat="1" x14ac:dyDescent="0.2"/>
    <row r="480" s="797" customFormat="1" x14ac:dyDescent="0.2"/>
    <row r="481" s="797" customFormat="1" x14ac:dyDescent="0.2"/>
    <row r="482" s="797" customFormat="1" x14ac:dyDescent="0.2"/>
    <row r="483" s="797" customFormat="1" x14ac:dyDescent="0.2"/>
    <row r="484" s="797" customFormat="1" x14ac:dyDescent="0.2"/>
    <row r="485" s="797" customFormat="1" x14ac:dyDescent="0.2"/>
    <row r="486" s="797" customFormat="1" x14ac:dyDescent="0.2"/>
    <row r="487" s="797" customFormat="1" x14ac:dyDescent="0.2"/>
    <row r="488" s="797" customFormat="1" x14ac:dyDescent="0.2"/>
    <row r="489" s="797" customFormat="1" x14ac:dyDescent="0.2"/>
    <row r="490" s="797" customFormat="1" x14ac:dyDescent="0.2"/>
    <row r="491" s="797" customFormat="1" x14ac:dyDescent="0.2"/>
    <row r="492" s="797" customFormat="1" x14ac:dyDescent="0.2"/>
    <row r="493" s="797" customFormat="1" x14ac:dyDescent="0.2"/>
    <row r="494" s="797" customFormat="1" x14ac:dyDescent="0.2"/>
    <row r="495" s="797" customFormat="1" x14ac:dyDescent="0.2"/>
    <row r="496" s="797" customFormat="1" x14ac:dyDescent="0.2"/>
    <row r="497" s="797" customFormat="1" x14ac:dyDescent="0.2"/>
    <row r="498" s="797" customFormat="1" x14ac:dyDescent="0.2"/>
    <row r="499" s="797" customFormat="1" x14ac:dyDescent="0.2"/>
    <row r="500" s="797" customFormat="1" x14ac:dyDescent="0.2"/>
    <row r="501" s="797" customFormat="1" x14ac:dyDescent="0.2"/>
    <row r="502" s="797" customFormat="1" x14ac:dyDescent="0.2"/>
    <row r="503" s="797" customFormat="1" x14ac:dyDescent="0.2"/>
    <row r="504" s="797" customFormat="1" x14ac:dyDescent="0.2"/>
    <row r="505" s="797" customFormat="1" x14ac:dyDescent="0.2"/>
    <row r="506" s="797" customFormat="1" x14ac:dyDescent="0.2"/>
    <row r="507" s="797" customFormat="1" x14ac:dyDescent="0.2"/>
    <row r="508" s="797" customFormat="1" x14ac:dyDescent="0.2"/>
    <row r="509" s="797" customFormat="1" x14ac:dyDescent="0.2"/>
    <row r="510" s="797" customFormat="1" x14ac:dyDescent="0.2"/>
    <row r="511" s="797" customFormat="1" x14ac:dyDescent="0.2"/>
    <row r="512" s="797" customFormat="1" x14ac:dyDescent="0.2"/>
    <row r="513" s="797" customFormat="1" x14ac:dyDescent="0.2"/>
    <row r="514" s="797" customFormat="1" x14ac:dyDescent="0.2"/>
    <row r="515" s="797" customFormat="1" x14ac:dyDescent="0.2"/>
    <row r="516" s="797" customFormat="1" x14ac:dyDescent="0.2"/>
    <row r="517" s="797" customFormat="1" x14ac:dyDescent="0.2"/>
    <row r="518" s="797" customFormat="1" x14ac:dyDescent="0.2"/>
    <row r="519" s="797" customFormat="1" x14ac:dyDescent="0.2"/>
    <row r="520" s="797" customFormat="1" x14ac:dyDescent="0.2"/>
    <row r="521" s="797" customFormat="1" x14ac:dyDescent="0.2"/>
    <row r="522" s="797" customFormat="1" x14ac:dyDescent="0.2"/>
    <row r="523" s="797" customFormat="1" x14ac:dyDescent="0.2"/>
    <row r="524" s="797" customFormat="1" x14ac:dyDescent="0.2"/>
    <row r="525" s="797" customFormat="1" x14ac:dyDescent="0.2"/>
    <row r="526" s="797" customFormat="1" x14ac:dyDescent="0.2"/>
    <row r="527" s="797" customFormat="1" x14ac:dyDescent="0.2"/>
    <row r="528" s="797" customFormat="1" x14ac:dyDescent="0.2"/>
    <row r="529" s="797" customFormat="1" x14ac:dyDescent="0.2"/>
    <row r="530" s="797" customFormat="1" x14ac:dyDescent="0.2"/>
    <row r="531" s="797" customFormat="1" x14ac:dyDescent="0.2"/>
    <row r="532" s="797" customFormat="1" x14ac:dyDescent="0.2"/>
    <row r="533" s="797" customFormat="1" x14ac:dyDescent="0.2"/>
    <row r="534" s="797" customFormat="1" x14ac:dyDescent="0.2"/>
    <row r="535" s="797" customFormat="1" x14ac:dyDescent="0.2"/>
    <row r="536" s="797" customFormat="1" x14ac:dyDescent="0.2"/>
    <row r="537" s="797" customFormat="1" x14ac:dyDescent="0.2"/>
    <row r="538" s="797" customFormat="1" x14ac:dyDescent="0.2"/>
    <row r="539" s="797" customFormat="1" x14ac:dyDescent="0.2"/>
    <row r="540" s="797" customFormat="1" x14ac:dyDescent="0.2"/>
    <row r="541" s="797" customFormat="1" x14ac:dyDescent="0.2"/>
    <row r="542" s="797" customFormat="1" x14ac:dyDescent="0.2"/>
    <row r="543" s="797" customFormat="1" x14ac:dyDescent="0.2"/>
    <row r="544" s="797" customFormat="1" x14ac:dyDescent="0.2"/>
    <row r="545" s="797" customFormat="1" x14ac:dyDescent="0.2"/>
    <row r="546" s="797" customFormat="1" x14ac:dyDescent="0.2"/>
    <row r="547" s="797" customFormat="1" x14ac:dyDescent="0.2"/>
    <row r="548" s="797" customFormat="1" x14ac:dyDescent="0.2"/>
    <row r="549" s="797" customFormat="1" x14ac:dyDescent="0.2"/>
    <row r="550" s="797" customFormat="1" x14ac:dyDescent="0.2"/>
    <row r="551" s="797" customFormat="1" x14ac:dyDescent="0.2"/>
    <row r="552" s="797" customFormat="1" x14ac:dyDescent="0.2"/>
    <row r="553" s="797" customFormat="1" x14ac:dyDescent="0.2"/>
    <row r="554" s="797" customFormat="1" x14ac:dyDescent="0.2"/>
    <row r="555" s="797" customFormat="1" x14ac:dyDescent="0.2"/>
    <row r="556" s="797" customFormat="1" x14ac:dyDescent="0.2"/>
    <row r="557" s="797" customFormat="1" x14ac:dyDescent="0.2"/>
    <row r="558" s="797" customFormat="1" x14ac:dyDescent="0.2"/>
    <row r="559" s="797" customFormat="1" x14ac:dyDescent="0.2"/>
    <row r="560" s="797" customFormat="1" x14ac:dyDescent="0.2"/>
    <row r="561" s="797" customFormat="1" x14ac:dyDescent="0.2"/>
    <row r="562" s="797" customFormat="1" x14ac:dyDescent="0.2"/>
    <row r="563" s="797" customFormat="1" x14ac:dyDescent="0.2"/>
    <row r="564" s="797" customFormat="1" x14ac:dyDescent="0.2"/>
    <row r="565" s="797" customFormat="1" x14ac:dyDescent="0.2"/>
    <row r="566" s="797" customFormat="1" x14ac:dyDescent="0.2"/>
    <row r="567" s="797" customFormat="1" x14ac:dyDescent="0.2"/>
    <row r="568" s="797" customFormat="1" x14ac:dyDescent="0.2"/>
    <row r="569" s="797" customFormat="1" x14ac:dyDescent="0.2"/>
    <row r="570" s="797" customFormat="1" x14ac:dyDescent="0.2"/>
    <row r="571" s="797" customFormat="1" x14ac:dyDescent="0.2"/>
    <row r="572" s="797" customFormat="1" x14ac:dyDescent="0.2"/>
    <row r="573" s="797" customFormat="1" x14ac:dyDescent="0.2"/>
    <row r="574" s="797" customFormat="1" x14ac:dyDescent="0.2"/>
    <row r="575" s="797" customFormat="1" x14ac:dyDescent="0.2"/>
    <row r="576" s="797" customFormat="1" x14ac:dyDescent="0.2"/>
    <row r="577" s="797" customFormat="1" x14ac:dyDescent="0.2"/>
    <row r="578" s="797" customFormat="1" x14ac:dyDescent="0.2"/>
    <row r="579" s="797" customFormat="1" x14ac:dyDescent="0.2"/>
    <row r="580" s="797" customFormat="1" x14ac:dyDescent="0.2"/>
    <row r="581" s="797" customFormat="1" x14ac:dyDescent="0.2"/>
    <row r="582" s="797" customFormat="1" x14ac:dyDescent="0.2"/>
    <row r="583" s="797" customFormat="1" x14ac:dyDescent="0.2"/>
    <row r="584" s="797" customFormat="1" x14ac:dyDescent="0.2"/>
    <row r="585" s="797" customFormat="1" x14ac:dyDescent="0.2"/>
    <row r="586" s="797" customFormat="1" x14ac:dyDescent="0.2"/>
    <row r="587" s="797" customFormat="1" x14ac:dyDescent="0.2"/>
    <row r="588" s="797" customFormat="1" x14ac:dyDescent="0.2"/>
    <row r="589" s="797" customFormat="1" x14ac:dyDescent="0.2"/>
    <row r="590" s="797" customFormat="1" x14ac:dyDescent="0.2"/>
    <row r="591" s="797" customFormat="1" x14ac:dyDescent="0.2"/>
    <row r="592" s="797" customFormat="1" x14ac:dyDescent="0.2"/>
    <row r="593" s="797" customFormat="1" x14ac:dyDescent="0.2"/>
    <row r="594" s="797" customFormat="1" x14ac:dyDescent="0.2"/>
    <row r="595" s="797" customFormat="1" x14ac:dyDescent="0.2"/>
    <row r="596" s="797" customFormat="1" x14ac:dyDescent="0.2"/>
    <row r="597" s="797" customFormat="1" x14ac:dyDescent="0.2"/>
    <row r="598" s="797" customFormat="1" x14ac:dyDescent="0.2"/>
    <row r="599" s="797" customFormat="1" x14ac:dyDescent="0.2"/>
    <row r="600" s="797" customFormat="1" x14ac:dyDescent="0.2"/>
    <row r="601" s="797" customFormat="1" x14ac:dyDescent="0.2"/>
    <row r="602" s="797" customFormat="1" x14ac:dyDescent="0.2"/>
    <row r="603" s="797" customFormat="1" x14ac:dyDescent="0.2"/>
    <row r="604" s="797" customFormat="1" x14ac:dyDescent="0.2"/>
    <row r="605" s="797" customFormat="1" x14ac:dyDescent="0.2"/>
    <row r="606" s="797" customFormat="1" x14ac:dyDescent="0.2"/>
    <row r="607" s="797" customFormat="1" x14ac:dyDescent="0.2"/>
    <row r="608" s="797" customFormat="1" x14ac:dyDescent="0.2"/>
    <row r="609" s="797" customFormat="1" x14ac:dyDescent="0.2"/>
    <row r="610" s="797" customFormat="1" x14ac:dyDescent="0.2"/>
    <row r="611" s="797" customFormat="1" x14ac:dyDescent="0.2"/>
    <row r="612" s="797" customFormat="1" x14ac:dyDescent="0.2"/>
    <row r="613" s="797" customFormat="1" x14ac:dyDescent="0.2"/>
    <row r="614" s="797" customFormat="1" x14ac:dyDescent="0.2"/>
    <row r="615" s="797" customFormat="1" x14ac:dyDescent="0.2"/>
    <row r="616" s="797" customFormat="1" x14ac:dyDescent="0.2"/>
    <row r="617" s="797" customFormat="1" x14ac:dyDescent="0.2"/>
    <row r="618" s="797" customFormat="1" x14ac:dyDescent="0.2"/>
    <row r="619" s="797" customFormat="1" x14ac:dyDescent="0.2"/>
    <row r="620" s="797" customFormat="1" x14ac:dyDescent="0.2"/>
    <row r="621" s="797" customFormat="1" x14ac:dyDescent="0.2"/>
    <row r="622" s="797" customFormat="1" x14ac:dyDescent="0.2"/>
    <row r="623" s="797" customFormat="1" x14ac:dyDescent="0.2"/>
    <row r="624" s="797" customFormat="1" x14ac:dyDescent="0.2"/>
    <row r="625" s="797" customFormat="1" x14ac:dyDescent="0.2"/>
    <row r="626" s="797" customFormat="1" x14ac:dyDescent="0.2"/>
    <row r="627" s="797" customFormat="1" x14ac:dyDescent="0.2"/>
    <row r="628" s="797" customFormat="1" x14ac:dyDescent="0.2"/>
    <row r="629" s="797" customFormat="1" x14ac:dyDescent="0.2"/>
    <row r="630" s="797" customFormat="1" x14ac:dyDescent="0.2"/>
    <row r="631" s="797" customFormat="1" x14ac:dyDescent="0.2"/>
    <row r="632" s="797" customFormat="1" x14ac:dyDescent="0.2"/>
    <row r="633" s="797" customFormat="1" x14ac:dyDescent="0.2"/>
    <row r="634" s="797" customFormat="1" x14ac:dyDescent="0.2"/>
    <row r="635" s="797" customFormat="1" x14ac:dyDescent="0.2"/>
    <row r="636" s="797" customFormat="1" x14ac:dyDescent="0.2"/>
    <row r="637" s="797" customFormat="1" x14ac:dyDescent="0.2"/>
    <row r="638" s="797" customFormat="1" x14ac:dyDescent="0.2"/>
    <row r="639" s="797" customFormat="1" x14ac:dyDescent="0.2"/>
    <row r="640" s="797" customFormat="1" x14ac:dyDescent="0.2"/>
    <row r="641" s="797" customFormat="1" x14ac:dyDescent="0.2"/>
    <row r="642" s="797" customFormat="1" x14ac:dyDescent="0.2"/>
    <row r="643" s="797" customFormat="1" x14ac:dyDescent="0.2"/>
    <row r="644" s="797" customFormat="1" x14ac:dyDescent="0.2"/>
    <row r="645" s="797" customFormat="1" x14ac:dyDescent="0.2"/>
    <row r="646" s="797" customFormat="1" x14ac:dyDescent="0.2"/>
    <row r="647" s="797" customFormat="1" x14ac:dyDescent="0.2"/>
    <row r="648" s="797" customFormat="1" x14ac:dyDescent="0.2"/>
    <row r="649" s="797" customFormat="1" x14ac:dyDescent="0.2"/>
    <row r="650" s="797" customFormat="1" x14ac:dyDescent="0.2"/>
    <row r="651" s="797" customFormat="1" x14ac:dyDescent="0.2"/>
    <row r="652" s="797" customFormat="1" x14ac:dyDescent="0.2"/>
    <row r="653" s="797" customFormat="1" x14ac:dyDescent="0.2"/>
    <row r="654" s="797" customFormat="1" x14ac:dyDescent="0.2"/>
    <row r="655" s="797" customFormat="1" x14ac:dyDescent="0.2"/>
    <row r="656" s="797" customFormat="1" x14ac:dyDescent="0.2"/>
    <row r="657" s="797" customFormat="1" x14ac:dyDescent="0.2"/>
    <row r="658" s="797" customFormat="1" x14ac:dyDescent="0.2"/>
    <row r="659" s="797" customFormat="1" x14ac:dyDescent="0.2"/>
    <row r="660" s="797" customFormat="1" x14ac:dyDescent="0.2"/>
    <row r="661" s="797" customFormat="1" x14ac:dyDescent="0.2"/>
    <row r="662" s="797" customFormat="1" x14ac:dyDescent="0.2"/>
    <row r="663" s="797" customFormat="1" x14ac:dyDescent="0.2"/>
    <row r="664" s="797" customFormat="1" x14ac:dyDescent="0.2"/>
    <row r="665" s="797" customFormat="1" x14ac:dyDescent="0.2"/>
    <row r="666" s="797" customFormat="1" x14ac:dyDescent="0.2"/>
    <row r="667" s="797" customFormat="1" x14ac:dyDescent="0.2"/>
    <row r="668" s="797" customFormat="1" x14ac:dyDescent="0.2"/>
    <row r="669" s="797" customFormat="1" x14ac:dyDescent="0.2"/>
    <row r="670" s="797" customFormat="1" x14ac:dyDescent="0.2"/>
    <row r="671" s="797" customFormat="1" x14ac:dyDescent="0.2"/>
    <row r="672" s="797" customFormat="1" x14ac:dyDescent="0.2"/>
    <row r="673" s="797" customFormat="1" x14ac:dyDescent="0.2"/>
    <row r="674" s="797" customFormat="1" x14ac:dyDescent="0.2"/>
    <row r="675" s="797" customFormat="1" x14ac:dyDescent="0.2"/>
    <row r="676" s="797" customFormat="1" x14ac:dyDescent="0.2"/>
    <row r="677" s="797" customFormat="1" x14ac:dyDescent="0.2"/>
    <row r="678" s="797" customFormat="1" x14ac:dyDescent="0.2"/>
    <row r="679" s="797" customFormat="1" x14ac:dyDescent="0.2"/>
    <row r="680" s="797" customFormat="1" x14ac:dyDescent="0.2"/>
    <row r="681" s="797" customFormat="1" x14ac:dyDescent="0.2"/>
    <row r="682" s="797" customFormat="1" x14ac:dyDescent="0.2"/>
    <row r="683" s="797" customFormat="1" x14ac:dyDescent="0.2"/>
    <row r="684" s="797" customFormat="1" x14ac:dyDescent="0.2"/>
    <row r="685" s="797" customFormat="1" x14ac:dyDescent="0.2"/>
    <row r="686" s="797" customFormat="1" x14ac:dyDescent="0.2"/>
    <row r="687" s="797" customFormat="1" x14ac:dyDescent="0.2"/>
    <row r="688" s="797" customFormat="1" x14ac:dyDescent="0.2"/>
    <row r="689" s="797" customFormat="1" x14ac:dyDescent="0.2"/>
    <row r="690" s="797" customFormat="1" x14ac:dyDescent="0.2"/>
    <row r="691" s="797" customFormat="1" x14ac:dyDescent="0.2"/>
    <row r="692" s="797" customFormat="1" x14ac:dyDescent="0.2"/>
    <row r="693" s="797" customFormat="1" x14ac:dyDescent="0.2"/>
    <row r="694" s="797" customFormat="1" x14ac:dyDescent="0.2"/>
    <row r="695" s="797" customFormat="1" x14ac:dyDescent="0.2"/>
    <row r="696" s="797" customFormat="1" x14ac:dyDescent="0.2"/>
    <row r="697" s="797" customFormat="1" x14ac:dyDescent="0.2"/>
    <row r="698" s="797" customFormat="1" x14ac:dyDescent="0.2"/>
    <row r="699" s="797" customFormat="1" x14ac:dyDescent="0.2"/>
    <row r="700" s="797" customFormat="1" x14ac:dyDescent="0.2"/>
    <row r="701" s="797" customFormat="1" x14ac:dyDescent="0.2"/>
    <row r="702" s="797" customFormat="1" x14ac:dyDescent="0.2"/>
    <row r="703" s="797" customFormat="1" x14ac:dyDescent="0.2"/>
    <row r="704" s="797" customFormat="1" x14ac:dyDescent="0.2"/>
    <row r="705" s="797" customFormat="1" x14ac:dyDescent="0.2"/>
    <row r="706" s="797" customFormat="1" x14ac:dyDescent="0.2"/>
    <row r="707" s="797" customFormat="1" x14ac:dyDescent="0.2"/>
    <row r="708" s="797" customFormat="1" x14ac:dyDescent="0.2"/>
    <row r="709" s="797" customFormat="1" x14ac:dyDescent="0.2"/>
    <row r="710" s="797" customFormat="1" x14ac:dyDescent="0.2"/>
    <row r="711" s="797" customFormat="1" x14ac:dyDescent="0.2"/>
    <row r="712" s="797" customFormat="1" x14ac:dyDescent="0.2"/>
    <row r="713" s="797" customFormat="1" x14ac:dyDescent="0.2"/>
    <row r="714" s="797" customFormat="1" x14ac:dyDescent="0.2"/>
    <row r="715" s="797" customFormat="1" x14ac:dyDescent="0.2"/>
    <row r="716" s="797" customFormat="1" x14ac:dyDescent="0.2"/>
    <row r="717" s="797" customFormat="1" x14ac:dyDescent="0.2"/>
    <row r="718" s="797" customFormat="1" x14ac:dyDescent="0.2"/>
    <row r="719" s="797" customFormat="1" x14ac:dyDescent="0.2"/>
    <row r="720" s="797" customFormat="1" x14ac:dyDescent="0.2"/>
    <row r="721" s="797" customFormat="1" x14ac:dyDescent="0.2"/>
    <row r="722" s="797" customFormat="1" x14ac:dyDescent="0.2"/>
    <row r="723" s="797" customFormat="1" x14ac:dyDescent="0.2"/>
    <row r="724" s="797" customFormat="1" x14ac:dyDescent="0.2"/>
    <row r="725" s="797" customFormat="1" x14ac:dyDescent="0.2"/>
    <row r="726" s="797" customFormat="1" x14ac:dyDescent="0.2"/>
    <row r="727" s="797" customFormat="1" x14ac:dyDescent="0.2"/>
    <row r="728" s="797" customFormat="1" x14ac:dyDescent="0.2"/>
    <row r="729" s="797" customFormat="1" x14ac:dyDescent="0.2"/>
    <row r="730" s="797" customFormat="1" x14ac:dyDescent="0.2"/>
    <row r="731" s="797" customFormat="1" x14ac:dyDescent="0.2"/>
    <row r="732" s="797" customFormat="1" x14ac:dyDescent="0.2"/>
    <row r="733" s="797" customFormat="1" x14ac:dyDescent="0.2"/>
    <row r="734" s="797" customFormat="1" x14ac:dyDescent="0.2"/>
    <row r="735" s="797" customFormat="1" x14ac:dyDescent="0.2"/>
    <row r="736" s="797" customFormat="1" x14ac:dyDescent="0.2"/>
    <row r="737" s="797" customFormat="1" x14ac:dyDescent="0.2"/>
    <row r="738" s="797" customFormat="1" x14ac:dyDescent="0.2"/>
    <row r="739" s="797" customFormat="1" x14ac:dyDescent="0.2"/>
    <row r="740" s="797" customFormat="1" x14ac:dyDescent="0.2"/>
    <row r="741" s="797" customFormat="1" x14ac:dyDescent="0.2"/>
    <row r="742" s="797" customFormat="1" x14ac:dyDescent="0.2"/>
    <row r="743" s="797" customFormat="1" x14ac:dyDescent="0.2"/>
    <row r="744" s="797" customFormat="1" x14ac:dyDescent="0.2"/>
    <row r="745" s="797" customFormat="1" x14ac:dyDescent="0.2"/>
    <row r="746" s="797" customFormat="1" x14ac:dyDescent="0.2"/>
    <row r="747" s="797" customFormat="1" x14ac:dyDescent="0.2"/>
    <row r="748" s="797" customFormat="1" x14ac:dyDescent="0.2"/>
    <row r="749" s="797" customFormat="1" x14ac:dyDescent="0.2"/>
    <row r="750" s="797" customFormat="1" x14ac:dyDescent="0.2"/>
    <row r="751" s="797" customFormat="1" x14ac:dyDescent="0.2"/>
    <row r="752" s="797" customFormat="1" x14ac:dyDescent="0.2"/>
    <row r="753" s="797" customFormat="1" x14ac:dyDescent="0.2"/>
    <row r="754" s="797" customFormat="1" x14ac:dyDescent="0.2"/>
    <row r="755" s="797" customFormat="1" x14ac:dyDescent="0.2"/>
    <row r="756" s="797" customFormat="1" x14ac:dyDescent="0.2"/>
    <row r="757" s="797" customFormat="1" x14ac:dyDescent="0.2"/>
    <row r="758" s="797" customFormat="1" x14ac:dyDescent="0.2"/>
    <row r="759" s="797" customFormat="1" x14ac:dyDescent="0.2"/>
    <row r="760" s="797" customFormat="1" x14ac:dyDescent="0.2"/>
    <row r="761" s="797" customFormat="1" x14ac:dyDescent="0.2"/>
    <row r="762" s="797" customFormat="1" x14ac:dyDescent="0.2"/>
    <row r="763" s="797" customFormat="1" x14ac:dyDescent="0.2"/>
    <row r="764" s="797" customFormat="1" x14ac:dyDescent="0.2"/>
    <row r="765" s="797" customFormat="1" x14ac:dyDescent="0.2"/>
    <row r="766" s="797" customFormat="1" x14ac:dyDescent="0.2"/>
    <row r="767" s="797" customFormat="1" x14ac:dyDescent="0.2"/>
    <row r="768" s="797" customFormat="1" x14ac:dyDescent="0.2"/>
    <row r="769" s="797" customFormat="1" x14ac:dyDescent="0.2"/>
    <row r="770" s="797" customFormat="1" x14ac:dyDescent="0.2"/>
    <row r="771" s="797" customFormat="1" x14ac:dyDescent="0.2"/>
    <row r="772" s="797" customFormat="1" x14ac:dyDescent="0.2"/>
    <row r="773" s="797" customFormat="1" x14ac:dyDescent="0.2"/>
    <row r="774" s="797" customFormat="1" x14ac:dyDescent="0.2"/>
    <row r="775" s="797" customFormat="1" x14ac:dyDescent="0.2"/>
    <row r="776" s="797" customFormat="1" x14ac:dyDescent="0.2"/>
    <row r="777" s="797" customFormat="1" x14ac:dyDescent="0.2"/>
    <row r="778" s="797" customFormat="1" x14ac:dyDescent="0.2"/>
    <row r="779" s="797" customFormat="1" x14ac:dyDescent="0.2"/>
    <row r="780" s="797" customFormat="1" x14ac:dyDescent="0.2"/>
    <row r="781" s="797" customFormat="1" x14ac:dyDescent="0.2"/>
    <row r="782" s="797" customFormat="1" x14ac:dyDescent="0.2"/>
    <row r="783" s="797" customFormat="1" x14ac:dyDescent="0.2"/>
    <row r="784" s="797" customFormat="1" x14ac:dyDescent="0.2"/>
    <row r="785" s="797" customFormat="1" x14ac:dyDescent="0.2"/>
    <row r="786" s="797" customFormat="1" x14ac:dyDescent="0.2"/>
    <row r="787" s="797" customFormat="1" x14ac:dyDescent="0.2"/>
    <row r="788" s="797" customFormat="1" x14ac:dyDescent="0.2"/>
    <row r="789" s="797" customFormat="1" x14ac:dyDescent="0.2"/>
    <row r="790" s="797" customFormat="1" x14ac:dyDescent="0.2"/>
    <row r="791" s="797" customFormat="1" x14ac:dyDescent="0.2"/>
    <row r="792" s="797" customFormat="1" x14ac:dyDescent="0.2"/>
    <row r="793" s="797" customFormat="1" x14ac:dyDescent="0.2"/>
    <row r="794" s="797" customFormat="1" x14ac:dyDescent="0.2"/>
    <row r="795" s="797" customFormat="1" x14ac:dyDescent="0.2"/>
    <row r="796" s="797" customFormat="1" x14ac:dyDescent="0.2"/>
    <row r="797" s="797" customFormat="1" x14ac:dyDescent="0.2"/>
    <row r="798" s="797" customFormat="1" x14ac:dyDescent="0.2"/>
    <row r="799" s="797" customFormat="1" x14ac:dyDescent="0.2"/>
    <row r="800" s="797" customFormat="1" x14ac:dyDescent="0.2"/>
    <row r="801" s="797" customFormat="1" x14ac:dyDescent="0.2"/>
    <row r="802" s="797" customFormat="1" x14ac:dyDescent="0.2"/>
    <row r="803" s="797" customFormat="1" x14ac:dyDescent="0.2"/>
    <row r="804" s="797" customFormat="1" x14ac:dyDescent="0.2"/>
    <row r="805" s="797" customFormat="1" x14ac:dyDescent="0.2"/>
    <row r="806" s="797" customFormat="1" x14ac:dyDescent="0.2"/>
    <row r="807" s="797" customFormat="1" x14ac:dyDescent="0.2"/>
    <row r="808" s="797" customFormat="1" x14ac:dyDescent="0.2"/>
    <row r="809" s="797" customFormat="1" x14ac:dyDescent="0.2"/>
    <row r="810" s="797" customFormat="1" x14ac:dyDescent="0.2"/>
    <row r="811" s="797" customFormat="1" x14ac:dyDescent="0.2"/>
    <row r="812" s="797" customFormat="1" x14ac:dyDescent="0.2"/>
    <row r="813" s="797" customFormat="1" x14ac:dyDescent="0.2"/>
    <row r="814" s="797" customFormat="1" x14ac:dyDescent="0.2"/>
    <row r="815" s="797" customFormat="1" x14ac:dyDescent="0.2"/>
    <row r="816" s="797" customFormat="1" x14ac:dyDescent="0.2"/>
    <row r="817" s="797" customFormat="1" x14ac:dyDescent="0.2"/>
    <row r="818" s="797" customFormat="1" x14ac:dyDescent="0.2"/>
    <row r="819" s="797" customFormat="1" x14ac:dyDescent="0.2"/>
    <row r="820" s="797" customFormat="1" x14ac:dyDescent="0.2"/>
    <row r="821" s="797" customFormat="1" x14ac:dyDescent="0.2"/>
    <row r="822" s="797" customFormat="1" x14ac:dyDescent="0.2"/>
    <row r="823" s="797" customFormat="1" x14ac:dyDescent="0.2"/>
    <row r="824" s="797" customFormat="1" x14ac:dyDescent="0.2"/>
    <row r="825" s="797" customFormat="1" x14ac:dyDescent="0.2"/>
    <row r="826" s="797" customFormat="1" x14ac:dyDescent="0.2"/>
    <row r="827" s="797" customFormat="1" x14ac:dyDescent="0.2"/>
    <row r="828" s="797" customFormat="1" x14ac:dyDescent="0.2"/>
    <row r="829" s="797" customFormat="1" x14ac:dyDescent="0.2"/>
    <row r="830" s="797" customFormat="1" x14ac:dyDescent="0.2"/>
    <row r="831" s="797" customFormat="1" x14ac:dyDescent="0.2"/>
    <row r="832" s="797" customFormat="1" x14ac:dyDescent="0.2"/>
    <row r="833" s="797" customFormat="1" x14ac:dyDescent="0.2"/>
    <row r="834" s="797" customFormat="1" x14ac:dyDescent="0.2"/>
    <row r="835" s="797" customFormat="1" x14ac:dyDescent="0.2"/>
    <row r="836" s="797" customFormat="1" x14ac:dyDescent="0.2"/>
    <row r="837" s="797" customFormat="1" x14ac:dyDescent="0.2"/>
    <row r="838" s="797" customFormat="1" x14ac:dyDescent="0.2"/>
    <row r="839" s="797" customFormat="1" x14ac:dyDescent="0.2"/>
    <row r="840" s="797" customFormat="1" x14ac:dyDescent="0.2"/>
    <row r="841" s="797" customFormat="1" x14ac:dyDescent="0.2"/>
    <row r="842" s="797" customFormat="1" x14ac:dyDescent="0.2"/>
    <row r="843" s="797" customFormat="1" x14ac:dyDescent="0.2"/>
    <row r="844" s="797" customFormat="1" x14ac:dyDescent="0.2"/>
    <row r="845" s="797" customFormat="1" x14ac:dyDescent="0.2"/>
    <row r="846" s="797" customFormat="1" x14ac:dyDescent="0.2"/>
    <row r="847" s="797" customFormat="1" x14ac:dyDescent="0.2"/>
    <row r="848" s="797" customFormat="1" x14ac:dyDescent="0.2"/>
    <row r="849" s="797" customFormat="1" x14ac:dyDescent="0.2"/>
    <row r="850" s="797" customFormat="1" x14ac:dyDescent="0.2"/>
    <row r="851" s="797" customFormat="1" x14ac:dyDescent="0.2"/>
    <row r="852" s="797" customFormat="1" x14ac:dyDescent="0.2"/>
    <row r="853" s="797" customFormat="1" x14ac:dyDescent="0.2"/>
    <row r="854" s="797" customFormat="1" x14ac:dyDescent="0.2"/>
    <row r="855" s="797" customFormat="1" x14ac:dyDescent="0.2"/>
    <row r="856" s="797" customFormat="1" x14ac:dyDescent="0.2"/>
    <row r="857" s="797" customFormat="1" x14ac:dyDescent="0.2"/>
    <row r="858" s="797" customFormat="1" x14ac:dyDescent="0.2"/>
    <row r="859" s="797" customFormat="1" x14ac:dyDescent="0.2"/>
    <row r="860" s="797" customFormat="1" x14ac:dyDescent="0.2"/>
    <row r="861" s="797" customFormat="1" x14ac:dyDescent="0.2"/>
    <row r="862" s="797" customFormat="1" x14ac:dyDescent="0.2"/>
    <row r="863" s="797" customFormat="1" x14ac:dyDescent="0.2"/>
    <row r="864" s="797" customFormat="1" x14ac:dyDescent="0.2"/>
    <row r="865" s="797" customFormat="1" x14ac:dyDescent="0.2"/>
    <row r="866" s="797" customFormat="1" x14ac:dyDescent="0.2"/>
    <row r="867" s="797" customFormat="1" x14ac:dyDescent="0.2"/>
    <row r="868" s="797" customFormat="1" x14ac:dyDescent="0.2"/>
    <row r="869" s="797" customFormat="1" x14ac:dyDescent="0.2"/>
    <row r="870" s="797" customFormat="1" x14ac:dyDescent="0.2"/>
    <row r="871" s="797" customFormat="1" x14ac:dyDescent="0.2"/>
    <row r="872" s="797" customFormat="1" x14ac:dyDescent="0.2"/>
    <row r="873" s="797" customFormat="1" x14ac:dyDescent="0.2"/>
    <row r="874" s="797" customFormat="1" x14ac:dyDescent="0.2"/>
    <row r="875" s="797" customFormat="1" x14ac:dyDescent="0.2"/>
    <row r="876" s="797" customFormat="1" x14ac:dyDescent="0.2"/>
    <row r="877" s="797" customFormat="1" x14ac:dyDescent="0.2"/>
    <row r="878" s="797" customFormat="1" x14ac:dyDescent="0.2"/>
    <row r="879" s="797" customFormat="1" x14ac:dyDescent="0.2"/>
    <row r="880" s="797" customFormat="1" x14ac:dyDescent="0.2"/>
    <row r="881" s="797" customFormat="1" x14ac:dyDescent="0.2"/>
    <row r="882" s="797" customFormat="1" x14ac:dyDescent="0.2"/>
    <row r="883" s="797" customFormat="1" x14ac:dyDescent="0.2"/>
    <row r="884" s="797" customFormat="1" x14ac:dyDescent="0.2"/>
    <row r="885" s="797" customFormat="1" x14ac:dyDescent="0.2"/>
    <row r="886" s="797" customFormat="1" x14ac:dyDescent="0.2"/>
    <row r="887" s="797" customFormat="1" x14ac:dyDescent="0.2"/>
    <row r="888" s="797" customFormat="1" x14ac:dyDescent="0.2"/>
    <row r="889" s="797" customFormat="1" x14ac:dyDescent="0.2"/>
    <row r="890" s="797" customFormat="1" x14ac:dyDescent="0.2"/>
    <row r="891" s="797" customFormat="1" x14ac:dyDescent="0.2"/>
    <row r="892" s="797" customFormat="1" x14ac:dyDescent="0.2"/>
    <row r="893" s="797" customFormat="1" x14ac:dyDescent="0.2"/>
    <row r="894" s="797" customFormat="1" x14ac:dyDescent="0.2"/>
    <row r="895" s="797" customFormat="1" x14ac:dyDescent="0.2"/>
    <row r="896" s="797" customFormat="1" x14ac:dyDescent="0.2"/>
    <row r="897" s="797" customFormat="1" x14ac:dyDescent="0.2"/>
    <row r="898" s="797" customFormat="1" x14ac:dyDescent="0.2"/>
    <row r="899" s="797" customFormat="1" x14ac:dyDescent="0.2"/>
    <row r="900" s="797" customFormat="1" x14ac:dyDescent="0.2"/>
    <row r="901" s="797" customFormat="1" x14ac:dyDescent="0.2"/>
    <row r="902" s="797" customFormat="1" x14ac:dyDescent="0.2"/>
  </sheetData>
  <mergeCells count="12">
    <mergeCell ref="B4:D4"/>
    <mergeCell ref="B2:D2"/>
    <mergeCell ref="B3:D3"/>
    <mergeCell ref="B14:D14"/>
    <mergeCell ref="B5:D5"/>
    <mergeCell ref="B6:D6"/>
    <mergeCell ref="B7:D7"/>
    <mergeCell ref="B8:D8"/>
    <mergeCell ref="B9:D9"/>
    <mergeCell ref="B10:D10"/>
    <mergeCell ref="B11:D11"/>
    <mergeCell ref="B12:D12"/>
  </mergeCells>
  <hyperlinks>
    <hyperlink ref="B14" r:id="rId1" xr:uid="{E337FB3F-99F4-44EF-A26F-15C4E1D6190F}"/>
  </hyperlinks>
  <pageMargins left="0.25" right="0.25" top="0.75" bottom="0.75" header="0.3" footer="0.3"/>
  <pageSetup paperSize="9" scale="45"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339966"/>
    <pageSetUpPr fitToPage="1"/>
  </sheetPr>
  <dimension ref="A1:Y108"/>
  <sheetViews>
    <sheetView showGridLines="0" zoomScaleNormal="100" zoomScaleSheetLayoutView="100" workbookViewId="0">
      <selection activeCell="D13" sqref="D13"/>
    </sheetView>
  </sheetViews>
  <sheetFormatPr defaultColWidth="9.5" defaultRowHeight="12.75" customHeight="1" x14ac:dyDescent="0.2"/>
  <cols>
    <col min="1" max="1" width="9.25" style="118" customWidth="1"/>
    <col min="2" max="2" width="85.625" style="1" customWidth="1"/>
    <col min="3" max="3" width="9.5" style="1" customWidth="1"/>
    <col min="4" max="5" width="22.5" style="1" customWidth="1"/>
    <col min="6" max="6" width="9.5" style="1" customWidth="1"/>
    <col min="7" max="7" width="10.25" style="1" customWidth="1"/>
    <col min="8" max="8" width="61.5" style="1" customWidth="1"/>
    <col min="9" max="9" width="9.375" style="1" customWidth="1"/>
    <col min="10" max="11" width="10.375" style="1" customWidth="1"/>
    <col min="12" max="12" width="12.5" style="1" customWidth="1"/>
    <col min="13" max="13" width="1.5" style="1" customWidth="1"/>
    <col min="14" max="19" width="15.5" style="1" customWidth="1"/>
    <col min="20" max="20" width="12.5" style="1" customWidth="1"/>
    <col min="21" max="21" width="1.5" style="1" customWidth="1"/>
    <col min="22" max="16384" width="9.5" style="1"/>
  </cols>
  <sheetData>
    <row r="1" spans="1:16" ht="14.65" customHeight="1" x14ac:dyDescent="0.2">
      <c r="A1" s="4"/>
      <c r="B1" s="90"/>
      <c r="C1" s="702" t="s">
        <v>41</v>
      </c>
      <c r="D1" s="703"/>
      <c r="E1" s="704" t="s">
        <v>42</v>
      </c>
      <c r="G1" s="3"/>
      <c r="H1" s="3"/>
      <c r="I1" s="28"/>
      <c r="J1" s="28"/>
      <c r="K1" s="3"/>
    </row>
    <row r="2" spans="1:16" ht="14.65" customHeight="1" x14ac:dyDescent="0.2">
      <c r="A2" s="91"/>
      <c r="B2" s="92" t="s">
        <v>43</v>
      </c>
      <c r="C2" s="524" t="s">
        <v>44</v>
      </c>
      <c r="D2" s="374"/>
      <c r="E2" s="705"/>
      <c r="G2" s="3"/>
      <c r="H2" s="3"/>
      <c r="I2" s="3"/>
      <c r="J2" s="3"/>
      <c r="K2" s="3"/>
    </row>
    <row r="3" spans="1:16" ht="14.65" customHeight="1" x14ac:dyDescent="0.2">
      <c r="A3" s="91"/>
      <c r="B3" s="92" t="s">
        <v>43</v>
      </c>
      <c r="C3" s="997" t="s">
        <v>43</v>
      </c>
      <c r="D3" s="998"/>
      <c r="E3" s="999"/>
      <c r="G3" s="3"/>
      <c r="H3" s="3"/>
      <c r="I3" s="3"/>
      <c r="J3" s="3"/>
      <c r="K3" s="3"/>
    </row>
    <row r="4" spans="1:16" ht="14.65" customHeight="1" x14ac:dyDescent="0.2">
      <c r="A4" s="91"/>
      <c r="B4" s="92"/>
      <c r="C4" s="521" t="s">
        <v>45</v>
      </c>
      <c r="D4" s="374"/>
      <c r="E4" s="705"/>
      <c r="G4" s="3"/>
      <c r="H4" s="3"/>
      <c r="I4" s="3"/>
      <c r="J4" s="3"/>
      <c r="K4" s="3"/>
    </row>
    <row r="5" spans="1:16" ht="14.65" customHeight="1" x14ac:dyDescent="0.2">
      <c r="A5" s="1006" t="s">
        <v>46</v>
      </c>
      <c r="B5" s="1007"/>
      <c r="C5" s="1000"/>
      <c r="D5" s="1001"/>
      <c r="E5" s="1002"/>
      <c r="G5" s="3"/>
      <c r="H5" s="3"/>
      <c r="I5" s="3"/>
      <c r="J5" s="3"/>
      <c r="K5" s="3"/>
    </row>
    <row r="6" spans="1:16" ht="14.65" customHeight="1" x14ac:dyDescent="0.2">
      <c r="A6" s="1008"/>
      <c r="B6" s="1007"/>
      <c r="C6" s="382"/>
      <c r="D6" s="375"/>
      <c r="E6" s="706"/>
      <c r="G6" s="3"/>
      <c r="H6" s="3"/>
      <c r="I6" s="3"/>
      <c r="J6" s="3"/>
      <c r="K6" s="3"/>
      <c r="N6" s="814"/>
      <c r="O6" s="814"/>
      <c r="P6" s="814"/>
    </row>
    <row r="7" spans="1:16" ht="18" customHeight="1" x14ac:dyDescent="0.2">
      <c r="A7" s="1010" t="s">
        <v>47</v>
      </c>
      <c r="B7" s="1011"/>
      <c r="C7" s="373" t="s">
        <v>48</v>
      </c>
      <c r="D7" s="374"/>
      <c r="E7" s="707"/>
      <c r="G7" s="3"/>
      <c r="H7" s="1009" t="s">
        <v>49</v>
      </c>
      <c r="I7" s="3"/>
      <c r="J7" s="1003" t="s">
        <v>50</v>
      </c>
      <c r="K7" s="1003"/>
      <c r="N7" s="814"/>
      <c r="O7" s="814"/>
      <c r="P7" s="814"/>
    </row>
    <row r="8" spans="1:16" ht="18" customHeight="1" x14ac:dyDescent="0.2">
      <c r="A8" s="1010" t="s">
        <v>51</v>
      </c>
      <c r="B8" s="1011"/>
      <c r="C8" s="383" t="s">
        <v>52</v>
      </c>
      <c r="D8" s="553"/>
      <c r="E8" s="708"/>
      <c r="G8" s="3"/>
      <c r="H8" s="1009"/>
      <c r="I8" s="3"/>
      <c r="J8" s="1003"/>
      <c r="K8" s="1003"/>
      <c r="N8" s="814"/>
      <c r="O8" s="814"/>
      <c r="P8" s="814"/>
    </row>
    <row r="9" spans="1:16" ht="15.75" customHeight="1" x14ac:dyDescent="0.2">
      <c r="A9" s="93"/>
      <c r="B9" s="16"/>
      <c r="C9" s="2"/>
      <c r="D9" s="709"/>
      <c r="E9" s="710"/>
      <c r="G9" s="30" t="s">
        <v>43</v>
      </c>
      <c r="H9" s="81"/>
      <c r="I9" s="29" t="s">
        <v>43</v>
      </c>
      <c r="J9" s="29"/>
      <c r="K9" s="29"/>
      <c r="N9" s="814"/>
      <c r="O9" s="814"/>
      <c r="P9" s="814"/>
    </row>
    <row r="10" spans="1:16" ht="12.75" customHeight="1" x14ac:dyDescent="0.2">
      <c r="A10" s="522" t="s">
        <v>53</v>
      </c>
      <c r="B10" s="208" t="s">
        <v>54</v>
      </c>
      <c r="C10" s="1004" t="s">
        <v>55</v>
      </c>
      <c r="D10" s="71">
        <v>2024</v>
      </c>
      <c r="E10" s="711">
        <f>D10+1</f>
        <v>2025</v>
      </c>
      <c r="G10" s="554" t="s">
        <v>53</v>
      </c>
      <c r="H10" s="94" t="str">
        <f>B10</f>
        <v>Producto</v>
      </c>
      <c r="I10" s="82" t="str">
        <f>C10</f>
        <v>Unidad</v>
      </c>
      <c r="J10" s="83">
        <f>D10</f>
        <v>2024</v>
      </c>
      <c r="K10" s="84">
        <f>E10</f>
        <v>2025</v>
      </c>
      <c r="O10" s="814"/>
      <c r="P10" s="814"/>
    </row>
    <row r="11" spans="1:16" ht="12.75" customHeight="1" x14ac:dyDescent="0.2">
      <c r="A11" s="523" t="s">
        <v>56</v>
      </c>
      <c r="B11" s="95"/>
      <c r="C11" s="1005"/>
      <c r="D11" s="26" t="s">
        <v>57</v>
      </c>
      <c r="E11" s="712" t="s">
        <v>57</v>
      </c>
      <c r="G11" s="555" t="s">
        <v>56</v>
      </c>
      <c r="H11" s="31"/>
      <c r="I11" s="32"/>
      <c r="J11" s="33" t="str">
        <f>D11</f>
        <v>Cantidad</v>
      </c>
      <c r="K11" s="85" t="str">
        <f>E11</f>
        <v>Cantidad</v>
      </c>
      <c r="O11" s="814"/>
      <c r="P11" s="814"/>
    </row>
    <row r="12" spans="1:16" s="72" customFormat="1" ht="12.75" customHeight="1" x14ac:dyDescent="0.15">
      <c r="A12" s="994" t="s">
        <v>1108</v>
      </c>
      <c r="B12" s="995"/>
      <c r="C12" s="995"/>
      <c r="D12" s="995"/>
      <c r="E12" s="996"/>
      <c r="G12" s="1012" t="str">
        <f>A12</f>
        <v>TODAS LAS EXTRACCIONES DE MADERA EN ROLLO (MADERA EN BRUTO)</v>
      </c>
      <c r="H12" s="995"/>
      <c r="I12" s="995"/>
      <c r="J12" s="995"/>
      <c r="K12" s="1013"/>
      <c r="O12" s="89"/>
      <c r="P12" s="89"/>
    </row>
    <row r="13" spans="1:16" s="72" customFormat="1" ht="12.75" customHeight="1" x14ac:dyDescent="0.15">
      <c r="A13" s="168">
        <v>1</v>
      </c>
      <c r="B13" s="97" t="s">
        <v>58</v>
      </c>
      <c r="C13" s="98" t="s">
        <v>59</v>
      </c>
      <c r="D13" s="187"/>
      <c r="E13" s="713"/>
      <c r="G13" s="499">
        <f>A13</f>
        <v>1</v>
      </c>
      <c r="H13" s="500" t="str">
        <f>B13</f>
        <v>MADERA EN ROLLO (MADERA EN BRUTO)</v>
      </c>
      <c r="I13" s="501" t="s">
        <v>60</v>
      </c>
      <c r="J13" s="509" t="str">
        <f>IF(D13-(D14+D17)&lt;0,"ERROR",(IF(D13-(D14+D17)&gt;0,"CHECK AGGREGATE","OK")))</f>
        <v>OK</v>
      </c>
      <c r="K13" s="509" t="str">
        <f>IF(E13-(E14+E17)&lt;0,"ERROR",(IF(E13-(E14+E17)&gt;0,"CHECK AGGREGATE","OK")))</f>
        <v>OK</v>
      </c>
      <c r="O13" s="89"/>
      <c r="P13" s="89"/>
    </row>
    <row r="14" spans="1:16" s="2" customFormat="1" ht="14.25" x14ac:dyDescent="0.15">
      <c r="A14" s="101">
        <v>1.1000000000000001</v>
      </c>
      <c r="B14" s="485" t="s">
        <v>61</v>
      </c>
      <c r="C14" s="100" t="s">
        <v>59</v>
      </c>
      <c r="D14" s="186"/>
      <c r="E14" s="714"/>
      <c r="G14" s="99">
        <f t="shared" ref="G14:H83" si="0">A14</f>
        <v>1.1000000000000001</v>
      </c>
      <c r="H14" s="349" t="str">
        <f t="shared" si="0"/>
        <v>COMBUSTIBLE DE MADERA (INCLUIDA LA MADERA PARA CARBÓN VEGETAL)</v>
      </c>
      <c r="I14" s="341" t="s">
        <v>60</v>
      </c>
      <c r="J14" s="727" t="str">
        <f>IF(D14-(D15+D16)&lt;0,"ERROR",(IF(D14-(D15+D16)&gt;0,"CHECK AGGREGATE","OK")))</f>
        <v>OK</v>
      </c>
      <c r="K14" s="727" t="str">
        <f>IF(E14-(E15+E16)&lt;0,"ERROR",(IF(E14-(E15+E16)&gt;0,"CHECK AGGREGATE","OK")))</f>
        <v>OK</v>
      </c>
      <c r="O14" s="815"/>
      <c r="P14" s="815"/>
    </row>
    <row r="15" spans="1:16" s="2" customFormat="1" ht="14.25" x14ac:dyDescent="0.15">
      <c r="A15" s="101" t="s">
        <v>62</v>
      </c>
      <c r="B15" s="484" t="s">
        <v>63</v>
      </c>
      <c r="C15" s="100" t="s">
        <v>59</v>
      </c>
      <c r="D15" s="186"/>
      <c r="E15" s="714"/>
      <c r="G15" s="99" t="str">
        <f t="shared" si="0"/>
        <v>1.1.C</v>
      </c>
      <c r="H15" s="343" t="str">
        <f t="shared" si="0"/>
        <v>Coníferas</v>
      </c>
      <c r="I15" s="341" t="s">
        <v>60</v>
      </c>
      <c r="J15" s="511"/>
      <c r="K15" s="511"/>
      <c r="O15" s="815"/>
      <c r="P15" s="815"/>
    </row>
    <row r="16" spans="1:16" s="2" customFormat="1" ht="14.25" x14ac:dyDescent="0.15">
      <c r="A16" s="101" t="s">
        <v>64</v>
      </c>
      <c r="B16" s="484" t="s">
        <v>65</v>
      </c>
      <c r="C16" s="100" t="s">
        <v>59</v>
      </c>
      <c r="D16" s="186"/>
      <c r="E16" s="714"/>
      <c r="G16" s="99" t="str">
        <f t="shared" si="0"/>
        <v>1.1.NC</v>
      </c>
      <c r="H16" s="343" t="str">
        <f t="shared" si="0"/>
        <v>No coníferas</v>
      </c>
      <c r="I16" s="341" t="s">
        <v>60</v>
      </c>
      <c r="J16" s="512"/>
      <c r="K16" s="512"/>
      <c r="O16" s="815"/>
      <c r="P16" s="815"/>
    </row>
    <row r="17" spans="1:16" s="2" customFormat="1" ht="14.25" x14ac:dyDescent="0.15">
      <c r="A17" s="101">
        <v>1.2</v>
      </c>
      <c r="B17" s="486" t="s">
        <v>66</v>
      </c>
      <c r="C17" s="100" t="s">
        <v>59</v>
      </c>
      <c r="D17" s="186"/>
      <c r="E17" s="714"/>
      <c r="G17" s="99">
        <f t="shared" si="0"/>
        <v>1.2</v>
      </c>
      <c r="H17" s="349" t="str">
        <f t="shared" si="0"/>
        <v>MADERA EN ROLLO INDUSTRIAL</v>
      </c>
      <c r="I17" s="341" t="s">
        <v>60</v>
      </c>
      <c r="J17" s="727" t="str">
        <f>IF(D17-(D18+D19)&lt;0,"ERROR",(IF(D17-(D18+D19)&gt;0,"CHECK AGGREGATE","OK")))</f>
        <v>OK</v>
      </c>
      <c r="K17" s="727" t="str">
        <f>IF(E17-(E18+E19)&lt;0,"ERROR",(IF(E17-(E18+E19)&gt;0,"CHECK AGGREGATE","OK")))</f>
        <v>OK</v>
      </c>
      <c r="O17" s="815"/>
      <c r="P17" s="815"/>
    </row>
    <row r="18" spans="1:16" s="2" customFormat="1" ht="14.25" x14ac:dyDescent="0.15">
      <c r="A18" s="101" t="s">
        <v>67</v>
      </c>
      <c r="B18" s="73" t="s">
        <v>63</v>
      </c>
      <c r="C18" s="100" t="s">
        <v>59</v>
      </c>
      <c r="D18" s="186"/>
      <c r="E18" s="714"/>
      <c r="G18" s="99" t="str">
        <f t="shared" si="0"/>
        <v>1.2.C</v>
      </c>
      <c r="H18" s="343" t="str">
        <f t="shared" si="0"/>
        <v>Coníferas</v>
      </c>
      <c r="I18" s="341" t="s">
        <v>60</v>
      </c>
      <c r="J18" s="513" t="str">
        <f>IF(D18-(D22+D25+D28)&lt;0,"ERROR",(IF(D18-(D22+D25+D28)&gt;0,"CHECK AGGREGATE","OK")))</f>
        <v>OK</v>
      </c>
      <c r="K18" s="513" t="str">
        <f>IF(E18-(E22+E25+E28)&lt;0,"ERROR",(IF(E18-(E22+E25+E28)&gt;0,"CHECK AGGREGATE","OK")))</f>
        <v>OK</v>
      </c>
      <c r="O18" s="815"/>
      <c r="P18" s="815"/>
    </row>
    <row r="19" spans="1:16" s="2" customFormat="1" ht="14.25" x14ac:dyDescent="0.15">
      <c r="A19" s="101" t="s">
        <v>68</v>
      </c>
      <c r="B19" s="73" t="s">
        <v>65</v>
      </c>
      <c r="C19" s="100" t="s">
        <v>59</v>
      </c>
      <c r="D19" s="186"/>
      <c r="E19" s="714"/>
      <c r="G19" s="99" t="str">
        <f t="shared" si="0"/>
        <v>1.2.NC</v>
      </c>
      <c r="H19" s="343" t="str">
        <f t="shared" si="0"/>
        <v>No coníferas</v>
      </c>
      <c r="I19" s="341" t="s">
        <v>60</v>
      </c>
      <c r="J19" s="513" t="str">
        <f>IF(D19-(D23+D26+D29)&lt;0,"ERROR",(IF(D19-(D23+D26+D29)&gt;0,"CHECK AGGREGATE","OK")))</f>
        <v>OK</v>
      </c>
      <c r="K19" s="513" t="str">
        <f>IF(E19-(E23+E26+E29)&lt;0,"ERROR",(IF(E19-(E23+E26+E29)&gt;0,"CHECK AGGREGATE","OK")))</f>
        <v>OK</v>
      </c>
      <c r="O19" s="815"/>
      <c r="P19" s="815"/>
    </row>
    <row r="20" spans="1:16" s="2" customFormat="1" ht="14.25" x14ac:dyDescent="0.15">
      <c r="A20" s="101" t="s">
        <v>69</v>
      </c>
      <c r="B20" s="102" t="s">
        <v>70</v>
      </c>
      <c r="C20" s="100" t="s">
        <v>59</v>
      </c>
      <c r="D20" s="186"/>
      <c r="E20" s="714"/>
      <c r="G20" s="99" t="str">
        <f t="shared" si="0"/>
        <v>1.2.NC.T</v>
      </c>
      <c r="H20" s="344" t="str">
        <f t="shared" si="0"/>
        <v>tropicales</v>
      </c>
      <c r="I20" s="341" t="s">
        <v>60</v>
      </c>
      <c r="J20" s="513"/>
      <c r="K20" s="513"/>
      <c r="N20" s="815"/>
      <c r="O20" s="815"/>
      <c r="P20" s="815"/>
    </row>
    <row r="21" spans="1:16" s="2" customFormat="1" ht="14.25" x14ac:dyDescent="0.15">
      <c r="A21" s="101" t="s">
        <v>71</v>
      </c>
      <c r="B21" s="73" t="s">
        <v>72</v>
      </c>
      <c r="C21" s="100" t="s">
        <v>59</v>
      </c>
      <c r="D21" s="186"/>
      <c r="E21" s="714"/>
      <c r="G21" s="99" t="str">
        <f t="shared" si="0"/>
        <v>1.2.1</v>
      </c>
      <c r="H21" s="343" t="str">
        <f t="shared" si="0"/>
        <v>TROZAS DE ASERRÍO Y PARA CHAPAS</v>
      </c>
      <c r="I21" s="341" t="s">
        <v>60</v>
      </c>
      <c r="J21" s="728" t="str">
        <f>IF(D21-(D22+D23)&lt;0,"ERROR",(IF(D21-(D22+D23)&gt;0,"CHECK AGGREGATE","OK")))</f>
        <v>OK</v>
      </c>
      <c r="K21" s="728" t="str">
        <f>IF(E21-(E22+E23)&lt;0,"ERROR",(IF(E21-(E22+E23)&gt;0,"CHECK AGGREGATE","OK")))</f>
        <v>OK</v>
      </c>
      <c r="N21" s="815"/>
      <c r="O21" s="815"/>
      <c r="P21" s="815"/>
    </row>
    <row r="22" spans="1:16" s="2" customFormat="1" ht="14.25" x14ac:dyDescent="0.15">
      <c r="A22" s="101" t="s">
        <v>73</v>
      </c>
      <c r="B22" s="103" t="s">
        <v>63</v>
      </c>
      <c r="C22" s="100" t="s">
        <v>59</v>
      </c>
      <c r="D22" s="186"/>
      <c r="E22" s="714"/>
      <c r="G22" s="99" t="str">
        <f t="shared" si="0"/>
        <v>1.2.1.C</v>
      </c>
      <c r="H22" s="344" t="str">
        <f t="shared" si="0"/>
        <v>Coníferas</v>
      </c>
      <c r="I22" s="341" t="s">
        <v>60</v>
      </c>
      <c r="J22" s="511"/>
      <c r="K22" s="511"/>
      <c r="N22" s="815"/>
      <c r="O22" s="815"/>
      <c r="P22" s="815"/>
    </row>
    <row r="23" spans="1:16" s="2" customFormat="1" ht="14.25" x14ac:dyDescent="0.15">
      <c r="A23" s="101" t="s">
        <v>74</v>
      </c>
      <c r="B23" s="102" t="s">
        <v>65</v>
      </c>
      <c r="C23" s="100" t="s">
        <v>59</v>
      </c>
      <c r="D23" s="186"/>
      <c r="E23" s="714"/>
      <c r="G23" s="99" t="str">
        <f t="shared" si="0"/>
        <v>1.2.1.NC</v>
      </c>
      <c r="H23" s="344" t="str">
        <f t="shared" si="0"/>
        <v>No coníferas</v>
      </c>
      <c r="I23" s="341" t="s">
        <v>60</v>
      </c>
      <c r="J23" s="511"/>
      <c r="K23" s="511"/>
      <c r="N23" s="815"/>
      <c r="O23" s="815"/>
      <c r="P23" s="815"/>
    </row>
    <row r="24" spans="1:16" s="2" customFormat="1" ht="25.5" x14ac:dyDescent="0.15">
      <c r="A24" s="101" t="s">
        <v>75</v>
      </c>
      <c r="B24" s="176" t="s">
        <v>76</v>
      </c>
      <c r="C24" s="100" t="s">
        <v>59</v>
      </c>
      <c r="D24" s="186"/>
      <c r="E24" s="714"/>
      <c r="G24" s="99" t="str">
        <f t="shared" si="0"/>
        <v>1.2.2</v>
      </c>
      <c r="H24" s="525" t="str">
        <f t="shared" si="0"/>
        <v>MADERA PARA PULPA, EN ROLLO Y PARTIDA (INCLUIDA LA MADERA PARA TABLEROS DE PARTÍCULAS, TABLEROS OSB Y TABLEROS DE FIBRA )</v>
      </c>
      <c r="I24" s="341" t="s">
        <v>60</v>
      </c>
      <c r="J24" s="728" t="str">
        <f>IF(D24-(D25+D26)&lt;0,"ERROR",(IF(D24-(D25+D26)&gt;0,"CHECK AGGREGATE","OK")))</f>
        <v>OK</v>
      </c>
      <c r="K24" s="728" t="str">
        <f>IF(E24-(E25+E26)&lt;0,"ERROR",(IF(E24-(E25+E26)&gt;0,"CHECK AGGREGATE","OK")))</f>
        <v>OK</v>
      </c>
      <c r="N24" s="815"/>
      <c r="O24" s="815"/>
      <c r="P24" s="815"/>
    </row>
    <row r="25" spans="1:16" s="2" customFormat="1" ht="14.25" x14ac:dyDescent="0.15">
      <c r="A25" s="101" t="s">
        <v>77</v>
      </c>
      <c r="B25" s="103" t="s">
        <v>63</v>
      </c>
      <c r="C25" s="100" t="s">
        <v>59</v>
      </c>
      <c r="D25" s="186"/>
      <c r="E25" s="714"/>
      <c r="G25" s="99" t="str">
        <f t="shared" si="0"/>
        <v>1.2.2.C</v>
      </c>
      <c r="H25" s="344" t="str">
        <f t="shared" si="0"/>
        <v>Coníferas</v>
      </c>
      <c r="I25" s="341" t="s">
        <v>60</v>
      </c>
      <c r="J25" s="511"/>
      <c r="K25" s="511"/>
      <c r="N25" s="815"/>
      <c r="O25" s="815"/>
      <c r="P25" s="815"/>
    </row>
    <row r="26" spans="1:16" s="2" customFormat="1" ht="14.25" x14ac:dyDescent="0.15">
      <c r="A26" s="101" t="s">
        <v>78</v>
      </c>
      <c r="B26" s="102" t="s">
        <v>65</v>
      </c>
      <c r="C26" s="100" t="s">
        <v>59</v>
      </c>
      <c r="D26" s="186"/>
      <c r="E26" s="714"/>
      <c r="G26" s="99" t="str">
        <f t="shared" si="0"/>
        <v>1.2.2.NC</v>
      </c>
      <c r="H26" s="344" t="str">
        <f t="shared" si="0"/>
        <v>No coníferas</v>
      </c>
      <c r="I26" s="341" t="s">
        <v>60</v>
      </c>
      <c r="J26" s="511"/>
      <c r="K26" s="511"/>
      <c r="N26" s="815"/>
      <c r="O26" s="815"/>
      <c r="P26" s="815"/>
    </row>
    <row r="27" spans="1:16" s="2" customFormat="1" ht="14.25" x14ac:dyDescent="0.15">
      <c r="A27" s="101" t="s">
        <v>79</v>
      </c>
      <c r="B27" s="73" t="s">
        <v>80</v>
      </c>
      <c r="C27" s="100" t="s">
        <v>59</v>
      </c>
      <c r="D27" s="186"/>
      <c r="E27" s="714"/>
      <c r="G27" s="99" t="str">
        <f t="shared" si="0"/>
        <v>1.2.3</v>
      </c>
      <c r="H27" s="343" t="str">
        <f t="shared" si="0"/>
        <v>OTRA MADERA EN ROLLO INDUSTRIAL</v>
      </c>
      <c r="I27" s="341" t="s">
        <v>60</v>
      </c>
      <c r="J27" s="728" t="str">
        <f>IF(D27-(D28+D29)&lt;0,"ERROR",(IF(D27-(D28+D29)&gt;0,"CHECK AGGREGATE","OK")))</f>
        <v>OK</v>
      </c>
      <c r="K27" s="728" t="str">
        <f>IF(E27-(E28+E29)&lt;0,"ERROR",(IF(E27-(E28+E29)&gt;0,"CHECK AGGREGATE","OK")))</f>
        <v>OK</v>
      </c>
      <c r="N27" s="815"/>
      <c r="O27" s="815"/>
      <c r="P27" s="815"/>
    </row>
    <row r="28" spans="1:16" s="2" customFormat="1" ht="14.25" x14ac:dyDescent="0.15">
      <c r="A28" s="101" t="s">
        <v>81</v>
      </c>
      <c r="B28" s="103" t="s">
        <v>63</v>
      </c>
      <c r="C28" s="100" t="s">
        <v>59</v>
      </c>
      <c r="D28" s="186"/>
      <c r="E28" s="714"/>
      <c r="G28" s="99" t="str">
        <f t="shared" si="0"/>
        <v>1.2.3.C</v>
      </c>
      <c r="H28" s="344" t="str">
        <f t="shared" si="0"/>
        <v>Coníferas</v>
      </c>
      <c r="I28" s="341" t="s">
        <v>60</v>
      </c>
      <c r="J28" s="511"/>
      <c r="K28" s="511"/>
      <c r="N28" s="815"/>
      <c r="O28" s="815"/>
      <c r="P28" s="815"/>
    </row>
    <row r="29" spans="1:16" s="2" customFormat="1" ht="14.25" x14ac:dyDescent="0.15">
      <c r="A29" s="101" t="s">
        <v>82</v>
      </c>
      <c r="B29" s="102" t="s">
        <v>65</v>
      </c>
      <c r="C29" s="100" t="s">
        <v>59</v>
      </c>
      <c r="D29" s="186"/>
      <c r="E29" s="714"/>
      <c r="G29" s="99" t="str">
        <f t="shared" si="0"/>
        <v>1.2.3.NC</v>
      </c>
      <c r="H29" s="350" t="str">
        <f t="shared" si="0"/>
        <v>No coníferas</v>
      </c>
      <c r="I29" s="341" t="s">
        <v>60</v>
      </c>
      <c r="J29" s="512"/>
      <c r="K29" s="512"/>
      <c r="N29" s="815"/>
      <c r="O29" s="815"/>
      <c r="P29" s="815"/>
    </row>
    <row r="30" spans="1:16" s="72" customFormat="1" ht="12.75" customHeight="1" x14ac:dyDescent="0.15">
      <c r="A30" s="994" t="s">
        <v>83</v>
      </c>
      <c r="B30" s="995"/>
      <c r="C30" s="995"/>
      <c r="D30" s="995"/>
      <c r="E30" s="996"/>
      <c r="G30" s="104" t="s">
        <v>43</v>
      </c>
      <c r="H30" s="34" t="str">
        <f>A30</f>
        <v xml:space="preserve"> PRODUCCIÓN  </v>
      </c>
      <c r="I30" s="35" t="s">
        <v>43</v>
      </c>
      <c r="J30" s="729"/>
      <c r="K30" s="729"/>
      <c r="N30" s="815"/>
      <c r="O30" s="815"/>
      <c r="P30" s="89"/>
    </row>
    <row r="31" spans="1:16" s="2" customFormat="1" x14ac:dyDescent="0.15">
      <c r="A31" s="105">
        <v>2</v>
      </c>
      <c r="B31" s="106" t="s">
        <v>84</v>
      </c>
      <c r="C31" s="107" t="s">
        <v>85</v>
      </c>
      <c r="D31" s="187"/>
      <c r="E31" s="713"/>
      <c r="G31" s="502">
        <f t="shared" si="0"/>
        <v>2</v>
      </c>
      <c r="H31" s="500" t="str">
        <f t="shared" si="0"/>
        <v>CARBÓN VEGETAL DE MADERA</v>
      </c>
      <c r="I31" s="503" t="s">
        <v>85</v>
      </c>
      <c r="J31" s="730"/>
      <c r="K31" s="730"/>
    </row>
    <row r="32" spans="1:16" s="2" customFormat="1" ht="14.25" x14ac:dyDescent="0.15">
      <c r="A32" s="96">
        <v>3</v>
      </c>
      <c r="B32" s="97" t="s">
        <v>86</v>
      </c>
      <c r="C32" s="98" t="s">
        <v>87</v>
      </c>
      <c r="D32" s="187"/>
      <c r="E32" s="713"/>
      <c r="G32" s="502">
        <f t="shared" si="0"/>
        <v>3</v>
      </c>
      <c r="H32" s="504" t="str">
        <f t="shared" si="0"/>
        <v>ASTILLAS, PARTÍCULAS Y RESIDUOS DE MADERA</v>
      </c>
      <c r="I32" s="501" t="s">
        <v>88</v>
      </c>
      <c r="J32" s="509" t="str">
        <f>IF(D32-(D33+D34)&lt;0,"ERROR",(IF(D32-(D33+D34)&gt;0,"CHECK AGGREGATE","OK")))</f>
        <v>OK</v>
      </c>
      <c r="K32" s="509" t="str">
        <f>IF(E32-(E33+E34)&lt;0,"ERROR",(IF(E32-(E33+E34)&gt;0,"CHECK AGGREGATE","OK")))</f>
        <v>OK</v>
      </c>
    </row>
    <row r="33" spans="1:11" s="2" customFormat="1" ht="14.25" x14ac:dyDescent="0.15">
      <c r="A33" s="101" t="s">
        <v>89</v>
      </c>
      <c r="B33" s="108" t="s">
        <v>90</v>
      </c>
      <c r="C33" s="100" t="s">
        <v>87</v>
      </c>
      <c r="D33" s="186"/>
      <c r="E33" s="714"/>
      <c r="G33" s="99" t="str">
        <f>A33</f>
        <v>3.1</v>
      </c>
      <c r="H33" s="342" t="str">
        <f t="shared" si="0"/>
        <v>ASTILLAS Y PARTÍCULAS DE MADERA</v>
      </c>
      <c r="I33" s="341" t="s">
        <v>88</v>
      </c>
      <c r="J33" s="511"/>
      <c r="K33" s="511"/>
    </row>
    <row r="34" spans="1:11" s="2" customFormat="1" ht="14.25" x14ac:dyDescent="0.15">
      <c r="A34" s="101" t="s">
        <v>91</v>
      </c>
      <c r="B34" s="108" t="s">
        <v>92</v>
      </c>
      <c r="C34" s="100" t="s">
        <v>87</v>
      </c>
      <c r="D34" s="186"/>
      <c r="E34" s="714"/>
      <c r="G34" s="99" t="str">
        <f>A34</f>
        <v>3.2</v>
      </c>
      <c r="H34" s="342" t="str">
        <f t="shared" si="0"/>
        <v>RESIDUOS DE MADERA (INCLUIDA LA MADERA PARA AGLOMERADOS)</v>
      </c>
      <c r="I34" s="341" t="s">
        <v>88</v>
      </c>
      <c r="J34" s="512"/>
      <c r="K34" s="512"/>
    </row>
    <row r="35" spans="1:11" s="2" customFormat="1" ht="14.25" x14ac:dyDescent="0.15">
      <c r="A35" s="101" t="s">
        <v>93</v>
      </c>
      <c r="B35" s="102" t="s">
        <v>94</v>
      </c>
      <c r="C35" s="386" t="s">
        <v>87</v>
      </c>
      <c r="D35" s="186"/>
      <c r="E35" s="714"/>
      <c r="G35" s="607" t="s">
        <v>93</v>
      </c>
      <c r="H35" s="350" t="s">
        <v>94</v>
      </c>
      <c r="I35" s="341" t="s">
        <v>95</v>
      </c>
      <c r="J35" s="511"/>
      <c r="K35" s="511"/>
    </row>
    <row r="36" spans="1:11" s="2" customFormat="1" x14ac:dyDescent="0.15">
      <c r="A36" s="351">
        <v>4</v>
      </c>
      <c r="B36" s="339" t="s">
        <v>96</v>
      </c>
      <c r="C36" s="352" t="s">
        <v>85</v>
      </c>
      <c r="D36" s="353"/>
      <c r="E36" s="715"/>
      <c r="G36" s="502">
        <f t="shared" ref="G36" si="1">A36</f>
        <v>4</v>
      </c>
      <c r="H36" s="504" t="str">
        <f t="shared" si="0"/>
        <v>MADERA RECICLADA RECUPERADA</v>
      </c>
      <c r="I36" s="501" t="s">
        <v>85</v>
      </c>
      <c r="J36" s="510"/>
      <c r="K36" s="510"/>
    </row>
    <row r="37" spans="1:11" s="2" customFormat="1" x14ac:dyDescent="0.15">
      <c r="A37" s="96" t="s">
        <v>97</v>
      </c>
      <c r="B37" s="97" t="s">
        <v>98</v>
      </c>
      <c r="C37" s="98" t="s">
        <v>85</v>
      </c>
      <c r="D37" s="187"/>
      <c r="E37" s="713"/>
      <c r="G37" s="502" t="str">
        <f t="shared" si="0"/>
        <v>5</v>
      </c>
      <c r="H37" s="504" t="str">
        <f t="shared" si="0"/>
        <v>PELLETS, BRIQUETAS Y OTROS PRODUCTOS AGLOMERADOS DE MADERA</v>
      </c>
      <c r="I37" s="501" t="s">
        <v>85</v>
      </c>
      <c r="J37" s="509" t="str">
        <f>IF(D37-(D38+D39)&lt;0,"ERROR",(IF(D37-(D38+D39)&gt;0,"CHECK AGGREGATE","OK")))</f>
        <v>OK</v>
      </c>
      <c r="K37" s="509" t="str">
        <f>IF(E37-(E38+E39)&lt;0,"ERROR",(IF(E37-(E38+E39)&gt;0,"CHECK AGGREGATE","OK")))</f>
        <v>OK</v>
      </c>
    </row>
    <row r="38" spans="1:11" s="2" customFormat="1" x14ac:dyDescent="0.15">
      <c r="A38" s="101" t="s">
        <v>99</v>
      </c>
      <c r="B38" s="108" t="s">
        <v>100</v>
      </c>
      <c r="C38" s="100" t="s">
        <v>85</v>
      </c>
      <c r="D38" s="186"/>
      <c r="E38" s="714"/>
      <c r="G38" s="99" t="str">
        <f t="shared" si="0"/>
        <v>5.1</v>
      </c>
      <c r="H38" s="342" t="str">
        <f>B38</f>
        <v>PELLETS DE MADERA</v>
      </c>
      <c r="I38" s="341" t="s">
        <v>85</v>
      </c>
      <c r="J38" s="511"/>
      <c r="K38" s="511"/>
    </row>
    <row r="39" spans="1:11" s="2" customFormat="1" x14ac:dyDescent="0.15">
      <c r="A39" s="101" t="s">
        <v>101</v>
      </c>
      <c r="B39" s="108" t="s">
        <v>102</v>
      </c>
      <c r="C39" s="100" t="s">
        <v>85</v>
      </c>
      <c r="D39" s="186"/>
      <c r="E39" s="714"/>
      <c r="G39" s="99" t="str">
        <f t="shared" si="0"/>
        <v>5.2</v>
      </c>
      <c r="H39" s="342" t="str">
        <f>B39</f>
        <v>BRIQUETAS Y OTROS PRODUCTOS AGLOMERADOS DE MADERA</v>
      </c>
      <c r="I39" s="341" t="s">
        <v>85</v>
      </c>
      <c r="J39" s="512"/>
      <c r="K39" s="512"/>
    </row>
    <row r="40" spans="1:11" s="2" customFormat="1" ht="14.25" x14ac:dyDescent="0.15">
      <c r="A40" s="109" t="s">
        <v>103</v>
      </c>
      <c r="B40" s="110" t="s">
        <v>104</v>
      </c>
      <c r="C40" s="98" t="s">
        <v>87</v>
      </c>
      <c r="D40" s="187"/>
      <c r="E40" s="713"/>
      <c r="G40" s="502" t="str">
        <f t="shared" si="0"/>
        <v>6</v>
      </c>
      <c r="H40" s="505" t="str">
        <f t="shared" si="0"/>
        <v>MADERA ASERRADA (INCLUIDAS LAS TRAVIESAS)</v>
      </c>
      <c r="I40" s="501" t="s">
        <v>88</v>
      </c>
      <c r="J40" s="509" t="str">
        <f>IF(D40-(D41+D42)&lt;0,"ERROR",(IF(D40-(D41+D42)&gt;0,"CHECK AGGREGATE","OK")))</f>
        <v>OK</v>
      </c>
      <c r="K40" s="509" t="str">
        <f>IF(E40-(E41+E42)&lt;0,"ERROR",(IF(E40-(E41+E42)&gt;0,"CHECK AGGREGATE","OK")))</f>
        <v>OK</v>
      </c>
    </row>
    <row r="41" spans="1:11" s="2" customFormat="1" ht="14.25" x14ac:dyDescent="0.15">
      <c r="A41" s="111" t="s">
        <v>105</v>
      </c>
      <c r="B41" s="108" t="s">
        <v>63</v>
      </c>
      <c r="C41" s="100" t="s">
        <v>87</v>
      </c>
      <c r="D41" s="186"/>
      <c r="E41" s="714"/>
      <c r="G41" s="99" t="str">
        <f t="shared" si="0"/>
        <v>6.C</v>
      </c>
      <c r="H41" s="342" t="str">
        <f t="shared" si="0"/>
        <v>Coníferas</v>
      </c>
      <c r="I41" s="341" t="s">
        <v>88</v>
      </c>
      <c r="J41" s="511"/>
      <c r="K41" s="511"/>
    </row>
    <row r="42" spans="1:11" s="2" customFormat="1" ht="14.25" x14ac:dyDescent="0.15">
      <c r="A42" s="111" t="s">
        <v>106</v>
      </c>
      <c r="B42" s="108" t="s">
        <v>65</v>
      </c>
      <c r="C42" s="100" t="s">
        <v>87</v>
      </c>
      <c r="D42" s="186"/>
      <c r="E42" s="714"/>
      <c r="G42" s="99" t="str">
        <f t="shared" si="0"/>
        <v>6.NC</v>
      </c>
      <c r="H42" s="342" t="str">
        <f t="shared" si="0"/>
        <v>No coníferas</v>
      </c>
      <c r="I42" s="341" t="s">
        <v>88</v>
      </c>
      <c r="J42" s="511"/>
      <c r="K42" s="511"/>
    </row>
    <row r="43" spans="1:11" s="2" customFormat="1" ht="14.25" x14ac:dyDescent="0.15">
      <c r="A43" s="101" t="s">
        <v>107</v>
      </c>
      <c r="B43" s="73" t="s">
        <v>70</v>
      </c>
      <c r="C43" s="100" t="s">
        <v>87</v>
      </c>
      <c r="D43" s="186"/>
      <c r="E43" s="714"/>
      <c r="G43" s="99" t="str">
        <f t="shared" si="0"/>
        <v>6.NC.T</v>
      </c>
      <c r="H43" s="343" t="str">
        <f t="shared" si="0"/>
        <v>tropicales</v>
      </c>
      <c r="I43" s="341" t="s">
        <v>88</v>
      </c>
      <c r="J43" s="513"/>
      <c r="K43" s="513"/>
    </row>
    <row r="44" spans="1:11" s="2" customFormat="1" ht="14.25" x14ac:dyDescent="0.15">
      <c r="A44" s="109" t="s">
        <v>108</v>
      </c>
      <c r="B44" s="110" t="s">
        <v>109</v>
      </c>
      <c r="C44" s="98" t="s">
        <v>87</v>
      </c>
      <c r="D44" s="187"/>
      <c r="E44" s="713"/>
      <c r="G44" s="502" t="str">
        <f t="shared" si="0"/>
        <v>7</v>
      </c>
      <c r="H44" s="505" t="str">
        <f t="shared" si="0"/>
        <v>CHAPAS</v>
      </c>
      <c r="I44" s="501" t="s">
        <v>88</v>
      </c>
      <c r="J44" s="509" t="str">
        <f>IF(D44-(D45+D46)&lt;0,"ERROR",(IF(D44-(D45+D46)&gt;0,"CHECK AGGREGATE","OK")))</f>
        <v>OK</v>
      </c>
      <c r="K44" s="509" t="str">
        <f>IF(E44-(E45+E46)&lt;0,"ERROR",(IF(E44-(E45+E46)&gt;0,"CHECK AGGREGATE","OK")))</f>
        <v>OK</v>
      </c>
    </row>
    <row r="45" spans="1:11" s="2" customFormat="1" ht="14.25" x14ac:dyDescent="0.15">
      <c r="A45" s="111" t="s">
        <v>110</v>
      </c>
      <c r="B45" s="108" t="s">
        <v>63</v>
      </c>
      <c r="C45" s="100" t="s">
        <v>87</v>
      </c>
      <c r="D45" s="186"/>
      <c r="E45" s="714"/>
      <c r="G45" s="99" t="str">
        <f t="shared" si="0"/>
        <v>7.C</v>
      </c>
      <c r="H45" s="343" t="str">
        <f t="shared" si="0"/>
        <v>Coníferas</v>
      </c>
      <c r="I45" s="341" t="s">
        <v>88</v>
      </c>
      <c r="J45" s="511"/>
      <c r="K45" s="511"/>
    </row>
    <row r="46" spans="1:11" s="2" customFormat="1" ht="14.25" x14ac:dyDescent="0.15">
      <c r="A46" s="111" t="s">
        <v>111</v>
      </c>
      <c r="B46" s="108" t="s">
        <v>65</v>
      </c>
      <c r="C46" s="100" t="s">
        <v>87</v>
      </c>
      <c r="D46" s="186"/>
      <c r="E46" s="714"/>
      <c r="G46" s="99" t="str">
        <f t="shared" si="0"/>
        <v>7.NC</v>
      </c>
      <c r="H46" s="343" t="str">
        <f t="shared" si="0"/>
        <v>No coníferas</v>
      </c>
      <c r="I46" s="341" t="s">
        <v>88</v>
      </c>
      <c r="J46" s="511"/>
      <c r="K46" s="511"/>
    </row>
    <row r="47" spans="1:11" s="2" customFormat="1" ht="14.25" x14ac:dyDescent="0.15">
      <c r="A47" s="112" t="s">
        <v>112</v>
      </c>
      <c r="B47" s="113" t="s">
        <v>70</v>
      </c>
      <c r="C47" s="100" t="s">
        <v>87</v>
      </c>
      <c r="D47" s="186"/>
      <c r="E47" s="714"/>
      <c r="G47" s="99" t="str">
        <f t="shared" si="0"/>
        <v>7.NC.T</v>
      </c>
      <c r="H47" s="344" t="str">
        <f t="shared" si="0"/>
        <v>tropicales</v>
      </c>
      <c r="I47" s="341" t="s">
        <v>88</v>
      </c>
      <c r="J47" s="513"/>
      <c r="K47" s="513"/>
    </row>
    <row r="48" spans="1:11" s="2" customFormat="1" ht="14.25" x14ac:dyDescent="0.15">
      <c r="A48" s="96" t="s">
        <v>113</v>
      </c>
      <c r="B48" s="97" t="s">
        <v>114</v>
      </c>
      <c r="C48" s="107" t="s">
        <v>87</v>
      </c>
      <c r="D48" s="184"/>
      <c r="E48" s="716"/>
      <c r="G48" s="502" t="str">
        <f t="shared" si="0"/>
        <v>8</v>
      </c>
      <c r="H48" s="505" t="str">
        <f t="shared" si="0"/>
        <v>TABLEROS A BASE DE MADERA</v>
      </c>
      <c r="I48" s="501" t="s">
        <v>88</v>
      </c>
      <c r="J48" s="509" t="str">
        <f>IF(D48-(D49+D57+D59)&lt;0,"ERROR",(IF(D48-(D49+D57+D59)&gt;0,"CHECK AGGREGATE","OK")))</f>
        <v>OK</v>
      </c>
      <c r="K48" s="509" t="str">
        <f>IF(E48-(E49+E57+E59)&lt;0,"ERROR",(IF(E48-(E49+E57+E59)&gt;0,"CHECK AGGREGATE","OK")))</f>
        <v>OK</v>
      </c>
    </row>
    <row r="49" spans="1:11" s="2" customFormat="1" ht="14.25" x14ac:dyDescent="0.15">
      <c r="A49" s="111" t="s">
        <v>115</v>
      </c>
      <c r="B49" s="108" t="s">
        <v>116</v>
      </c>
      <c r="C49" s="100" t="s">
        <v>87</v>
      </c>
      <c r="D49" s="186"/>
      <c r="E49" s="714"/>
      <c r="G49" s="99" t="str">
        <f t="shared" si="0"/>
        <v>8.1</v>
      </c>
      <c r="H49" s="342" t="str">
        <f t="shared" si="0"/>
        <v xml:space="preserve">MADERA CONTRACHAPADA </v>
      </c>
      <c r="I49" s="341" t="s">
        <v>88</v>
      </c>
      <c r="J49" s="513" t="str">
        <f>IF(D49-(D50+D51)&lt;0,"ERROR",(IF(D49-(D50+D51)&gt;0,"CHECK AGGREGATE","OK")))</f>
        <v>OK</v>
      </c>
      <c r="K49" s="513" t="str">
        <f>IF(E49-(E50+E51)&lt;0,"ERROR",(IF(E49-(E50+E51)&gt;0,"CHECK AGGREGATE","OK")))</f>
        <v>OK</v>
      </c>
    </row>
    <row r="50" spans="1:11" s="2" customFormat="1" ht="14.25" x14ac:dyDescent="0.15">
      <c r="A50" s="111" t="s">
        <v>117</v>
      </c>
      <c r="B50" s="73" t="s">
        <v>63</v>
      </c>
      <c r="C50" s="100" t="s">
        <v>87</v>
      </c>
      <c r="D50" s="186"/>
      <c r="E50" s="714"/>
      <c r="G50" s="99" t="str">
        <f t="shared" si="0"/>
        <v>8.1.C</v>
      </c>
      <c r="H50" s="343" t="str">
        <f t="shared" si="0"/>
        <v>Coníferas</v>
      </c>
      <c r="I50" s="341" t="s">
        <v>88</v>
      </c>
      <c r="J50" s="511"/>
      <c r="K50" s="511"/>
    </row>
    <row r="51" spans="1:11" s="2" customFormat="1" ht="14.25" x14ac:dyDescent="0.15">
      <c r="A51" s="111" t="s">
        <v>118</v>
      </c>
      <c r="B51" s="73" t="s">
        <v>65</v>
      </c>
      <c r="C51" s="100" t="s">
        <v>87</v>
      </c>
      <c r="D51" s="186"/>
      <c r="E51" s="714"/>
      <c r="G51" s="99" t="str">
        <f t="shared" si="0"/>
        <v>8.1.NC</v>
      </c>
      <c r="H51" s="343" t="str">
        <f t="shared" si="0"/>
        <v>No coníferas</v>
      </c>
      <c r="I51" s="341" t="s">
        <v>88</v>
      </c>
      <c r="J51" s="511" t="s">
        <v>43</v>
      </c>
      <c r="K51" s="511" t="s">
        <v>43</v>
      </c>
    </row>
    <row r="52" spans="1:11" s="2" customFormat="1" ht="14.25" x14ac:dyDescent="0.15">
      <c r="A52" s="111" t="s">
        <v>119</v>
      </c>
      <c r="B52" s="103" t="s">
        <v>70</v>
      </c>
      <c r="C52" s="100" t="s">
        <v>87</v>
      </c>
      <c r="D52" s="186"/>
      <c r="E52" s="714"/>
      <c r="G52" s="99" t="str">
        <f t="shared" si="0"/>
        <v>8.1.NC.T</v>
      </c>
      <c r="H52" s="344" t="str">
        <f t="shared" si="0"/>
        <v>tropicales</v>
      </c>
      <c r="I52" s="341" t="s">
        <v>88</v>
      </c>
      <c r="J52" s="513"/>
      <c r="K52" s="513"/>
    </row>
    <row r="53" spans="1:11" s="2" customFormat="1" ht="14.25" x14ac:dyDescent="0.15">
      <c r="A53" s="115" t="s">
        <v>120</v>
      </c>
      <c r="B53" s="624" t="s">
        <v>121</v>
      </c>
      <c r="C53" s="100" t="s">
        <v>87</v>
      </c>
      <c r="D53" s="186"/>
      <c r="E53" s="714"/>
      <c r="G53" s="99" t="s">
        <v>120</v>
      </c>
      <c r="H53" s="625" t="s">
        <v>121</v>
      </c>
      <c r="I53" s="341" t="s">
        <v>95</v>
      </c>
      <c r="J53" s="513" t="str">
        <f>IF(D53-(D54+D55)&lt;0,"ERROR",(IF(D53-(D54+D55)&gt;0,"CHECK AGGREGATE","OK")))</f>
        <v>OK</v>
      </c>
      <c r="K53" s="513" t="str">
        <f>IF(E53-(E54+E55)&lt;0,"ERROR",(IF(E53-(E54+E55)&gt;0,"CHECK AGGREGATE","OK")))</f>
        <v>OK</v>
      </c>
    </row>
    <row r="54" spans="1:11" s="2" customFormat="1" ht="14.25" x14ac:dyDescent="0.15">
      <c r="A54" s="115" t="s">
        <v>122</v>
      </c>
      <c r="B54" s="624" t="s">
        <v>123</v>
      </c>
      <c r="C54" s="100" t="s">
        <v>87</v>
      </c>
      <c r="D54" s="186"/>
      <c r="E54" s="714"/>
      <c r="G54" s="99" t="s">
        <v>122</v>
      </c>
      <c r="H54" s="625" t="s">
        <v>123</v>
      </c>
      <c r="I54" s="341" t="s">
        <v>95</v>
      </c>
      <c r="J54" s="513"/>
      <c r="K54" s="513"/>
    </row>
    <row r="55" spans="1:11" s="2" customFormat="1" ht="14.25" x14ac:dyDescent="0.15">
      <c r="A55" s="115" t="s">
        <v>124</v>
      </c>
      <c r="B55" s="624" t="s">
        <v>125</v>
      </c>
      <c r="C55" s="100" t="s">
        <v>87</v>
      </c>
      <c r="D55" s="186"/>
      <c r="E55" s="714"/>
      <c r="G55" s="99" t="s">
        <v>124</v>
      </c>
      <c r="H55" s="625" t="s">
        <v>125</v>
      </c>
      <c r="I55" s="341" t="s">
        <v>95</v>
      </c>
      <c r="J55" s="513"/>
      <c r="K55" s="513"/>
    </row>
    <row r="56" spans="1:11" s="2" customFormat="1" ht="14.25" x14ac:dyDescent="0.15">
      <c r="A56" s="115" t="s">
        <v>126</v>
      </c>
      <c r="B56" s="626" t="s">
        <v>127</v>
      </c>
      <c r="C56" s="100" t="s">
        <v>87</v>
      </c>
      <c r="D56" s="186"/>
      <c r="E56" s="714"/>
      <c r="G56" s="99" t="s">
        <v>126</v>
      </c>
      <c r="H56" s="627" t="s">
        <v>127</v>
      </c>
      <c r="I56" s="341" t="s">
        <v>95</v>
      </c>
      <c r="J56" s="513"/>
      <c r="K56" s="513"/>
    </row>
    <row r="57" spans="1:11" s="2" customFormat="1" ht="14.25" x14ac:dyDescent="0.15">
      <c r="A57" s="111" t="s">
        <v>128</v>
      </c>
      <c r="B57" s="489" t="s">
        <v>129</v>
      </c>
      <c r="C57" s="100" t="s">
        <v>87</v>
      </c>
      <c r="D57" s="186"/>
      <c r="E57" s="714"/>
      <c r="G57" s="99" t="str">
        <f t="shared" si="0"/>
        <v>8.2</v>
      </c>
      <c r="H57" s="349" t="str">
        <f t="shared" si="0"/>
        <v>TABLEROS DE PARTÍCULAS, TABLEROS DE VIRUTAS LARGAS ORIENTADAS (OSB) Y TABLEROS SIMILARES</v>
      </c>
      <c r="I57" s="341" t="s">
        <v>88</v>
      </c>
      <c r="J57" s="511"/>
      <c r="K57" s="511"/>
    </row>
    <row r="58" spans="1:11" s="2" customFormat="1" ht="14.25" x14ac:dyDescent="0.15">
      <c r="A58" s="111" t="s">
        <v>130</v>
      </c>
      <c r="B58" s="490" t="s">
        <v>131</v>
      </c>
      <c r="C58" s="100" t="s">
        <v>87</v>
      </c>
      <c r="D58" s="186"/>
      <c r="E58" s="714"/>
      <c r="G58" s="99" t="str">
        <f t="shared" si="0"/>
        <v>8.2.1</v>
      </c>
      <c r="H58" s="343" t="str">
        <f t="shared" si="0"/>
        <v>TABLEROS DE VIRUTAS LARGAS ORIENTADAS (OSB)</v>
      </c>
      <c r="I58" s="341" t="s">
        <v>88</v>
      </c>
      <c r="J58" s="513"/>
      <c r="K58" s="513"/>
    </row>
    <row r="59" spans="1:11" s="2" customFormat="1" ht="14.25" x14ac:dyDescent="0.15">
      <c r="A59" s="111" t="s">
        <v>132</v>
      </c>
      <c r="B59" s="108" t="s">
        <v>133</v>
      </c>
      <c r="C59" s="100" t="s">
        <v>87</v>
      </c>
      <c r="D59" s="186"/>
      <c r="E59" s="714"/>
      <c r="G59" s="99" t="str">
        <f t="shared" si="0"/>
        <v>8.3</v>
      </c>
      <c r="H59" s="349" t="str">
        <f t="shared" si="0"/>
        <v xml:space="preserve">TABLEROS DE FIBRA </v>
      </c>
      <c r="I59" s="341" t="s">
        <v>88</v>
      </c>
      <c r="J59" s="513" t="str">
        <f>IF(D59-(D60+D61+D62)&lt;0,"ERROR",(IF(D59-(D60+D61+D62)&gt;0,"CHECK AGGREGATE","OK")))</f>
        <v>OK</v>
      </c>
      <c r="K59" s="513" t="str">
        <f>IF(E59-(E60+E61+E62)&lt;0,"ERROR",(IF(E59-(E60+E61+E62)&gt;0,"CHECK AGGREGATE","OK")))</f>
        <v>OK</v>
      </c>
    </row>
    <row r="60" spans="1:11" s="2" customFormat="1" ht="14.25" x14ac:dyDescent="0.15">
      <c r="A60" s="111" t="s">
        <v>134</v>
      </c>
      <c r="B60" s="73" t="s">
        <v>135</v>
      </c>
      <c r="C60" s="100" t="s">
        <v>87</v>
      </c>
      <c r="D60" s="186"/>
      <c r="E60" s="714"/>
      <c r="G60" s="99" t="str">
        <f t="shared" si="0"/>
        <v>8.3.1</v>
      </c>
      <c r="H60" s="343" t="str">
        <f t="shared" si="0"/>
        <v>TABLEROS DUROS</v>
      </c>
      <c r="I60" s="341" t="s">
        <v>88</v>
      </c>
      <c r="J60" s="511"/>
      <c r="K60" s="511"/>
    </row>
    <row r="61" spans="1:11" s="2" customFormat="1" ht="14.25" x14ac:dyDescent="0.15">
      <c r="A61" s="111" t="s">
        <v>136</v>
      </c>
      <c r="B61" s="73" t="s">
        <v>137</v>
      </c>
      <c r="C61" s="100" t="s">
        <v>87</v>
      </c>
      <c r="D61" s="186"/>
      <c r="E61" s="714"/>
      <c r="G61" s="99" t="str">
        <f t="shared" si="0"/>
        <v>8.3.2</v>
      </c>
      <c r="H61" s="343" t="str">
        <f t="shared" si="0"/>
        <v>TABLEROS DE FIBRA DE DENSIDAD MEDIA/ALTA (MDF/HDF)</v>
      </c>
      <c r="I61" s="341" t="s">
        <v>88</v>
      </c>
      <c r="J61" s="511"/>
      <c r="K61" s="511"/>
    </row>
    <row r="62" spans="1:11" s="2" customFormat="1" ht="14.25" x14ac:dyDescent="0.15">
      <c r="A62" s="112" t="s">
        <v>138</v>
      </c>
      <c r="B62" s="113" t="s">
        <v>139</v>
      </c>
      <c r="C62" s="100" t="s">
        <v>87</v>
      </c>
      <c r="D62" s="186"/>
      <c r="E62" s="714"/>
      <c r="G62" s="99" t="str">
        <f t="shared" si="0"/>
        <v>8.3.3</v>
      </c>
      <c r="H62" s="345" t="str">
        <f t="shared" si="0"/>
        <v>OTROS TABLEROS DE FIBRA</v>
      </c>
      <c r="I62" s="341" t="s">
        <v>88</v>
      </c>
      <c r="J62" s="512"/>
      <c r="K62" s="512"/>
    </row>
    <row r="63" spans="1:11" s="2" customFormat="1" ht="12.75" customHeight="1" x14ac:dyDescent="0.15">
      <c r="A63" s="114" t="s">
        <v>140</v>
      </c>
      <c r="B63" s="106" t="s">
        <v>141</v>
      </c>
      <c r="C63" s="107" t="s">
        <v>85</v>
      </c>
      <c r="D63" s="184"/>
      <c r="E63" s="716"/>
      <c r="G63" s="499" t="str">
        <f t="shared" si="0"/>
        <v>9</v>
      </c>
      <c r="H63" s="505" t="str">
        <f t="shared" si="0"/>
        <v>PULPA DE MADERA</v>
      </c>
      <c r="I63" s="503" t="s">
        <v>85</v>
      </c>
      <c r="J63" s="509" t="str">
        <f>IF(D63-(D64+D65+D69)&lt;0,"ERROR",(IF(D63-(D64+D65+D69)&gt;0,"CHECK AGGREGATE","OK")))</f>
        <v>OK</v>
      </c>
      <c r="K63" s="509" t="str">
        <f>IF(E63-(E64+E65+E69)&lt;0,"ERROR",(IF(E63-(E64+E65+E69)&gt;0,"CHECK AGGREGATE","OK")))</f>
        <v>OK</v>
      </c>
    </row>
    <row r="64" spans="1:11" s="2" customFormat="1" ht="12.75" customHeight="1" x14ac:dyDescent="0.15">
      <c r="A64" s="115" t="s">
        <v>142</v>
      </c>
      <c r="B64" s="116" t="s">
        <v>143</v>
      </c>
      <c r="C64" s="25" t="s">
        <v>85</v>
      </c>
      <c r="D64" s="186"/>
      <c r="E64" s="714"/>
      <c r="G64" s="99" t="str">
        <f t="shared" si="0"/>
        <v>9.1</v>
      </c>
      <c r="H64" s="342" t="str">
        <f t="shared" si="0"/>
        <v>PULPA DE MADERA MECÁNICA Y SEMIQUÍMICA</v>
      </c>
      <c r="I64" s="340" t="s">
        <v>85</v>
      </c>
      <c r="J64" s="511"/>
      <c r="K64" s="511"/>
    </row>
    <row r="65" spans="1:11" s="2" customFormat="1" ht="12.75" customHeight="1" x14ac:dyDescent="0.15">
      <c r="A65" s="115" t="s">
        <v>144</v>
      </c>
      <c r="B65" s="108" t="s">
        <v>145</v>
      </c>
      <c r="C65" s="487" t="s">
        <v>85</v>
      </c>
      <c r="D65" s="186"/>
      <c r="E65" s="714"/>
      <c r="G65" s="99" t="str">
        <f t="shared" si="0"/>
        <v>9.2</v>
      </c>
      <c r="H65" s="342" t="str">
        <f t="shared" si="0"/>
        <v>PULPA DE MADERA QUÍMICA</v>
      </c>
      <c r="I65" s="346" t="s">
        <v>85</v>
      </c>
      <c r="J65" s="513" t="str">
        <f>IF(D65-(D66+D68)&lt;0,"ERROR",(IF(D65-(D66+D68)&gt;0,"CHECK AGGREGATE","OK")))</f>
        <v>OK</v>
      </c>
      <c r="K65" s="513" t="str">
        <f>IF(E65-(E66+E68)&lt;0,"ERROR",(IF(E65-(E66+E68)&gt;0,"CHECK AGGREGATE","OK")))</f>
        <v>OK</v>
      </c>
    </row>
    <row r="66" spans="1:11" s="2" customFormat="1" ht="12.75" customHeight="1" x14ac:dyDescent="0.15">
      <c r="A66" s="115" t="s">
        <v>146</v>
      </c>
      <c r="B66" s="73" t="s">
        <v>147</v>
      </c>
      <c r="C66" s="25" t="s">
        <v>85</v>
      </c>
      <c r="D66" s="186"/>
      <c r="E66" s="714"/>
      <c r="G66" s="99" t="str">
        <f t="shared" si="0"/>
        <v>9.2.1</v>
      </c>
      <c r="H66" s="343" t="str">
        <f t="shared" si="0"/>
        <v>PULPA AL SULFATO</v>
      </c>
      <c r="I66" s="340" t="s">
        <v>85</v>
      </c>
      <c r="J66" s="511"/>
      <c r="K66" s="511"/>
    </row>
    <row r="67" spans="1:11" s="2" customFormat="1" ht="12.75" customHeight="1" x14ac:dyDescent="0.15">
      <c r="A67" s="115" t="s">
        <v>148</v>
      </c>
      <c r="B67" s="103" t="s">
        <v>149</v>
      </c>
      <c r="C67" s="25" t="s">
        <v>85</v>
      </c>
      <c r="D67" s="186"/>
      <c r="E67" s="714"/>
      <c r="G67" s="99" t="str">
        <f t="shared" si="0"/>
        <v>9.2.1.1</v>
      </c>
      <c r="H67" s="344" t="str">
        <f t="shared" si="0"/>
        <v>BLANQUEADA</v>
      </c>
      <c r="I67" s="340" t="s">
        <v>85</v>
      </c>
      <c r="J67" s="513"/>
      <c r="K67" s="513"/>
    </row>
    <row r="68" spans="1:11" s="2" customFormat="1" ht="12.75" customHeight="1" x14ac:dyDescent="0.15">
      <c r="A68" s="115" t="s">
        <v>150</v>
      </c>
      <c r="B68" s="113" t="s">
        <v>151</v>
      </c>
      <c r="C68" s="25" t="s">
        <v>85</v>
      </c>
      <c r="D68" s="186"/>
      <c r="E68" s="714"/>
      <c r="G68" s="99" t="str">
        <f t="shared" si="0"/>
        <v>9.2.2</v>
      </c>
      <c r="H68" s="343" t="str">
        <f t="shared" si="0"/>
        <v>PULPA AL SULFITO</v>
      </c>
      <c r="I68" s="340" t="s">
        <v>85</v>
      </c>
      <c r="J68" s="511"/>
      <c r="K68" s="511"/>
    </row>
    <row r="69" spans="1:11" s="2" customFormat="1" ht="12.75" customHeight="1" x14ac:dyDescent="0.15">
      <c r="A69" s="112" t="s">
        <v>152</v>
      </c>
      <c r="B69" s="108" t="s">
        <v>153</v>
      </c>
      <c r="C69" s="25" t="s">
        <v>85</v>
      </c>
      <c r="D69" s="186"/>
      <c r="E69" s="714"/>
      <c r="G69" s="99" t="str">
        <f t="shared" si="0"/>
        <v>9.3</v>
      </c>
      <c r="H69" s="342" t="str">
        <f t="shared" si="0"/>
        <v>PULPA PARA DISOLVER</v>
      </c>
      <c r="I69" s="340" t="s">
        <v>85</v>
      </c>
      <c r="J69" s="512"/>
      <c r="K69" s="512"/>
    </row>
    <row r="70" spans="1:11" s="2" customFormat="1" ht="12.75" customHeight="1" x14ac:dyDescent="0.15">
      <c r="A70" s="170" t="s">
        <v>154</v>
      </c>
      <c r="B70" s="339" t="s">
        <v>155</v>
      </c>
      <c r="C70" s="169" t="s">
        <v>85</v>
      </c>
      <c r="D70" s="185"/>
      <c r="E70" s="717"/>
      <c r="G70" s="502" t="str">
        <f t="shared" si="0"/>
        <v>10</v>
      </c>
      <c r="H70" s="505" t="str">
        <f t="shared" si="0"/>
        <v>OTROS TIPOS DE PULPA</v>
      </c>
      <c r="I70" s="503" t="s">
        <v>85</v>
      </c>
      <c r="J70" s="509" t="str">
        <f>IF(D70-(D71+D72)&lt;0,"ERROR",(IF(D70-(D71+D72)&gt;0,"CHECK AGGREGATE","OK")))</f>
        <v>OK</v>
      </c>
      <c r="K70" s="509" t="str">
        <f>IF(E70-(E71+E72)&lt;0,"ERROR",(IF(E70-(E71+E72)&gt;0,"CHECK AGGREGATE","OK")))</f>
        <v>OK</v>
      </c>
    </row>
    <row r="71" spans="1:11" s="2" customFormat="1" ht="12.75" customHeight="1" x14ac:dyDescent="0.15">
      <c r="A71" s="111" t="s">
        <v>156</v>
      </c>
      <c r="B71" s="117" t="s">
        <v>157</v>
      </c>
      <c r="C71" s="25" t="s">
        <v>85</v>
      </c>
      <c r="D71" s="186"/>
      <c r="E71" s="714"/>
      <c r="G71" s="99" t="str">
        <f t="shared" si="0"/>
        <v>10.1</v>
      </c>
      <c r="H71" s="347" t="str">
        <f t="shared" si="0"/>
        <v>PULPA DE OTRAS FIBRAS DISTINTAS DE LA MADERA</v>
      </c>
      <c r="I71" s="340" t="s">
        <v>85</v>
      </c>
      <c r="J71" s="511"/>
      <c r="K71" s="511"/>
    </row>
    <row r="72" spans="1:11" s="2" customFormat="1" ht="12.75" customHeight="1" x14ac:dyDescent="0.15">
      <c r="A72" s="111" t="s">
        <v>158</v>
      </c>
      <c r="B72" s="488" t="s">
        <v>159</v>
      </c>
      <c r="C72" s="25" t="s">
        <v>85</v>
      </c>
      <c r="D72" s="186"/>
      <c r="E72" s="714"/>
      <c r="G72" s="99" t="str">
        <f t="shared" si="0"/>
        <v>10.2</v>
      </c>
      <c r="H72" s="348" t="str">
        <f t="shared" si="0"/>
        <v>PULPA DE FIBRA RECUPERADA</v>
      </c>
      <c r="I72" s="340" t="s">
        <v>85</v>
      </c>
      <c r="J72" s="512"/>
      <c r="K72" s="512"/>
    </row>
    <row r="73" spans="1:11" s="2" customFormat="1" ht="12.75" customHeight="1" x14ac:dyDescent="0.15">
      <c r="A73" s="105" t="s">
        <v>160</v>
      </c>
      <c r="B73" s="106" t="s">
        <v>161</v>
      </c>
      <c r="C73" s="107" t="s">
        <v>85</v>
      </c>
      <c r="D73" s="184"/>
      <c r="E73" s="716"/>
      <c r="G73" s="502" t="str">
        <f t="shared" si="0"/>
        <v>11</v>
      </c>
      <c r="H73" s="506" t="str">
        <f t="shared" si="0"/>
        <v>PAPEL RECUPERADO</v>
      </c>
      <c r="I73" s="503" t="s">
        <v>85</v>
      </c>
      <c r="J73" s="731"/>
      <c r="K73" s="731"/>
    </row>
    <row r="74" spans="1:11" s="2" customFormat="1" ht="12.75" customHeight="1" x14ac:dyDescent="0.15">
      <c r="A74" s="114" t="s">
        <v>162</v>
      </c>
      <c r="B74" s="106" t="s">
        <v>163</v>
      </c>
      <c r="C74" s="107" t="s">
        <v>85</v>
      </c>
      <c r="D74" s="184"/>
      <c r="E74" s="716"/>
      <c r="G74" s="502" t="str">
        <f t="shared" si="0"/>
        <v>12</v>
      </c>
      <c r="H74" s="505" t="str">
        <f t="shared" si="0"/>
        <v xml:space="preserve">PAPEL Y CARTÓN </v>
      </c>
      <c r="I74" s="503" t="s">
        <v>85</v>
      </c>
      <c r="J74" s="509" t="str">
        <f>IF(D74-(D75+D80+D81+D86)&lt;0,"ERROR",(IF(D74-(D75+D80+D81+D86)&gt;0,"CHECK AGGREGATE","OK")))</f>
        <v>OK</v>
      </c>
      <c r="K74" s="509" t="str">
        <f>IF(E74-(E75+E80+E81+E86)&lt;0,"ERROR",(IF(E74-(E75+E80+E81+E86)&gt;0,"CHECK AGGREGATE","OK")))</f>
        <v>OK</v>
      </c>
    </row>
    <row r="75" spans="1:11" s="2" customFormat="1" ht="12.75" customHeight="1" x14ac:dyDescent="0.15">
      <c r="A75" s="115" t="s">
        <v>164</v>
      </c>
      <c r="B75" s="108" t="s">
        <v>165</v>
      </c>
      <c r="C75" s="487" t="s">
        <v>85</v>
      </c>
      <c r="D75" s="186"/>
      <c r="E75" s="714"/>
      <c r="G75" s="99" t="str">
        <f t="shared" si="0"/>
        <v>12.1</v>
      </c>
      <c r="H75" s="342" t="str">
        <f t="shared" si="0"/>
        <v>PAPEL CON FINES GRÁFICOS</v>
      </c>
      <c r="I75" s="346" t="s">
        <v>85</v>
      </c>
      <c r="J75" s="513" t="str">
        <f>IF(D75-(D76+D77+D78+D79)&lt;0,"ERROR",(IF(D75-(D76+D77+D78+D79)&gt;0,"CHECK AGGREGATE","OK")))</f>
        <v>OK</v>
      </c>
      <c r="K75" s="513" t="str">
        <f>IF(E75-(E76+E77+E78+E79)&lt;0,"ERROR",(IF(E75-(E76+E77+E78+E79)&gt;0,"CHECK AGGREGATE","OK")))</f>
        <v>OK</v>
      </c>
    </row>
    <row r="76" spans="1:11" s="2" customFormat="1" ht="12.75" customHeight="1" x14ac:dyDescent="0.15">
      <c r="A76" s="115" t="s">
        <v>166</v>
      </c>
      <c r="B76" s="73" t="s">
        <v>167</v>
      </c>
      <c r="C76" s="25" t="s">
        <v>85</v>
      </c>
      <c r="D76" s="186"/>
      <c r="E76" s="714"/>
      <c r="G76" s="99" t="str">
        <f t="shared" si="0"/>
        <v>12.1.1</v>
      </c>
      <c r="H76" s="343" t="str">
        <f t="shared" si="0"/>
        <v>PAPEL PRENSA</v>
      </c>
      <c r="I76" s="340" t="s">
        <v>85</v>
      </c>
      <c r="J76" s="511"/>
      <c r="K76" s="511"/>
    </row>
    <row r="77" spans="1:11" s="2" customFormat="1" ht="12.75" customHeight="1" x14ac:dyDescent="0.15">
      <c r="A77" s="115" t="s">
        <v>168</v>
      </c>
      <c r="B77" s="73" t="s">
        <v>169</v>
      </c>
      <c r="C77" s="25" t="s">
        <v>85</v>
      </c>
      <c r="D77" s="186"/>
      <c r="E77" s="714"/>
      <c r="G77" s="99" t="str">
        <f t="shared" si="0"/>
        <v>12.1.2</v>
      </c>
      <c r="H77" s="343" t="str">
        <f t="shared" si="0"/>
        <v xml:space="preserve">PAPEL MECÁNICO SIN ESTUCO </v>
      </c>
      <c r="I77" s="340" t="s">
        <v>85</v>
      </c>
      <c r="J77" s="511"/>
      <c r="K77" s="511"/>
    </row>
    <row r="78" spans="1:11" s="2" customFormat="1" ht="12.75" customHeight="1" x14ac:dyDescent="0.15">
      <c r="A78" s="115" t="s">
        <v>170</v>
      </c>
      <c r="B78" s="73" t="s">
        <v>171</v>
      </c>
      <c r="C78" s="25" t="s">
        <v>85</v>
      </c>
      <c r="D78" s="186"/>
      <c r="E78" s="714"/>
      <c r="G78" s="99" t="str">
        <f t="shared" si="0"/>
        <v>12.1.3</v>
      </c>
      <c r="H78" s="343" t="str">
        <f t="shared" si="0"/>
        <v>PAPEL SIN ESTUCO Y SIN MADERA</v>
      </c>
      <c r="I78" s="340" t="s">
        <v>85</v>
      </c>
      <c r="J78" s="511"/>
      <c r="K78" s="511"/>
    </row>
    <row r="79" spans="1:11" s="2" customFormat="1" ht="12.75" customHeight="1" x14ac:dyDescent="0.15">
      <c r="A79" s="115" t="s">
        <v>172</v>
      </c>
      <c r="B79" s="113" t="s">
        <v>173</v>
      </c>
      <c r="C79" s="25" t="s">
        <v>85</v>
      </c>
      <c r="D79" s="186"/>
      <c r="E79" s="714"/>
      <c r="G79" s="99" t="str">
        <f t="shared" si="0"/>
        <v>12.1.4</v>
      </c>
      <c r="H79" s="343" t="str">
        <f t="shared" si="0"/>
        <v>PAPEL ESTUCADO</v>
      </c>
      <c r="I79" s="340" t="s">
        <v>85</v>
      </c>
      <c r="J79" s="511"/>
      <c r="K79" s="511"/>
    </row>
    <row r="80" spans="1:11" s="2" customFormat="1" ht="12.75" customHeight="1" x14ac:dyDescent="0.15">
      <c r="A80" s="115">
        <v>12.2</v>
      </c>
      <c r="B80" s="116" t="s">
        <v>174</v>
      </c>
      <c r="C80" s="25" t="s">
        <v>85</v>
      </c>
      <c r="D80" s="186"/>
      <c r="E80" s="714"/>
      <c r="G80" s="99">
        <f t="shared" si="0"/>
        <v>12.2</v>
      </c>
      <c r="H80" s="342" t="str">
        <f t="shared" si="0"/>
        <v>PAPEL DOMÉSTICO Y SANITARIO</v>
      </c>
      <c r="I80" s="340" t="s">
        <v>85</v>
      </c>
      <c r="J80" s="511"/>
      <c r="K80" s="511"/>
    </row>
    <row r="81" spans="1:11" s="2" customFormat="1" ht="12.75" customHeight="1" x14ac:dyDescent="0.15">
      <c r="A81" s="115">
        <v>12.3</v>
      </c>
      <c r="B81" s="108" t="s">
        <v>175</v>
      </c>
      <c r="C81" s="487" t="s">
        <v>85</v>
      </c>
      <c r="D81" s="186"/>
      <c r="E81" s="714"/>
      <c r="G81" s="99">
        <f t="shared" si="0"/>
        <v>12.3</v>
      </c>
      <c r="H81" s="342" t="str">
        <f t="shared" si="0"/>
        <v>MATERIAL DE EMBALAJE</v>
      </c>
      <c r="I81" s="346" t="s">
        <v>85</v>
      </c>
      <c r="J81" s="513" t="str">
        <f>IF(D81-(D82+D83+D84+D85)&lt;0,"ERROR",(IF(D81-(D823+D83+D84+D85)&gt;0,"CHECK AGGREGATE","OK")))</f>
        <v>OK</v>
      </c>
      <c r="K81" s="513" t="str">
        <f>IF(E81-(E823+E83+E84+E85)&lt;0,"ERROR",(IF(E81-(E82+E83+E84+E85)&gt;0,"CHECK AGGREGATE","OK")))</f>
        <v>OK</v>
      </c>
    </row>
    <row r="82" spans="1:11" s="2" customFormat="1" ht="12.75" customHeight="1" x14ac:dyDescent="0.15">
      <c r="A82" s="115" t="s">
        <v>176</v>
      </c>
      <c r="B82" s="73" t="s">
        <v>177</v>
      </c>
      <c r="C82" s="25" t="s">
        <v>85</v>
      </c>
      <c r="D82" s="186"/>
      <c r="E82" s="714"/>
      <c r="G82" s="99" t="str">
        <f t="shared" si="0"/>
        <v>12.3.1</v>
      </c>
      <c r="H82" s="343" t="str">
        <f t="shared" si="0"/>
        <v>MATERIAL PARA CAJAS</v>
      </c>
      <c r="I82" s="340" t="s">
        <v>85</v>
      </c>
      <c r="J82" s="511"/>
      <c r="K82" s="511"/>
    </row>
    <row r="83" spans="1:11" s="2" customFormat="1" ht="12.75" customHeight="1" x14ac:dyDescent="0.15">
      <c r="A83" s="115" t="s">
        <v>178</v>
      </c>
      <c r="B83" s="73" t="s">
        <v>179</v>
      </c>
      <c r="C83" s="25" t="s">
        <v>85</v>
      </c>
      <c r="D83" s="186"/>
      <c r="E83" s="714"/>
      <c r="G83" s="99" t="str">
        <f t="shared" si="0"/>
        <v>12.3.2</v>
      </c>
      <c r="H83" s="343" t="str">
        <f>B83</f>
        <v>CARTÓN PARA CAJAS</v>
      </c>
      <c r="I83" s="340" t="s">
        <v>85</v>
      </c>
      <c r="J83" s="511"/>
      <c r="K83" s="511"/>
    </row>
    <row r="84" spans="1:11" s="2" customFormat="1" ht="12.75" customHeight="1" x14ac:dyDescent="0.15">
      <c r="A84" s="115" t="s">
        <v>180</v>
      </c>
      <c r="B84" s="73" t="s">
        <v>181</v>
      </c>
      <c r="C84" s="25" t="s">
        <v>85</v>
      </c>
      <c r="D84" s="188"/>
      <c r="E84" s="718"/>
      <c r="G84" s="99" t="str">
        <f>A84</f>
        <v>12.3.3</v>
      </c>
      <c r="H84" s="343" t="str">
        <f>B84</f>
        <v>PAPEL PARA ENVOLVER</v>
      </c>
      <c r="I84" s="340" t="s">
        <v>85</v>
      </c>
      <c r="J84" s="511"/>
      <c r="K84" s="511"/>
    </row>
    <row r="85" spans="1:11" s="2" customFormat="1" ht="12.75" customHeight="1" x14ac:dyDescent="0.15">
      <c r="A85" s="115" t="s">
        <v>182</v>
      </c>
      <c r="B85" s="113" t="s">
        <v>183</v>
      </c>
      <c r="C85" s="25" t="s">
        <v>85</v>
      </c>
      <c r="D85" s="188"/>
      <c r="E85" s="718"/>
      <c r="G85" s="99" t="str">
        <f>A85</f>
        <v>12.3.4</v>
      </c>
      <c r="H85" s="343" t="str">
        <f>B85</f>
        <v>OTROS PAPELES, UTILIZADOS PRINCIPALMENTE PARA EMBALAR</v>
      </c>
      <c r="I85" s="340" t="s">
        <v>85</v>
      </c>
      <c r="J85" s="511"/>
      <c r="K85" s="511"/>
    </row>
    <row r="86" spans="1:11" s="2" customFormat="1" ht="12.75" customHeight="1" x14ac:dyDescent="0.15">
      <c r="A86" s="112">
        <v>12.4</v>
      </c>
      <c r="B86" s="622" t="s">
        <v>184</v>
      </c>
      <c r="C86" s="491" t="s">
        <v>85</v>
      </c>
      <c r="D86" s="492"/>
      <c r="E86" s="719"/>
      <c r="G86" s="99">
        <f>A86</f>
        <v>12.4</v>
      </c>
      <c r="H86" s="342" t="str">
        <f>B86</f>
        <v>OTROS PAPELES Y CARTONES N.E.P. (NO ESPECIFICADOS EN OTRA PARTIDA)</v>
      </c>
      <c r="I86" s="390" t="s">
        <v>85</v>
      </c>
      <c r="J86" s="512"/>
      <c r="K86" s="512"/>
    </row>
    <row r="87" spans="1:11" s="2" customFormat="1" ht="12.75" customHeight="1" x14ac:dyDescent="0.15">
      <c r="A87" s="720" t="s">
        <v>185</v>
      </c>
      <c r="B87" s="486" t="s">
        <v>186</v>
      </c>
      <c r="C87" s="100" t="s">
        <v>87</v>
      </c>
      <c r="D87" s="388"/>
      <c r="E87" s="721"/>
      <c r="G87" s="623" t="s">
        <v>185</v>
      </c>
      <c r="H87" s="486" t="s">
        <v>187</v>
      </c>
      <c r="I87" s="100" t="s">
        <v>87</v>
      </c>
      <c r="J87" s="511"/>
      <c r="K87" s="732"/>
    </row>
    <row r="88" spans="1:11" s="2" customFormat="1" ht="12.75" customHeight="1" x14ac:dyDescent="0.15">
      <c r="A88" s="115" t="s">
        <v>188</v>
      </c>
      <c r="B88" s="108" t="s">
        <v>189</v>
      </c>
      <c r="C88" s="100" t="s">
        <v>87</v>
      </c>
      <c r="D88" s="389"/>
      <c r="E88" s="721"/>
      <c r="G88" s="556" t="s">
        <v>188</v>
      </c>
      <c r="H88" s="108" t="s">
        <v>190</v>
      </c>
      <c r="I88" s="100" t="s">
        <v>87</v>
      </c>
      <c r="J88" s="511"/>
      <c r="K88" s="511"/>
    </row>
    <row r="89" spans="1:11" s="2" customFormat="1" ht="12.6" customHeight="1" thickBot="1" x14ac:dyDescent="0.2">
      <c r="A89" s="722" t="s">
        <v>191</v>
      </c>
      <c r="B89" s="723" t="s">
        <v>192</v>
      </c>
      <c r="C89" s="724" t="s">
        <v>85</v>
      </c>
      <c r="D89" s="725"/>
      <c r="E89" s="726"/>
      <c r="G89" s="557" t="s">
        <v>191</v>
      </c>
      <c r="H89" s="622" t="s">
        <v>192</v>
      </c>
      <c r="I89" s="100" t="s">
        <v>85</v>
      </c>
      <c r="J89" s="512"/>
      <c r="K89" s="512"/>
    </row>
    <row r="90" spans="1:11" s="2" customFormat="1" ht="16.149999999999999" customHeight="1" x14ac:dyDescent="0.2">
      <c r="A90" s="3" t="s">
        <v>193</v>
      </c>
      <c r="C90" s="37"/>
      <c r="D90" s="541"/>
      <c r="E90" s="542"/>
      <c r="G90" s="543"/>
      <c r="H90" s="37"/>
    </row>
    <row r="91" spans="1:11" ht="12.75" customHeight="1" x14ac:dyDescent="0.2">
      <c r="A91" s="1"/>
    </row>
    <row r="92" spans="1:11" ht="12.75" customHeight="1" x14ac:dyDescent="0.2">
      <c r="A92" s="1"/>
      <c r="B92" s="37" t="s">
        <v>194</v>
      </c>
      <c r="D92" s="1014" t="s">
        <v>1107</v>
      </c>
      <c r="E92" s="1014"/>
      <c r="F92" s="1014"/>
      <c r="G92" s="1014"/>
      <c r="H92" s="1014"/>
    </row>
    <row r="93" spans="1:11" ht="12.75" customHeight="1" x14ac:dyDescent="0.2">
      <c r="A93" s="1"/>
      <c r="B93" s="37" t="s">
        <v>195</v>
      </c>
      <c r="D93" s="1014"/>
      <c r="E93" s="1014"/>
      <c r="F93" s="1014"/>
      <c r="G93" s="1014"/>
      <c r="H93" s="1014"/>
    </row>
    <row r="94" spans="1:11" ht="12.75" customHeight="1" x14ac:dyDescent="0.2">
      <c r="A94" s="1"/>
      <c r="B94" s="37" t="s">
        <v>196</v>
      </c>
      <c r="D94" s="1014"/>
      <c r="E94" s="1014"/>
      <c r="F94" s="1014"/>
      <c r="G94" s="1014"/>
      <c r="H94" s="1014"/>
    </row>
    <row r="95" spans="1:11" ht="81" customHeight="1" x14ac:dyDescent="0.2">
      <c r="A95" s="1"/>
      <c r="B95" s="37"/>
      <c r="D95" s="1014"/>
      <c r="E95" s="1014"/>
      <c r="F95" s="1014"/>
      <c r="G95" s="1014"/>
      <c r="H95" s="1014"/>
    </row>
    <row r="96" spans="1:11" ht="12.75" customHeight="1" x14ac:dyDescent="0.2">
      <c r="A96" s="1"/>
    </row>
    <row r="97" spans="1:25" ht="12.75" customHeight="1" x14ac:dyDescent="0.2">
      <c r="A97" s="1"/>
      <c r="B97" s="37"/>
    </row>
    <row r="98" spans="1:25" ht="12.75" customHeight="1" x14ac:dyDescent="0.2">
      <c r="A98" s="1"/>
    </row>
    <row r="99" spans="1:25" ht="12.75" customHeight="1" x14ac:dyDescent="0.2">
      <c r="A99" s="1"/>
    </row>
    <row r="100" spans="1:25" ht="12.75" customHeight="1" x14ac:dyDescent="0.2">
      <c r="A100" s="1"/>
    </row>
    <row r="101" spans="1:25" ht="12.75" customHeight="1" x14ac:dyDescent="0.2">
      <c r="A101" s="1"/>
      <c r="B101" s="37"/>
      <c r="C101" s="37"/>
      <c r="D101" s="370"/>
    </row>
    <row r="102" spans="1:25" ht="12.75" customHeight="1" x14ac:dyDescent="0.2">
      <c r="B102" s="37"/>
      <c r="C102" s="37"/>
      <c r="D102" s="371"/>
    </row>
    <row r="103" spans="1:25" ht="12.75" customHeight="1" x14ac:dyDescent="0.2">
      <c r="B103" s="37"/>
      <c r="D103" s="372"/>
    </row>
    <row r="104" spans="1:25" ht="12.75" customHeight="1" x14ac:dyDescent="0.2">
      <c r="D104" s="372"/>
    </row>
    <row r="108" spans="1:25" ht="12.75" customHeight="1" x14ac:dyDescent="0.2">
      <c r="V108" s="119" t="s">
        <v>43</v>
      </c>
      <c r="W108" s="119" t="s">
        <v>43</v>
      </c>
      <c r="X108" s="119" t="s">
        <v>43</v>
      </c>
      <c r="Y108" s="119" t="s">
        <v>43</v>
      </c>
    </row>
  </sheetData>
  <sheetProtection selectLockedCells="1"/>
  <customSheetViews>
    <customSheetView guid="{E59B5840-EF58-11D3-B672-B1E0953C1B26}" scale="75" showPageBreaks="1" showGridLines="0" printArea="1" hiddenRows="1" showRuler="0" topLeftCell="A4">
      <selection activeCell="D10" sqref="D10"/>
      <pageMargins left="0" right="0" top="0" bottom="0" header="0" footer="0"/>
      <printOptions horizontalCentered="1"/>
      <pageSetup paperSize="9" scale="70" orientation="portrait" r:id="rId1"/>
      <headerFooter alignWithMargins="0"/>
    </customSheetView>
  </customSheetViews>
  <mergeCells count="12">
    <mergeCell ref="D92:H95"/>
    <mergeCell ref="A30:E30"/>
    <mergeCell ref="C3:E3"/>
    <mergeCell ref="C5:E5"/>
    <mergeCell ref="J7:K8"/>
    <mergeCell ref="A12:E12"/>
    <mergeCell ref="C10:C11"/>
    <mergeCell ref="A5:B6"/>
    <mergeCell ref="H7:H8"/>
    <mergeCell ref="A7:B7"/>
    <mergeCell ref="A8:B8"/>
    <mergeCell ref="G12:K12"/>
  </mergeCells>
  <phoneticPr fontId="0" type="noConversion"/>
  <conditionalFormatting sqref="J13:K89">
    <cfRule type="cellIs" dxfId="4" priority="1" operator="equal">
      <formula>"Error"</formula>
    </cfRule>
  </conditionalFormatting>
  <dataValidations count="1">
    <dataValidation type="custom" allowBlank="1" showInputMessage="1" showErrorMessage="1" errorTitle="Wrong input" error="Please enter numbers only!" sqref="D13:E29 D31:E89" xr:uid="{00000000-0002-0000-0400-000000000000}">
      <formula1>ISNUMBER(D13)</formula1>
    </dataValidation>
  </dataValidations>
  <printOptions horizontalCentered="1"/>
  <pageMargins left="0.39370078740157483" right="0.39370078740157483" top="0.19685039370078741" bottom="0.19685039370078741" header="0.19685039370078741" footer="0.19685039370078741"/>
  <pageSetup paperSize="9" scale="32" orientation="portrait"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339966"/>
  </sheetPr>
  <dimension ref="A1:AL115"/>
  <sheetViews>
    <sheetView showGridLines="0" zoomScale="80" zoomScaleNormal="80" zoomScaleSheetLayoutView="75" workbookViewId="0">
      <selection activeCell="D11" sqref="D11"/>
    </sheetView>
  </sheetViews>
  <sheetFormatPr defaultColWidth="9.5" defaultRowHeight="12.75" customHeight="1" x14ac:dyDescent="0.2"/>
  <cols>
    <col min="1" max="1" width="9" style="118" customWidth="1"/>
    <col min="2" max="2" width="84.5" style="1" customWidth="1"/>
    <col min="3" max="3" width="11.875" style="1" customWidth="1"/>
    <col min="4" max="11" width="12.5" style="1" customWidth="1"/>
    <col min="12" max="12" width="7" customWidth="1"/>
    <col min="13" max="13" width="11.75" style="1" customWidth="1"/>
    <col min="14" max="14" width="58.5" style="1" customWidth="1"/>
    <col min="15" max="15" width="8" style="1" customWidth="1"/>
    <col min="16" max="23" width="9.125" style="1" customWidth="1"/>
    <col min="24" max="25" width="10.75" style="1" customWidth="1"/>
    <col min="26" max="26" width="55.5" style="1" customWidth="1"/>
    <col min="27" max="27" width="10" style="1" customWidth="1"/>
    <col min="28" max="29" width="11.5" style="1" customWidth="1"/>
    <col min="30" max="30" width="12.5" style="1" customWidth="1"/>
    <col min="31" max="31" width="12.5" style="3" customWidth="1"/>
    <col min="32" max="32" width="10.75" style="3" hidden="1" customWidth="1"/>
    <col min="33" max="33" width="62.375" style="3" hidden="1" customWidth="1"/>
    <col min="34" max="34" width="10.375" style="3" hidden="1" customWidth="1"/>
    <col min="35" max="38" width="12.5" style="3" hidden="1" customWidth="1"/>
    <col min="39" max="16384" width="9.5" style="1"/>
  </cols>
  <sheetData>
    <row r="1" spans="1:38" s="18" customFormat="1" ht="12.75" customHeight="1" thickBot="1" x14ac:dyDescent="0.25">
      <c r="A1" s="120"/>
      <c r="B1" s="88"/>
      <c r="C1" s="88"/>
      <c r="D1" s="88">
        <v>61</v>
      </c>
      <c r="E1" s="88">
        <v>62</v>
      </c>
      <c r="F1" s="88">
        <v>61</v>
      </c>
      <c r="G1" s="88">
        <v>62</v>
      </c>
      <c r="H1" s="88">
        <v>91</v>
      </c>
      <c r="I1" s="88">
        <v>92</v>
      </c>
      <c r="J1" s="88">
        <v>91</v>
      </c>
      <c r="K1" s="88">
        <v>92</v>
      </c>
      <c r="L1"/>
      <c r="M1" s="88"/>
      <c r="N1" s="88"/>
      <c r="O1" s="88"/>
      <c r="P1" s="88"/>
      <c r="Q1" s="88"/>
      <c r="R1" s="88"/>
      <c r="S1" s="88"/>
      <c r="T1" s="88"/>
      <c r="U1" s="88"/>
      <c r="V1" s="88"/>
      <c r="W1" s="88"/>
      <c r="X1" s="88"/>
      <c r="Y1" s="88"/>
      <c r="Z1" s="88"/>
      <c r="AE1" s="3"/>
      <c r="AF1" s="3"/>
      <c r="AG1" s="3"/>
      <c r="AH1" s="3"/>
      <c r="AI1" s="3"/>
      <c r="AJ1" s="3"/>
      <c r="AK1" s="3"/>
      <c r="AL1" s="3"/>
    </row>
    <row r="2" spans="1:38" ht="17.100000000000001" customHeight="1" x14ac:dyDescent="0.2">
      <c r="A2" s="4"/>
      <c r="B2" s="733"/>
      <c r="C2" s="1035" t="s">
        <v>197</v>
      </c>
      <c r="D2" s="1035"/>
      <c r="E2" s="1035"/>
      <c r="F2" s="1036"/>
      <c r="G2" s="702" t="s">
        <v>41</v>
      </c>
      <c r="H2" s="1033"/>
      <c r="I2" s="1034"/>
      <c r="J2" s="734" t="s">
        <v>42</v>
      </c>
      <c r="K2" s="735"/>
      <c r="L2" s="80"/>
      <c r="M2" s="3"/>
      <c r="N2" s="3"/>
      <c r="O2" s="3"/>
      <c r="P2" s="3"/>
      <c r="Q2" s="3"/>
      <c r="R2" s="3"/>
      <c r="S2" s="3"/>
      <c r="T2" s="3"/>
      <c r="U2" s="3"/>
      <c r="V2" s="3"/>
      <c r="W2" s="3"/>
      <c r="X2" s="3"/>
      <c r="Y2" s="3"/>
      <c r="Z2" s="3"/>
      <c r="AF2" s="1020"/>
      <c r="AG2" s="1020"/>
      <c r="AH2" s="1020"/>
      <c r="AI2" s="1020"/>
      <c r="AJ2" s="159"/>
    </row>
    <row r="3" spans="1:38" ht="18.75" customHeight="1" x14ac:dyDescent="0.2">
      <c r="A3" s="91"/>
      <c r="B3" s="3"/>
      <c r="C3" s="1037"/>
      <c r="D3" s="1037"/>
      <c r="E3" s="1037"/>
      <c r="F3" s="1038"/>
      <c r="G3" s="524" t="s">
        <v>44</v>
      </c>
      <c r="H3" s="385"/>
      <c r="I3" s="385"/>
      <c r="J3" s="385"/>
      <c r="K3" s="736"/>
      <c r="L3" s="80"/>
      <c r="M3" s="1025" t="s">
        <v>49</v>
      </c>
      <c r="N3" s="1025"/>
      <c r="O3" s="1025"/>
      <c r="P3" s="1025"/>
      <c r="Q3" s="1025"/>
      <c r="R3" s="1025"/>
      <c r="S3" s="1025"/>
      <c r="T3" s="1025"/>
      <c r="U3" s="1025"/>
      <c r="V3" s="1025"/>
      <c r="W3" s="1025"/>
      <c r="X3" s="3"/>
      <c r="Y3" s="1024" t="s">
        <v>198</v>
      </c>
      <c r="Z3" s="1024"/>
      <c r="AA3" s="1024"/>
      <c r="AB3" s="1024"/>
      <c r="AC3" s="1024"/>
      <c r="AF3" s="1020"/>
      <c r="AG3" s="1020"/>
      <c r="AH3" s="1020"/>
      <c r="AI3" s="1020"/>
      <c r="AJ3" s="159" t="s">
        <v>199</v>
      </c>
      <c r="AK3" s="160" t="s">
        <v>200</v>
      </c>
    </row>
    <row r="4" spans="1:38" ht="18.75" customHeight="1" x14ac:dyDescent="0.2">
      <c r="A4" s="91"/>
      <c r="B4" s="3"/>
      <c r="C4" s="1046" t="s">
        <v>201</v>
      </c>
      <c r="D4" s="1046"/>
      <c r="E4" s="1046"/>
      <c r="F4" s="1047"/>
      <c r="G4" s="521" t="s">
        <v>45</v>
      </c>
      <c r="H4" s="385"/>
      <c r="I4" s="1043"/>
      <c r="J4" s="1044"/>
      <c r="K4" s="1045"/>
      <c r="L4" s="80"/>
      <c r="M4" s="1025"/>
      <c r="N4" s="1025"/>
      <c r="O4" s="1025"/>
      <c r="P4" s="1025"/>
      <c r="Q4" s="1025"/>
      <c r="R4" s="1025"/>
      <c r="S4" s="1025"/>
      <c r="T4" s="1025"/>
      <c r="U4" s="1025"/>
      <c r="V4" s="1025"/>
      <c r="W4" s="1025"/>
      <c r="X4" s="3"/>
      <c r="Y4" s="1024"/>
      <c r="Z4" s="1024"/>
      <c r="AA4" s="1024"/>
      <c r="AB4" s="1024"/>
      <c r="AC4" s="1024"/>
      <c r="AF4" s="1020"/>
      <c r="AG4" s="1020"/>
      <c r="AH4" s="1020"/>
      <c r="AI4" s="1020"/>
      <c r="AJ4" s="159" t="s">
        <v>202</v>
      </c>
    </row>
    <row r="5" spans="1:38" ht="18.75" customHeight="1" x14ac:dyDescent="0.45">
      <c r="A5" s="91"/>
      <c r="B5" s="701" t="s">
        <v>43</v>
      </c>
      <c r="C5" s="1039" t="s">
        <v>47</v>
      </c>
      <c r="D5" s="1039"/>
      <c r="E5" s="1039"/>
      <c r="F5" s="1011"/>
      <c r="G5" s="373" t="s">
        <v>48</v>
      </c>
      <c r="H5" s="385"/>
      <c r="I5" s="737"/>
      <c r="J5" s="538"/>
      <c r="K5" s="738"/>
      <c r="L5" s="80"/>
      <c r="M5" s="1025"/>
      <c r="N5" s="1025"/>
      <c r="O5" s="1025"/>
      <c r="P5" s="1025"/>
      <c r="Q5" s="1025"/>
      <c r="R5" s="1025"/>
      <c r="S5" s="1025"/>
      <c r="T5" s="1025"/>
      <c r="U5" s="1025"/>
      <c r="V5" s="1025"/>
      <c r="W5" s="1025"/>
      <c r="X5" s="3"/>
      <c r="Y5" s="1024"/>
      <c r="Z5" s="1024"/>
      <c r="AA5" s="1024"/>
      <c r="AB5" s="1024"/>
      <c r="AC5" s="1024"/>
      <c r="AG5" s="816" t="s">
        <v>203</v>
      </c>
      <c r="AH5" s="52"/>
      <c r="AI5" s="52"/>
      <c r="AJ5" s="159"/>
    </row>
    <row r="6" spans="1:38" ht="17.100000000000001" customHeight="1" x14ac:dyDescent="0.3">
      <c r="A6" s="91"/>
      <c r="B6" s="739"/>
      <c r="C6" s="1040" t="s">
        <v>204</v>
      </c>
      <c r="D6" s="1040"/>
      <c r="E6" s="1040"/>
      <c r="F6" s="1041"/>
      <c r="G6" s="383" t="s">
        <v>52</v>
      </c>
      <c r="H6" s="385"/>
      <c r="I6" s="385"/>
      <c r="J6" s="526"/>
      <c r="K6" s="738"/>
      <c r="L6" s="78"/>
      <c r="M6" s="3"/>
      <c r="N6" s="3"/>
      <c r="O6" s="3"/>
      <c r="P6" s="3"/>
      <c r="Q6" s="3"/>
      <c r="R6" s="3"/>
      <c r="S6" s="36"/>
      <c r="T6" s="1023"/>
      <c r="U6" s="1023"/>
      <c r="V6" s="1023"/>
      <c r="W6" s="1023"/>
      <c r="X6" s="41"/>
      <c r="Y6" s="41"/>
      <c r="Z6" s="41"/>
      <c r="AB6" s="121" t="str">
        <f>G2</f>
        <v xml:space="preserve">País: </v>
      </c>
      <c r="AC6" s="122">
        <f>H2</f>
        <v>0</v>
      </c>
      <c r="AG6" s="3" t="s">
        <v>205</v>
      </c>
      <c r="AH6" s="52"/>
      <c r="AI6" s="52"/>
      <c r="AJ6" s="159"/>
    </row>
    <row r="7" spans="1:38" ht="21" thickBot="1" x14ac:dyDescent="0.35">
      <c r="A7" s="93"/>
      <c r="B7" s="1042" t="s">
        <v>206</v>
      </c>
      <c r="C7" s="1042"/>
      <c r="D7" s="1042"/>
      <c r="E7" s="514" t="s">
        <v>207</v>
      </c>
      <c r="F7" s="123" t="s">
        <v>43</v>
      </c>
      <c r="G7" s="124" t="s">
        <v>43</v>
      </c>
      <c r="H7" s="125"/>
      <c r="I7" s="125"/>
      <c r="J7" s="126"/>
      <c r="K7" s="740"/>
      <c r="L7" s="1"/>
      <c r="M7" s="558"/>
      <c r="N7" s="559" t="s">
        <v>204</v>
      </c>
      <c r="O7" s="560"/>
      <c r="P7" s="1015" t="s">
        <v>50</v>
      </c>
      <c r="Q7" s="1015"/>
      <c r="R7" s="1015"/>
      <c r="S7" s="1015"/>
      <c r="T7" s="1015"/>
      <c r="U7" s="1015"/>
      <c r="V7" s="1015"/>
      <c r="W7" s="1016"/>
      <c r="X7" s="40"/>
      <c r="Y7" s="578"/>
      <c r="Z7" s="561"/>
      <c r="AA7" s="562"/>
      <c r="AB7" s="563"/>
      <c r="AC7" s="562"/>
      <c r="AH7" s="52"/>
      <c r="AI7" s="52"/>
      <c r="AJ7" s="159"/>
    </row>
    <row r="8" spans="1:38" s="79" customFormat="1" ht="13.5" customHeight="1" x14ac:dyDescent="0.25">
      <c r="A8" s="522" t="s">
        <v>53</v>
      </c>
      <c r="B8" s="741" t="s">
        <v>43</v>
      </c>
      <c r="C8" s="21" t="s">
        <v>208</v>
      </c>
      <c r="D8" s="1026" t="s">
        <v>209</v>
      </c>
      <c r="E8" s="1017"/>
      <c r="F8" s="1019"/>
      <c r="G8" s="1018"/>
      <c r="H8" s="1027" t="s">
        <v>210</v>
      </c>
      <c r="I8" s="1017"/>
      <c r="J8" s="1017"/>
      <c r="K8" s="1028"/>
      <c r="L8" s="354"/>
      <c r="M8" s="564" t="str">
        <f t="shared" ref="M8:M40" si="0">A8</f>
        <v xml:space="preserve">Código del </v>
      </c>
      <c r="N8" s="529"/>
      <c r="O8" s="22"/>
      <c r="P8" s="1017" t="str">
        <f>D8</f>
        <v>I M P O R T A C I O N E S</v>
      </c>
      <c r="Q8" s="1017"/>
      <c r="R8" s="1017"/>
      <c r="S8" s="1018"/>
      <c r="T8" s="1019" t="str">
        <f>H8</f>
        <v>E X P O R T A C I O N E S</v>
      </c>
      <c r="U8" s="1019" t="s">
        <v>43</v>
      </c>
      <c r="V8" s="1019" t="s">
        <v>43</v>
      </c>
      <c r="W8" s="1018" t="s">
        <v>43</v>
      </c>
      <c r="X8" s="537"/>
      <c r="Y8" s="579" t="str">
        <f t="shared" ref="Y8:Y40" si="1">A8</f>
        <v xml:space="preserve">Código del </v>
      </c>
      <c r="Z8" s="537"/>
      <c r="AA8" s="128" t="s">
        <v>43</v>
      </c>
      <c r="AB8" s="1021" t="s">
        <v>211</v>
      </c>
      <c r="AC8" s="1022"/>
      <c r="AE8" s="38"/>
      <c r="AF8" s="48" t="s">
        <v>212</v>
      </c>
      <c r="AG8" s="813" t="s">
        <v>43</v>
      </c>
      <c r="AH8" s="817" t="s">
        <v>213</v>
      </c>
      <c r="AI8" s="1050" t="s">
        <v>214</v>
      </c>
      <c r="AJ8" s="1048"/>
      <c r="AK8" s="1048" t="s">
        <v>215</v>
      </c>
      <c r="AL8" s="1049"/>
    </row>
    <row r="9" spans="1:38" ht="12.75" customHeight="1" x14ac:dyDescent="0.25">
      <c r="A9" s="742" t="s">
        <v>56</v>
      </c>
      <c r="B9" s="23" t="s">
        <v>54</v>
      </c>
      <c r="C9" s="527" t="s">
        <v>216</v>
      </c>
      <c r="D9" s="1029">
        <v>2024</v>
      </c>
      <c r="E9" s="1031"/>
      <c r="F9" s="1029">
        <f>D9+1</f>
        <v>2025</v>
      </c>
      <c r="G9" s="1031"/>
      <c r="H9" s="1032">
        <f>D9</f>
        <v>2024</v>
      </c>
      <c r="I9" s="1031"/>
      <c r="J9" s="1029">
        <f>F9</f>
        <v>2025</v>
      </c>
      <c r="K9" s="1030"/>
      <c r="L9" s="228"/>
      <c r="M9" s="565" t="str">
        <f t="shared" si="0"/>
        <v>producto</v>
      </c>
      <c r="N9" s="19"/>
      <c r="O9" s="24"/>
      <c r="P9" s="1032">
        <f>D9</f>
        <v>2024</v>
      </c>
      <c r="Q9" s="1031" t="s">
        <v>43</v>
      </c>
      <c r="R9" s="1029">
        <f>F9</f>
        <v>2025</v>
      </c>
      <c r="S9" s="1031" t="s">
        <v>43</v>
      </c>
      <c r="T9" s="1032">
        <f>H9</f>
        <v>2024</v>
      </c>
      <c r="U9" s="1031" t="s">
        <v>43</v>
      </c>
      <c r="V9" s="1029">
        <f>J9</f>
        <v>2025</v>
      </c>
      <c r="W9" s="1031" t="s">
        <v>43</v>
      </c>
      <c r="X9" s="23"/>
      <c r="Y9" s="580" t="str">
        <f t="shared" si="1"/>
        <v>producto</v>
      </c>
      <c r="Z9" s="23"/>
      <c r="AA9" s="128" t="s">
        <v>43</v>
      </c>
      <c r="AB9" s="368">
        <f>H9</f>
        <v>2024</v>
      </c>
      <c r="AC9" s="21">
        <f>F9</f>
        <v>2025</v>
      </c>
      <c r="AF9" s="49" t="s">
        <v>217</v>
      </c>
      <c r="AG9" s="13" t="s">
        <v>212</v>
      </c>
      <c r="AH9" s="527" t="s">
        <v>218</v>
      </c>
      <c r="AI9" s="68">
        <f>D9</f>
        <v>2024</v>
      </c>
      <c r="AJ9" s="68">
        <f>F9</f>
        <v>2025</v>
      </c>
      <c r="AK9" s="69">
        <f>D9</f>
        <v>2024</v>
      </c>
      <c r="AL9" s="70">
        <f>F9</f>
        <v>2025</v>
      </c>
    </row>
    <row r="10" spans="1:38" ht="14.25" customHeight="1" x14ac:dyDescent="0.2">
      <c r="A10" s="50" t="s">
        <v>43</v>
      </c>
      <c r="B10" s="621"/>
      <c r="C10" s="15" t="s">
        <v>43</v>
      </c>
      <c r="D10" s="27" t="s">
        <v>57</v>
      </c>
      <c r="E10" s="27" t="s">
        <v>219</v>
      </c>
      <c r="F10" s="27" t="s">
        <v>57</v>
      </c>
      <c r="G10" s="27" t="s">
        <v>219</v>
      </c>
      <c r="H10" s="27" t="s">
        <v>57</v>
      </c>
      <c r="I10" s="27" t="s">
        <v>219</v>
      </c>
      <c r="J10" s="27" t="s">
        <v>57</v>
      </c>
      <c r="K10" s="51" t="s">
        <v>219</v>
      </c>
      <c r="L10" s="520"/>
      <c r="M10" s="566" t="str">
        <f t="shared" si="0"/>
        <v xml:space="preserve"> </v>
      </c>
      <c r="N10" s="130"/>
      <c r="O10" s="131"/>
      <c r="P10" s="27" t="str">
        <f>D10</f>
        <v>Cantidad</v>
      </c>
      <c r="Q10" s="21" t="str">
        <f>E10</f>
        <v>Valor</v>
      </c>
      <c r="R10" s="13" t="str">
        <f>F10</f>
        <v>Cantidad</v>
      </c>
      <c r="S10" s="21" t="str">
        <f>G10</f>
        <v>Valor</v>
      </c>
      <c r="T10" s="14" t="str">
        <f>H10</f>
        <v>Cantidad</v>
      </c>
      <c r="U10" s="21" t="str">
        <f>I10</f>
        <v>Valor</v>
      </c>
      <c r="V10" s="13" t="str">
        <f>J10</f>
        <v>Cantidad</v>
      </c>
      <c r="W10" s="21" t="str">
        <f>K10</f>
        <v>Valor</v>
      </c>
      <c r="X10" s="23"/>
      <c r="Y10" s="581" t="str">
        <f t="shared" si="1"/>
        <v xml:space="preserve"> </v>
      </c>
      <c r="Z10" s="540"/>
      <c r="AA10" s="132" t="s">
        <v>43</v>
      </c>
      <c r="AB10" s="369"/>
      <c r="AC10" s="369"/>
      <c r="AF10" s="50" t="s">
        <v>43</v>
      </c>
      <c r="AG10" s="129"/>
      <c r="AH10" s="15" t="s">
        <v>43</v>
      </c>
      <c r="AI10" s="27"/>
      <c r="AJ10" s="27"/>
      <c r="AK10" s="27"/>
      <c r="AL10" s="51"/>
    </row>
    <row r="11" spans="1:38" s="2" customFormat="1" ht="15" customHeight="1" x14ac:dyDescent="0.15">
      <c r="A11" s="96">
        <v>1</v>
      </c>
      <c r="B11" s="133" t="s">
        <v>58</v>
      </c>
      <c r="C11" s="134" t="s">
        <v>220</v>
      </c>
      <c r="D11" s="189"/>
      <c r="E11" s="189"/>
      <c r="F11" s="189"/>
      <c r="G11" s="189"/>
      <c r="H11" s="189"/>
      <c r="I11" s="189"/>
      <c r="J11" s="189"/>
      <c r="K11" s="743"/>
      <c r="L11" s="153"/>
      <c r="M11" s="97">
        <f t="shared" si="0"/>
        <v>1</v>
      </c>
      <c r="N11" s="355" t="str">
        <f t="shared" ref="N11:N47" si="2">B11</f>
        <v>MADERA EN ROLLO (MADERA EN BRUTO)</v>
      </c>
      <c r="O11" s="356" t="s">
        <v>221</v>
      </c>
      <c r="P11" s="515" t="str">
        <f>IF(D11-(D12+D15)&lt;0,"ERROR",(IF(D11-(D12+D15)&gt;0,"CHECK AGGREGATE","OK")))</f>
        <v>OK</v>
      </c>
      <c r="Q11" s="515" t="str">
        <f t="shared" ref="Q11:W11" si="3">IF(E11-(E12+E15)&lt;0,"ERROR",(IF(E11-(E12+E15)&gt;0,"CHECK AGGREGATE","OK")))</f>
        <v>OK</v>
      </c>
      <c r="R11" s="515" t="str">
        <f t="shared" si="3"/>
        <v>OK</v>
      </c>
      <c r="S11" s="515" t="str">
        <f t="shared" si="3"/>
        <v>OK</v>
      </c>
      <c r="T11" s="515" t="str">
        <f t="shared" si="3"/>
        <v>OK</v>
      </c>
      <c r="U11" s="515" t="str">
        <f t="shared" si="3"/>
        <v>OK</v>
      </c>
      <c r="V11" s="515" t="str">
        <f t="shared" si="3"/>
        <v>OK</v>
      </c>
      <c r="W11" s="515" t="str">
        <f t="shared" si="3"/>
        <v>OK</v>
      </c>
      <c r="X11" s="135"/>
      <c r="Y11" s="577">
        <f t="shared" si="1"/>
        <v>1</v>
      </c>
      <c r="Z11" s="355" t="str">
        <f t="shared" ref="Z11:Z20" si="4">B11</f>
        <v>MADERA EN ROLLO (MADERA EN BRUTO)</v>
      </c>
      <c r="AA11" s="356" t="s">
        <v>221</v>
      </c>
      <c r="AB11" s="137" t="str">
        <f>IF('CC1|Prod. Primarios|Producción'!D13+'CC2|Prod. Primarios|Comercio'!D11-'CC2|Prod. Primarios|Comercio'!H11&lt;0,"ERROR","OK")</f>
        <v>OK</v>
      </c>
      <c r="AC11" s="137" t="str">
        <f>IF('CC1|Prod. Primarios|Producción'!E13+'CC2|Prod. Primarios|Comercio'!F11-'CC2|Prod. Primarios|Comercio'!J11&lt;0,"ERROR","OK")</f>
        <v>OK</v>
      </c>
      <c r="AE11" s="37"/>
      <c r="AF11" s="136">
        <v>1</v>
      </c>
      <c r="AG11" s="133" t="s">
        <v>222</v>
      </c>
      <c r="AH11" s="140" t="s">
        <v>223</v>
      </c>
      <c r="AI11" s="56" t="str">
        <f>IF(ISTEXT(#REF!),IF(#REF!=0,"INTRA-EU","CHECK")," ")</f>
        <v xml:space="preserve"> </v>
      </c>
      <c r="AJ11" s="56" t="str">
        <f>IF(ISTEXT(#REF!),IF(#REF!=0,"INTRA-EU","CHECK")," ")</f>
        <v xml:space="preserve"> </v>
      </c>
      <c r="AK11" s="56" t="str">
        <f>IF(ISTEXT(#REF!),IF(#REF!=0,"INTRA-EU","CHECK")," ")</f>
        <v xml:space="preserve"> </v>
      </c>
      <c r="AL11" s="57" t="str">
        <f>IF(ISTEXT(#REF!),IF(#REF!=0,"INTRA-EU","CHECK")," ")</f>
        <v xml:space="preserve"> </v>
      </c>
    </row>
    <row r="12" spans="1:38" s="2" customFormat="1" ht="15" customHeight="1" thickBot="1" x14ac:dyDescent="0.2">
      <c r="A12" s="111">
        <v>1.1000000000000001</v>
      </c>
      <c r="B12" s="497" t="s">
        <v>61</v>
      </c>
      <c r="C12" s="138" t="s">
        <v>220</v>
      </c>
      <c r="D12" s="195"/>
      <c r="E12" s="195"/>
      <c r="F12" s="195"/>
      <c r="G12" s="195"/>
      <c r="H12" s="498"/>
      <c r="I12" s="195"/>
      <c r="J12" s="195"/>
      <c r="K12" s="744"/>
      <c r="L12" s="153"/>
      <c r="M12" s="99">
        <f t="shared" si="0"/>
        <v>1.1000000000000001</v>
      </c>
      <c r="N12" s="342" t="str">
        <f t="shared" si="2"/>
        <v>COMBUSTIBLE DE MADERA (INCLUIDA LA MADERA PARA CARBÓN VEGETAL)</v>
      </c>
      <c r="O12" s="340" t="s">
        <v>221</v>
      </c>
      <c r="P12" s="177" t="str">
        <f t="shared" ref="P12:W12" si="5">IF(D12-(D13+D14)&lt;0,"ERROR",(IF(D12-(D13+D14)&gt;0,"CHECK AGGREGATE","OK")))</f>
        <v>OK</v>
      </c>
      <c r="Q12" s="177" t="str">
        <f t="shared" si="5"/>
        <v>OK</v>
      </c>
      <c r="R12" s="177" t="str">
        <f t="shared" si="5"/>
        <v>OK</v>
      </c>
      <c r="S12" s="177" t="str">
        <f t="shared" si="5"/>
        <v>OK</v>
      </c>
      <c r="T12" s="177" t="str">
        <f t="shared" si="5"/>
        <v>OK</v>
      </c>
      <c r="U12" s="177" t="str">
        <f t="shared" si="5"/>
        <v>OK</v>
      </c>
      <c r="V12" s="177" t="str">
        <f t="shared" si="5"/>
        <v>OK</v>
      </c>
      <c r="W12" s="177" t="str">
        <f t="shared" si="5"/>
        <v>OK</v>
      </c>
      <c r="X12" s="37"/>
      <c r="Y12" s="576">
        <f t="shared" si="1"/>
        <v>1.1000000000000001</v>
      </c>
      <c r="Z12" s="342" t="str">
        <f t="shared" si="4"/>
        <v>COMBUSTIBLE DE MADERA (INCLUIDA LA MADERA PARA CARBÓN VEGETAL)</v>
      </c>
      <c r="AA12" s="340" t="s">
        <v>221</v>
      </c>
      <c r="AB12" s="139" t="str">
        <f>IF('CC1|Prod. Primarios|Producción'!D14+'CC2|Prod. Primarios|Comercio'!D12-'CC2|Prod. Primarios|Comercio'!H12&lt;0,"ERROR","OK")</f>
        <v>OK</v>
      </c>
      <c r="AC12" s="139" t="str">
        <f>IF('CC1|Prod. Primarios|Producción'!E14+'CC2|Prod. Primarios|Comercio'!F12-'CC2|Prod. Primarios|Comercio'!J12&lt;0,"ERROR","OK")</f>
        <v>OK</v>
      </c>
      <c r="AE12" s="37"/>
      <c r="AF12" s="44">
        <v>1.1000000000000001</v>
      </c>
      <c r="AG12" s="8" t="s">
        <v>224</v>
      </c>
      <c r="AH12" s="140" t="s">
        <v>223</v>
      </c>
      <c r="AI12" s="53" t="str">
        <f>IF(ISTEXT(#REF!),IF(#REF!=0,"INTRA-EU","CHECK")," ")</f>
        <v xml:space="preserve"> </v>
      </c>
      <c r="AJ12" s="53" t="str">
        <f>IF(ISTEXT(#REF!),IF(#REF!=0,"INTRA-EU","CHECK")," ")</f>
        <v xml:space="preserve"> </v>
      </c>
      <c r="AK12" s="54" t="str">
        <f>IF(ISTEXT(#REF!),IF(#REF!=0,"INTRA-EU","CHECK")," ")</f>
        <v xml:space="preserve"> </v>
      </c>
      <c r="AL12" s="55" t="str">
        <f>IF(ISTEXT(#REF!),IF(#REF!=0,"INTRA-EU","CHECK")," ")</f>
        <v xml:space="preserve"> </v>
      </c>
    </row>
    <row r="13" spans="1:38" s="2" customFormat="1" ht="15" customHeight="1" x14ac:dyDescent="0.15">
      <c r="A13" s="111" t="s">
        <v>62</v>
      </c>
      <c r="B13" s="6" t="s">
        <v>63</v>
      </c>
      <c r="C13" s="140" t="s">
        <v>220</v>
      </c>
      <c r="D13" s="195"/>
      <c r="E13" s="195"/>
      <c r="F13" s="195"/>
      <c r="G13" s="196"/>
      <c r="H13" s="195"/>
      <c r="I13" s="195"/>
      <c r="J13" s="195"/>
      <c r="K13" s="744"/>
      <c r="L13" s="153"/>
      <c r="M13" s="99" t="str">
        <f t="shared" si="0"/>
        <v>1.1.C</v>
      </c>
      <c r="N13" s="343" t="str">
        <f t="shared" si="2"/>
        <v>Coníferas</v>
      </c>
      <c r="O13" s="357" t="s">
        <v>221</v>
      </c>
      <c r="P13" s="157"/>
      <c r="Q13" s="157"/>
      <c r="R13" s="157"/>
      <c r="S13" s="157"/>
      <c r="T13" s="157"/>
      <c r="U13" s="157"/>
      <c r="V13" s="157"/>
      <c r="W13" s="157"/>
      <c r="X13" s="37"/>
      <c r="Y13" s="576" t="str">
        <f t="shared" si="1"/>
        <v>1.1.C</v>
      </c>
      <c r="Z13" s="343" t="str">
        <f t="shared" si="4"/>
        <v>Coníferas</v>
      </c>
      <c r="AA13" s="357" t="s">
        <v>221</v>
      </c>
      <c r="AB13" s="139" t="str">
        <f>IF('CC1|Prod. Primarios|Producción'!D15+'CC2|Prod. Primarios|Comercio'!D13-'CC2|Prod. Primarios|Comercio'!H13&lt;0,"ERROR","OK")</f>
        <v>OK</v>
      </c>
      <c r="AC13" s="139" t="str">
        <f>IF('CC1|Prod. Primarios|Producción'!E15+'CC2|Prod. Primarios|Comercio'!F13-'CC2|Prod. Primarios|Comercio'!J13&lt;0,"ERROR","OK")</f>
        <v>OK</v>
      </c>
      <c r="AE13" s="37"/>
      <c r="AF13" s="44" t="s">
        <v>62</v>
      </c>
      <c r="AG13" s="6" t="s">
        <v>225</v>
      </c>
      <c r="AH13" s="140" t="s">
        <v>223</v>
      </c>
      <c r="AI13" s="56" t="str">
        <f>IF(ISTEXT(#REF!),IF(#REF!=0,"INTRA-EU","CHECK"),"")</f>
        <v/>
      </c>
      <c r="AJ13" s="56" t="str">
        <f>IF(ISTEXT(#REF!),IF(#REF!=0,"INTRA-EU","CHECK")," ")</f>
        <v xml:space="preserve"> </v>
      </c>
      <c r="AK13" s="58" t="str">
        <f>IF(ISTEXT(#REF!),IF(#REF!=0,"INTRA-EU","CHECK")," ")</f>
        <v xml:space="preserve"> </v>
      </c>
      <c r="AL13" s="59" t="str">
        <f>IF(ISTEXT(#REF!),IF(#REF!=0,"INTRA-EU","CHECK")," ")</f>
        <v xml:space="preserve"> </v>
      </c>
    </row>
    <row r="14" spans="1:38" s="2" customFormat="1" ht="15" customHeight="1" x14ac:dyDescent="0.15">
      <c r="A14" s="111" t="s">
        <v>64</v>
      </c>
      <c r="B14" s="9" t="s">
        <v>65</v>
      </c>
      <c r="C14" s="138" t="s">
        <v>220</v>
      </c>
      <c r="D14" s="195"/>
      <c r="E14" s="195"/>
      <c r="F14" s="195"/>
      <c r="G14" s="196"/>
      <c r="H14" s="195"/>
      <c r="I14" s="195"/>
      <c r="J14" s="195"/>
      <c r="K14" s="744"/>
      <c r="L14" s="153"/>
      <c r="M14" s="99" t="str">
        <f t="shared" si="0"/>
        <v>1.1.NC</v>
      </c>
      <c r="N14" s="343" t="str">
        <f t="shared" si="2"/>
        <v>No coníferas</v>
      </c>
      <c r="O14" s="340" t="s">
        <v>221</v>
      </c>
      <c r="P14" s="157"/>
      <c r="Q14" s="157"/>
      <c r="R14" s="157"/>
      <c r="S14" s="157"/>
      <c r="T14" s="157"/>
      <c r="U14" s="157"/>
      <c r="V14" s="157"/>
      <c r="W14" s="157"/>
      <c r="X14" s="37"/>
      <c r="Y14" s="576" t="str">
        <f t="shared" si="1"/>
        <v>1.1.NC</v>
      </c>
      <c r="Z14" s="343" t="str">
        <f t="shared" si="4"/>
        <v>No coníferas</v>
      </c>
      <c r="AA14" s="340" t="s">
        <v>221</v>
      </c>
      <c r="AB14" s="139" t="str">
        <f>IF('CC1|Prod. Primarios|Producción'!D16+'CC2|Prod. Primarios|Comercio'!D14-'CC2|Prod. Primarios|Comercio'!H14&lt;0,"ERROR","OK")</f>
        <v>OK</v>
      </c>
      <c r="AC14" s="139" t="str">
        <f>IF('CC1|Prod. Primarios|Producción'!E16+'CC2|Prod. Primarios|Comercio'!F14-'CC2|Prod. Primarios|Comercio'!J14&lt;0,"ERROR","OK")</f>
        <v>OK</v>
      </c>
      <c r="AE14" s="37"/>
      <c r="AF14" s="44" t="s">
        <v>64</v>
      </c>
      <c r="AG14" s="6" t="s">
        <v>226</v>
      </c>
      <c r="AH14" s="140" t="s">
        <v>223</v>
      </c>
      <c r="AI14" s="60" t="str">
        <f>IF(ISTEXT(#REF!),IF(#REF!=0,"INTRA-EU","CHECK")," ")</f>
        <v xml:space="preserve"> </v>
      </c>
      <c r="AJ14" s="60" t="str">
        <f>IF(ISTEXT(#REF!),IF(#REF!=0,"INTRA-EU","CHECK")," ")</f>
        <v xml:space="preserve"> </v>
      </c>
      <c r="AK14" s="60" t="str">
        <f>IF(ISTEXT(#REF!),IF(#REF!=0,"INTRA-EU","CHECK")," ")</f>
        <v xml:space="preserve"> </v>
      </c>
      <c r="AL14" s="61" t="str">
        <f>IF(ISTEXT(#REF!),IF(#REF!=0,"INTRA-EU","CHECK")," ")</f>
        <v xml:space="preserve"> </v>
      </c>
    </row>
    <row r="15" spans="1:38" s="2" customFormat="1" ht="15" customHeight="1" x14ac:dyDescent="0.15">
      <c r="A15" s="111">
        <v>1.2</v>
      </c>
      <c r="B15" s="8" t="s">
        <v>66</v>
      </c>
      <c r="C15" s="141" t="s">
        <v>220</v>
      </c>
      <c r="D15" s="199"/>
      <c r="E15" s="199"/>
      <c r="F15" s="199"/>
      <c r="G15" s="199"/>
      <c r="H15" s="493"/>
      <c r="I15" s="494"/>
      <c r="J15" s="494"/>
      <c r="K15" s="745"/>
      <c r="L15" s="153"/>
      <c r="M15" s="99">
        <f t="shared" si="0"/>
        <v>1.2</v>
      </c>
      <c r="N15" s="342" t="str">
        <f t="shared" si="2"/>
        <v>MADERA EN ROLLO INDUSTRIAL</v>
      </c>
      <c r="O15" s="358" t="s">
        <v>221</v>
      </c>
      <c r="P15" s="178" t="str">
        <f t="shared" ref="P15:W15" si="6">IF(D15-(D16+D17)&lt;0,"ERROR",(IF(D15-(D16+D17)&gt;0,"CHECK AGGREGATE","OK")))</f>
        <v>OK</v>
      </c>
      <c r="Q15" s="178" t="str">
        <f t="shared" si="6"/>
        <v>OK</v>
      </c>
      <c r="R15" s="178" t="str">
        <f t="shared" si="6"/>
        <v>OK</v>
      </c>
      <c r="S15" s="178" t="str">
        <f t="shared" si="6"/>
        <v>OK</v>
      </c>
      <c r="T15" s="178" t="str">
        <f t="shared" si="6"/>
        <v>OK</v>
      </c>
      <c r="U15" s="178" t="str">
        <f t="shared" si="6"/>
        <v>OK</v>
      </c>
      <c r="V15" s="178" t="str">
        <f t="shared" si="6"/>
        <v>OK</v>
      </c>
      <c r="W15" s="178" t="str">
        <f t="shared" si="6"/>
        <v>OK</v>
      </c>
      <c r="X15" s="135"/>
      <c r="Y15" s="576">
        <f t="shared" si="1"/>
        <v>1.2</v>
      </c>
      <c r="Z15" s="342" t="str">
        <f t="shared" si="4"/>
        <v>MADERA EN ROLLO INDUSTRIAL</v>
      </c>
      <c r="AA15" s="358" t="s">
        <v>221</v>
      </c>
      <c r="AB15" s="139" t="str">
        <f>IF('CC1|Prod. Primarios|Producción'!D17+'CC2|Prod. Primarios|Comercio'!D15-'CC2|Prod. Primarios|Comercio'!H15&lt;0,"ERROR","OK")</f>
        <v>OK</v>
      </c>
      <c r="AC15" s="139" t="str">
        <f>IF('CC1|Prod. Primarios|Producción'!E17+'CC2|Prod. Primarios|Comercio'!F15-'CC2|Prod. Primarios|Comercio'!J15&lt;0,"ERROR","OK")</f>
        <v>OK</v>
      </c>
      <c r="AE15" s="37"/>
      <c r="AF15" s="44">
        <v>1.2</v>
      </c>
      <c r="AG15" s="8" t="s">
        <v>227</v>
      </c>
      <c r="AH15" s="140" t="s">
        <v>223</v>
      </c>
      <c r="AI15" s="60" t="str">
        <f>IF(ISTEXT(#REF!),IF(#REF!=0,"INTRA-EU","CHECK")," ")</f>
        <v xml:space="preserve"> </v>
      </c>
      <c r="AJ15" s="60" t="str">
        <f>IF(ISTEXT(#REF!),IF(#REF!=0,"INTRA-EU","CHECK")," ")</f>
        <v xml:space="preserve"> </v>
      </c>
      <c r="AK15" s="60" t="str">
        <f>IF(ISTEXT(#REF!),IF(#REF!=0,"INTRA-EU","CHECK")," ")</f>
        <v xml:space="preserve"> </v>
      </c>
      <c r="AL15" s="61" t="str">
        <f>IF(ISTEXT(#REF!),IF(#REF!=0,"INTRA-EU","CHECK")," ")</f>
        <v xml:space="preserve"> </v>
      </c>
    </row>
    <row r="16" spans="1:38" s="2" customFormat="1" ht="15" customHeight="1" x14ac:dyDescent="0.15">
      <c r="A16" s="111" t="s">
        <v>67</v>
      </c>
      <c r="B16" s="6" t="s">
        <v>63</v>
      </c>
      <c r="C16" s="140" t="s">
        <v>220</v>
      </c>
      <c r="D16" s="195"/>
      <c r="F16" s="195"/>
      <c r="G16" s="196"/>
      <c r="H16" s="195"/>
      <c r="I16" s="195"/>
      <c r="J16" s="195"/>
      <c r="K16" s="744"/>
      <c r="L16" s="153"/>
      <c r="M16" s="99" t="str">
        <f t="shared" si="0"/>
        <v>1.2.C</v>
      </c>
      <c r="N16" s="343" t="str">
        <f t="shared" si="2"/>
        <v>Coníferas</v>
      </c>
      <c r="O16" s="357" t="s">
        <v>221</v>
      </c>
      <c r="P16" s="157"/>
      <c r="Q16" s="157"/>
      <c r="R16" s="157"/>
      <c r="S16" s="157"/>
      <c r="T16" s="157"/>
      <c r="U16" s="157"/>
      <c r="V16" s="157"/>
      <c r="W16" s="157"/>
      <c r="X16" s="37"/>
      <c r="Y16" s="576" t="str">
        <f t="shared" si="1"/>
        <v>1.2.C</v>
      </c>
      <c r="Z16" s="343" t="str">
        <f t="shared" si="4"/>
        <v>Coníferas</v>
      </c>
      <c r="AA16" s="357" t="s">
        <v>221</v>
      </c>
      <c r="AB16" s="139" t="str">
        <f>IF('CC1|Prod. Primarios|Producción'!D18+'CC2|Prod. Primarios|Comercio'!D16-'CC2|Prod. Primarios|Comercio'!H16&lt;0,"ERROR","OK")</f>
        <v>OK</v>
      </c>
      <c r="AC16" s="139" t="str">
        <f>IF('CC1|Prod. Primarios|Producción'!E18+'CC2|Prod. Primarios|Comercio'!F16-'CC2|Prod. Primarios|Comercio'!J16&lt;0,"ERROR","OK")</f>
        <v>OK</v>
      </c>
      <c r="AE16" s="37"/>
      <c r="AF16" s="44" t="s">
        <v>67</v>
      </c>
      <c r="AG16" s="6" t="s">
        <v>225</v>
      </c>
      <c r="AH16" s="140" t="s">
        <v>223</v>
      </c>
      <c r="AI16" s="60" t="str">
        <f>IF(ISTEXT(#REF!),IF(#REF!=0,"INTRA-EU","CHECK")," ")</f>
        <v xml:space="preserve"> </v>
      </c>
      <c r="AJ16" s="60" t="str">
        <f>IF(ISTEXT(#REF!),IF(#REF!=0,"INTRA-EU","CHECK")," ")</f>
        <v xml:space="preserve"> </v>
      </c>
      <c r="AK16" s="60" t="str">
        <f>IF(ISTEXT(#REF!),IF(#REF!=0,"INTRA-EU","CHECK")," ")</f>
        <v xml:space="preserve"> </v>
      </c>
      <c r="AL16" s="61" t="str">
        <f>IF(ISTEXT(#REF!),IF(#REF!=0,"INTRA-EU","CHECK")," ")</f>
        <v xml:space="preserve"> </v>
      </c>
    </row>
    <row r="17" spans="1:38" s="2" customFormat="1" ht="15" customHeight="1" x14ac:dyDescent="0.15">
      <c r="A17" s="111" t="s">
        <v>68</v>
      </c>
      <c r="B17" s="6" t="s">
        <v>65</v>
      </c>
      <c r="C17" s="140" t="s">
        <v>220</v>
      </c>
      <c r="D17" s="195"/>
      <c r="E17" s="195"/>
      <c r="F17" s="195"/>
      <c r="G17" s="196"/>
      <c r="H17" s="195"/>
      <c r="I17" s="195"/>
      <c r="J17" s="195"/>
      <c r="K17" s="744"/>
      <c r="L17" s="153"/>
      <c r="M17" s="99" t="str">
        <f t="shared" si="0"/>
        <v>1.2.NC</v>
      </c>
      <c r="N17" s="343" t="str">
        <f t="shared" si="2"/>
        <v>No coníferas</v>
      </c>
      <c r="O17" s="357" t="s">
        <v>221</v>
      </c>
      <c r="P17" s="157"/>
      <c r="Q17" s="157"/>
      <c r="R17" s="157"/>
      <c r="S17" s="157"/>
      <c r="T17" s="157"/>
      <c r="U17" s="157"/>
      <c r="V17" s="157"/>
      <c r="W17" s="157"/>
      <c r="X17" s="37"/>
      <c r="Y17" s="576" t="str">
        <f t="shared" si="1"/>
        <v>1.2.NC</v>
      </c>
      <c r="Z17" s="343" t="str">
        <f t="shared" si="4"/>
        <v>No coníferas</v>
      </c>
      <c r="AA17" s="357" t="s">
        <v>221</v>
      </c>
      <c r="AB17" s="139" t="str">
        <f>IF('CC1|Prod. Primarios|Producción'!D19+'CC2|Prod. Primarios|Comercio'!D17-'CC2|Prod. Primarios|Comercio'!H17&lt;0,"ERROR","OK")</f>
        <v>OK</v>
      </c>
      <c r="AC17" s="139" t="str">
        <f>IF('CC1|Prod. Primarios|Producción'!E19+'CC2|Prod. Primarios|Comercio'!F17-'CC2|Prod. Primarios|Comercio'!J17&lt;0,"ERROR","OK")</f>
        <v>OK</v>
      </c>
      <c r="AE17" s="37"/>
      <c r="AF17" s="44" t="s">
        <v>68</v>
      </c>
      <c r="AG17" s="6" t="s">
        <v>226</v>
      </c>
      <c r="AH17" s="15" t="s">
        <v>228</v>
      </c>
      <c r="AI17" s="60" t="str">
        <f>IF(ISTEXT(#REF!),IF(#REF!=0,"INTRA-EU","CHECK")," ")</f>
        <v xml:space="preserve"> </v>
      </c>
      <c r="AJ17" s="60" t="str">
        <f>IF(ISTEXT(#REF!),IF(#REF!=0,"INTRA-EU","CHECK")," ")</f>
        <v xml:space="preserve"> </v>
      </c>
      <c r="AK17" s="60" t="str">
        <f>IF(ISTEXT(#REF!),IF(#REF!=0,"INTRA-EU","CHECK")," ")</f>
        <v xml:space="preserve"> </v>
      </c>
      <c r="AL17" s="61" t="str">
        <f>IF(ISTEXT(#REF!),IF(#REF!=0,"INTRA-EU","CHECK")," ")</f>
        <v xml:space="preserve"> </v>
      </c>
    </row>
    <row r="18" spans="1:38" s="2" customFormat="1" ht="15" customHeight="1" x14ac:dyDescent="0.15">
      <c r="A18" s="112" t="s">
        <v>69</v>
      </c>
      <c r="B18" s="17" t="s">
        <v>229</v>
      </c>
      <c r="C18" s="138" t="s">
        <v>220</v>
      </c>
      <c r="D18" s="195"/>
      <c r="E18" s="195"/>
      <c r="F18" s="195"/>
      <c r="G18" s="196"/>
      <c r="H18" s="195"/>
      <c r="I18" s="195"/>
      <c r="J18" s="195"/>
      <c r="K18" s="744"/>
      <c r="L18" s="153"/>
      <c r="M18" s="99" t="str">
        <f t="shared" si="0"/>
        <v>1.2.NC.T</v>
      </c>
      <c r="N18" s="344" t="s">
        <v>70</v>
      </c>
      <c r="O18" s="340" t="s">
        <v>221</v>
      </c>
      <c r="P18" s="158"/>
      <c r="Q18" s="158"/>
      <c r="R18" s="158"/>
      <c r="S18" s="158"/>
      <c r="T18" s="158"/>
      <c r="U18" s="158"/>
      <c r="V18" s="158"/>
      <c r="W18" s="158"/>
      <c r="X18" s="37"/>
      <c r="Y18" s="582" t="str">
        <f t="shared" si="1"/>
        <v>1.2.NC.T</v>
      </c>
      <c r="Z18" s="344" t="s">
        <v>70</v>
      </c>
      <c r="AA18" s="340" t="s">
        <v>221</v>
      </c>
      <c r="AB18" s="139" t="str">
        <f>IF('CC1|Prod. Primarios|Producción'!D20+'CC2|Prod. Primarios|Comercio'!D18-'CC2|Prod. Primarios|Comercio'!H18&lt;0,"ERROR","OK")</f>
        <v>OK</v>
      </c>
      <c r="AC18" s="139" t="str">
        <f>IF('CC1|Prod. Primarios|Producción'!E20+'CC2|Prod. Primarios|Comercio'!F18-'CC2|Prod. Primarios|Comercio'!J18&lt;0,"ERROR","OK")</f>
        <v>OK</v>
      </c>
      <c r="AE18" s="37"/>
      <c r="AF18" s="45" t="s">
        <v>69</v>
      </c>
      <c r="AG18" s="7" t="s">
        <v>230</v>
      </c>
      <c r="AH18" s="86" t="s">
        <v>231</v>
      </c>
      <c r="AI18" s="60" t="str">
        <f>IF(ISTEXT(#REF!),IF(#REF!=0,"INTRA-EU","CHECK")," ")</f>
        <v xml:space="preserve"> </v>
      </c>
      <c r="AJ18" s="60" t="str">
        <f>IF(ISTEXT(#REF!),IF(#REF!=0,"INTRA-EU","CHECK")," ")</f>
        <v xml:space="preserve"> </v>
      </c>
      <c r="AK18" s="60" t="str">
        <f>IF(ISTEXT(#REF!),IF(#REF!=0,"INTRA-EU","CHECK")," ")</f>
        <v xml:space="preserve"> </v>
      </c>
      <c r="AL18" s="61" t="str">
        <f>IF(ISTEXT(#REF!),IF(#REF!=0,"INTRA-EU","CHECK")," ")</f>
        <v xml:space="preserve"> </v>
      </c>
    </row>
    <row r="19" spans="1:38" s="2" customFormat="1" ht="15" customHeight="1" x14ac:dyDescent="0.15">
      <c r="A19" s="105">
        <v>2</v>
      </c>
      <c r="B19" s="142" t="s">
        <v>84</v>
      </c>
      <c r="C19" s="143" t="s">
        <v>85</v>
      </c>
      <c r="D19" s="193"/>
      <c r="E19" s="193"/>
      <c r="F19" s="193"/>
      <c r="G19" s="194"/>
      <c r="H19" s="193"/>
      <c r="I19" s="193"/>
      <c r="J19" s="193"/>
      <c r="K19" s="746"/>
      <c r="L19" s="153"/>
      <c r="M19" s="106">
        <f t="shared" si="0"/>
        <v>2</v>
      </c>
      <c r="N19" s="359" t="str">
        <f t="shared" si="2"/>
        <v>CARBÓN VEGETAL DE MADERA</v>
      </c>
      <c r="O19" s="360" t="s">
        <v>85</v>
      </c>
      <c r="P19" s="107"/>
      <c r="Q19" s="107"/>
      <c r="R19" s="107"/>
      <c r="S19" s="107"/>
      <c r="T19" s="107"/>
      <c r="U19" s="107"/>
      <c r="V19" s="107"/>
      <c r="W19" s="107"/>
      <c r="X19" s="37"/>
      <c r="Y19" s="583">
        <f t="shared" si="1"/>
        <v>2</v>
      </c>
      <c r="Z19" s="359" t="str">
        <f t="shared" si="4"/>
        <v>CARBÓN VEGETAL DE MADERA</v>
      </c>
      <c r="AA19" s="360" t="s">
        <v>85</v>
      </c>
      <c r="AB19" s="517" t="str">
        <f>IF('CC1|Prod. Primarios|Producción'!D31+'CC2|Prod. Primarios|Comercio'!D19-'CC2|Prod. Primarios|Comercio'!H19&lt;0,"ERROR","OK")</f>
        <v>OK</v>
      </c>
      <c r="AC19" s="567" t="str">
        <f>IF('CC1|Prod. Primarios|Producción'!E31+'CC2|Prod. Primarios|Comercio'!F19-'CC2|Prod. Primarios|Comercio'!J19&lt;0,"ERROR","OK")</f>
        <v>OK</v>
      </c>
      <c r="AE19" s="37"/>
      <c r="AF19" s="144">
        <v>2</v>
      </c>
      <c r="AG19" s="142" t="s">
        <v>232</v>
      </c>
      <c r="AH19" s="86" t="s">
        <v>231</v>
      </c>
      <c r="AI19" s="60" t="str">
        <f>IF(ISTEXT(#REF!),IF(#REF!=0,"INTRA-EU","CHECK")," ")</f>
        <v xml:space="preserve"> </v>
      </c>
      <c r="AJ19" s="60" t="str">
        <f>IF(ISTEXT(#REF!),IF(#REF!=0,"INTRA-EU","CHECK")," ")</f>
        <v xml:space="preserve"> </v>
      </c>
      <c r="AK19" s="60" t="str">
        <f>IF(ISTEXT(#REF!),IF(#REF!=0,"INTRA-EU","CHECK")," ")</f>
        <v xml:space="preserve"> </v>
      </c>
      <c r="AL19" s="61" t="str">
        <f>IF(ISTEXT(#REF!),IF(#REF!=0,"INTRA-EU","CHECK")," ")</f>
        <v xml:space="preserve"> </v>
      </c>
    </row>
    <row r="20" spans="1:38" s="2" customFormat="1" ht="15" customHeight="1" x14ac:dyDescent="0.15">
      <c r="A20" s="114">
        <v>3</v>
      </c>
      <c r="B20" s="145" t="s">
        <v>86</v>
      </c>
      <c r="C20" s="392" t="s">
        <v>231</v>
      </c>
      <c r="D20" s="193"/>
      <c r="E20" s="193"/>
      <c r="F20" s="193"/>
      <c r="G20" s="194"/>
      <c r="H20" s="193"/>
      <c r="I20" s="193"/>
      <c r="J20" s="193"/>
      <c r="K20" s="746"/>
      <c r="L20" s="153"/>
      <c r="M20" s="110">
        <f t="shared" si="0"/>
        <v>3</v>
      </c>
      <c r="N20" s="361" t="str">
        <f t="shared" si="2"/>
        <v>ASTILLAS, PARTÍCULAS Y RESIDUOS DE MADERA</v>
      </c>
      <c r="O20" s="356" t="s">
        <v>88</v>
      </c>
      <c r="P20" s="179" t="str">
        <f t="shared" ref="P20:W20" si="7">IF(D20-(D21+D22)&lt;0,"ERROR",(IF(D20-(D21+D22)&gt;0,"CHECK AGGREGATE","OK")))</f>
        <v>OK</v>
      </c>
      <c r="Q20" s="179" t="str">
        <f t="shared" si="7"/>
        <v>OK</v>
      </c>
      <c r="R20" s="179" t="str">
        <f t="shared" si="7"/>
        <v>OK</v>
      </c>
      <c r="S20" s="179" t="str">
        <f t="shared" si="7"/>
        <v>OK</v>
      </c>
      <c r="T20" s="179" t="str">
        <f t="shared" si="7"/>
        <v>OK</v>
      </c>
      <c r="U20" s="179" t="str">
        <f t="shared" si="7"/>
        <v>OK</v>
      </c>
      <c r="V20" s="179" t="str">
        <f t="shared" si="7"/>
        <v>OK</v>
      </c>
      <c r="W20" s="179" t="str">
        <f t="shared" si="7"/>
        <v>OK</v>
      </c>
      <c r="X20" s="37"/>
      <c r="Y20" s="584">
        <f t="shared" si="1"/>
        <v>3</v>
      </c>
      <c r="Z20" s="361" t="str">
        <f t="shared" si="4"/>
        <v>ASTILLAS, PARTÍCULAS Y RESIDUOS DE MADERA</v>
      </c>
      <c r="AA20" s="356" t="s">
        <v>88</v>
      </c>
      <c r="AB20" s="517" t="str">
        <f>IF('CC1|Prod. Primarios|Producción'!D32+'CC2|Prod. Primarios|Comercio'!D20-'CC2|Prod. Primarios|Comercio'!H20&lt;0,"ERROR","OK")</f>
        <v>OK</v>
      </c>
      <c r="AC20" s="567" t="str">
        <f>IF('CC1|Prod. Primarios|Producción'!E32+'CC2|Prod. Primarios|Comercio'!F20-'CC2|Prod. Primarios|Comercio'!J20&lt;0,"ERROR","OK")</f>
        <v>OK</v>
      </c>
      <c r="AE20" s="37"/>
      <c r="AF20" s="146">
        <v>3</v>
      </c>
      <c r="AG20" s="145" t="s">
        <v>233</v>
      </c>
      <c r="AH20" s="87" t="s">
        <v>231</v>
      </c>
      <c r="AI20" s="60" t="str">
        <f>IF(ISTEXT(#REF!),IF(#REF!=0,"INTRA-EU","CHECK")," ")</f>
        <v xml:space="preserve"> </v>
      </c>
      <c r="AJ20" s="60" t="str">
        <f>IF(ISTEXT(#REF!),IF(#REF!=0,"INTRA-EU","CHECK")," ")</f>
        <v xml:space="preserve"> </v>
      </c>
      <c r="AK20" s="60" t="str">
        <f>IF(ISTEXT(#REF!),IF(#REF!=0,"INTRA-EU","CHECK")," ")</f>
        <v xml:space="preserve"> </v>
      </c>
      <c r="AL20" s="61" t="str">
        <f>IF(ISTEXT(#REF!),IF(#REF!=0,"INTRA-EU","CHECK")," ")</f>
        <v xml:space="preserve"> </v>
      </c>
    </row>
    <row r="21" spans="1:38" s="2" customFormat="1" ht="15" customHeight="1" x14ac:dyDescent="0.15">
      <c r="A21" s="115" t="s">
        <v>89</v>
      </c>
      <c r="B21" s="8" t="s">
        <v>90</v>
      </c>
      <c r="C21" s="394" t="s">
        <v>231</v>
      </c>
      <c r="D21" s="195"/>
      <c r="E21" s="195"/>
      <c r="F21" s="195"/>
      <c r="G21" s="196"/>
      <c r="H21" s="195"/>
      <c r="I21" s="195"/>
      <c r="J21" s="195"/>
      <c r="K21" s="744"/>
      <c r="L21" s="153"/>
      <c r="M21" s="568" t="str">
        <f t="shared" si="0"/>
        <v>3.1</v>
      </c>
      <c r="N21" s="396" t="str">
        <f t="shared" si="2"/>
        <v>ASTILLAS Y PARTÍCULAS DE MADERA</v>
      </c>
      <c r="O21" s="395" t="s">
        <v>88</v>
      </c>
      <c r="P21" s="157"/>
      <c r="Q21" s="157"/>
      <c r="R21" s="157"/>
      <c r="S21" s="157"/>
      <c r="T21" s="157"/>
      <c r="U21" s="157"/>
      <c r="V21" s="157"/>
      <c r="W21" s="157"/>
      <c r="X21" s="37" t="s">
        <v>43</v>
      </c>
      <c r="Y21" s="576" t="str">
        <f t="shared" si="1"/>
        <v>3.1</v>
      </c>
      <c r="Z21" s="342" t="str">
        <f t="shared" ref="Z21:Z57" si="8">B21</f>
        <v>ASTILLAS Y PARTÍCULAS DE MADERA</v>
      </c>
      <c r="AA21" s="357" t="s">
        <v>88</v>
      </c>
      <c r="AB21" s="139" t="str">
        <f>IF('CC1|Prod. Primarios|Producción'!D33+'CC2|Prod. Primarios|Comercio'!D21-'CC2|Prod. Primarios|Comercio'!H21&lt;0,"ERROR","OK")</f>
        <v>OK</v>
      </c>
      <c r="AC21" s="139" t="str">
        <f>IF('CC1|Prod. Primarios|Producción'!E33+'CC2|Prod. Primarios|Comercio'!F21-'CC2|Prod. Primarios|Comercio'!J21&lt;0,"ERROR","OK")</f>
        <v>OK</v>
      </c>
      <c r="AE21" s="37"/>
      <c r="AF21" s="44" t="s">
        <v>89</v>
      </c>
      <c r="AG21" s="8" t="s">
        <v>234</v>
      </c>
      <c r="AH21" s="86" t="s">
        <v>235</v>
      </c>
      <c r="AI21" s="60" t="str">
        <f>IF(ISTEXT(#REF!),IF(#REF!=0,"INTRA-EU","CHECK")," ")</f>
        <v xml:space="preserve"> </v>
      </c>
      <c r="AJ21" s="60" t="str">
        <f>IF(ISTEXT(#REF!),IF(#REF!=0,"INTRA-EU","CHECK")," ")</f>
        <v xml:space="preserve"> </v>
      </c>
      <c r="AK21" s="60" t="str">
        <f>IF(ISTEXT(#REF!),IF(#REF!=0,"INTRA-EU","CHECK")," ")</f>
        <v xml:space="preserve"> </v>
      </c>
      <c r="AL21" s="61" t="str">
        <f>IF(ISTEXT(#REF!),IF(#REF!=0,"INTRA-EU","CHECK")," ")</f>
        <v xml:space="preserve"> </v>
      </c>
    </row>
    <row r="22" spans="1:38" s="2" customFormat="1" ht="15" customHeight="1" x14ac:dyDescent="0.15">
      <c r="A22" s="115" t="s">
        <v>91</v>
      </c>
      <c r="B22" s="8" t="s">
        <v>92</v>
      </c>
      <c r="C22" s="394" t="s">
        <v>231</v>
      </c>
      <c r="D22" s="195"/>
      <c r="E22" s="195"/>
      <c r="F22" s="195"/>
      <c r="G22" s="196"/>
      <c r="H22" s="195"/>
      <c r="I22" s="195"/>
      <c r="J22" s="195"/>
      <c r="K22" s="744"/>
      <c r="L22" s="153"/>
      <c r="M22" s="99" t="str">
        <f t="shared" si="0"/>
        <v>3.2</v>
      </c>
      <c r="N22" s="347" t="str">
        <f t="shared" si="2"/>
        <v>RESIDUOS DE MADERA (INCLUIDA LA MADERA PARA AGLOMERADOS)</v>
      </c>
      <c r="O22" s="395" t="s">
        <v>88</v>
      </c>
      <c r="P22" s="157"/>
      <c r="Q22" s="157"/>
      <c r="R22" s="157"/>
      <c r="S22" s="157"/>
      <c r="T22" s="157"/>
      <c r="U22" s="157"/>
      <c r="V22" s="157"/>
      <c r="W22" s="157"/>
      <c r="X22" s="37"/>
      <c r="Y22" s="576" t="str">
        <f t="shared" si="1"/>
        <v>3.2</v>
      </c>
      <c r="Z22" s="342" t="str">
        <f t="shared" si="8"/>
        <v>RESIDUOS DE MADERA (INCLUIDA LA MADERA PARA AGLOMERADOS)</v>
      </c>
      <c r="AA22" s="357" t="s">
        <v>88</v>
      </c>
      <c r="AB22" s="139" t="str">
        <f>IF('CC1|Prod. Primarios|Producción'!D34+'CC2|Prod. Primarios|Comercio'!D22-'CC2|Prod. Primarios|Comercio'!H22&lt;0,"ERROR","OK")</f>
        <v>OK</v>
      </c>
      <c r="AC22" s="139" t="str">
        <f>IF('CC1|Prod. Primarios|Producción'!E34+'CC2|Prod. Primarios|Comercio'!E22-'CC2|Prod. Primarios|Comercio'!I22&lt;0,"ERROR","OK")</f>
        <v>OK</v>
      </c>
      <c r="AE22" s="37"/>
      <c r="AF22" s="44" t="s">
        <v>91</v>
      </c>
      <c r="AG22" s="8" t="s">
        <v>236</v>
      </c>
      <c r="AH22" s="86" t="s">
        <v>235</v>
      </c>
      <c r="AI22" s="60" t="str">
        <f>IF(ISTEXT(#REF!),IF(#REF!=0,"INTRA-EU","CHECK")," ")</f>
        <v xml:space="preserve"> </v>
      </c>
      <c r="AJ22" s="60" t="str">
        <f>IF(ISTEXT(#REF!),IF(#REF!=0,"INTRA-EU","CHECK")," ")</f>
        <v xml:space="preserve"> </v>
      </c>
      <c r="AK22" s="60" t="str">
        <f>IF(ISTEXT(#REF!),IF(#REF!=0,"INTRA-EU","CHECK")," ")</f>
        <v xml:space="preserve"> </v>
      </c>
      <c r="AL22" s="61" t="str">
        <f>IF(ISTEXT(#REF!),IF(#REF!=0,"INTRA-EU","CHECK")," ")</f>
        <v xml:space="preserve"> </v>
      </c>
    </row>
    <row r="23" spans="1:38" s="2" customFormat="1" ht="15" customHeight="1" x14ac:dyDescent="0.15">
      <c r="A23" s="747" t="s">
        <v>93</v>
      </c>
      <c r="B23" s="7" t="s">
        <v>94</v>
      </c>
      <c r="C23" s="391" t="s">
        <v>231</v>
      </c>
      <c r="D23" s="195"/>
      <c r="E23" s="195"/>
      <c r="F23" s="195"/>
      <c r="G23" s="196"/>
      <c r="H23" s="195"/>
      <c r="I23" s="195"/>
      <c r="J23" s="195"/>
      <c r="K23" s="744"/>
      <c r="L23" s="153"/>
      <c r="M23" s="637" t="s">
        <v>93</v>
      </c>
      <c r="N23" s="638" t="s">
        <v>94</v>
      </c>
      <c r="O23" s="395" t="s">
        <v>231</v>
      </c>
      <c r="P23" s="158"/>
      <c r="Q23" s="158"/>
      <c r="R23" s="158"/>
      <c r="S23" s="158"/>
      <c r="T23" s="158"/>
      <c r="U23" s="158"/>
      <c r="V23" s="158"/>
      <c r="W23" s="158"/>
      <c r="X23" s="37"/>
      <c r="Y23" s="637" t="s">
        <v>93</v>
      </c>
      <c r="Z23" s="638" t="s">
        <v>94</v>
      </c>
      <c r="AA23" s="395" t="s">
        <v>231</v>
      </c>
      <c r="AB23" s="139" t="str">
        <f>IF('CC1|Prod. Primarios|Producción'!D35+'CC2|Prod. Primarios|Comercio'!D23-'CC2|Prod. Primarios|Comercio'!H23&lt;0,"ERROR","OK")</f>
        <v>OK</v>
      </c>
      <c r="AC23" s="139" t="str">
        <f>IF('CC1|Prod. Primarios|Producción'!E35+'CC2|Prod. Primarios|Comercio'!F23-'CC2|Prod. Primarios|Comercio'!J23&lt;0,"ERROR","OK")</f>
        <v>OK</v>
      </c>
      <c r="AE23" s="37"/>
      <c r="AF23" s="44"/>
      <c r="AG23" s="8"/>
      <c r="AH23" s="86"/>
      <c r="AI23" s="60"/>
      <c r="AJ23" s="60"/>
      <c r="AK23" s="60"/>
      <c r="AL23" s="61"/>
    </row>
    <row r="24" spans="1:38" s="2" customFormat="1" ht="15" customHeight="1" x14ac:dyDescent="0.15">
      <c r="A24" s="748" t="s">
        <v>237</v>
      </c>
      <c r="B24" s="495" t="s">
        <v>96</v>
      </c>
      <c r="C24" s="393" t="s">
        <v>85</v>
      </c>
      <c r="D24" s="190"/>
      <c r="E24" s="190"/>
      <c r="F24" s="190"/>
      <c r="G24" s="191"/>
      <c r="H24" s="190"/>
      <c r="I24" s="190"/>
      <c r="J24" s="190"/>
      <c r="K24" s="749"/>
      <c r="L24" s="153"/>
      <c r="M24" s="569" t="str">
        <f t="shared" si="0"/>
        <v>4</v>
      </c>
      <c r="N24" s="397" t="str">
        <f t="shared" si="2"/>
        <v>MADERA RECICLADA RECUPERADA</v>
      </c>
      <c r="O24" s="356" t="s">
        <v>85</v>
      </c>
      <c r="P24" s="179"/>
      <c r="Q24" s="179"/>
      <c r="R24" s="179"/>
      <c r="S24" s="179"/>
      <c r="T24" s="179"/>
      <c r="U24" s="179"/>
      <c r="V24" s="179"/>
      <c r="W24" s="179"/>
      <c r="X24" s="37"/>
      <c r="Y24" s="584" t="str">
        <f t="shared" si="1"/>
        <v>4</v>
      </c>
      <c r="Z24" s="361" t="str">
        <f t="shared" si="8"/>
        <v>MADERA RECICLADA RECUPERADA</v>
      </c>
      <c r="AA24" s="356" t="s">
        <v>85</v>
      </c>
      <c r="AB24" s="517" t="str">
        <f>IF('CC1|Prod. Primarios|Producción'!D36+'CC2|Prod. Primarios|Comercio'!D24-'CC2|Prod. Primarios|Comercio'!H24&lt;0,"ERROR","OK")</f>
        <v>OK</v>
      </c>
      <c r="AC24" s="567" t="str">
        <f>IF('CC1|Prod. Primarios|Producción'!E36+'CC2|Prod. Primarios|Comercio'!E24-'CC2|Prod. Primarios|Comercio'!I24&lt;0,"ERROR","OK")</f>
        <v>OK</v>
      </c>
      <c r="AE24" s="37"/>
      <c r="AF24" s="146" t="s">
        <v>237</v>
      </c>
      <c r="AG24" s="145" t="s">
        <v>238</v>
      </c>
      <c r="AH24" s="86" t="s">
        <v>235</v>
      </c>
      <c r="AI24" s="60" t="str">
        <f>IF(ISTEXT(#REF!),IF(#REF!=0,"INTRA-EU","CHECK")," ")</f>
        <v xml:space="preserve"> </v>
      </c>
      <c r="AJ24" s="60" t="str">
        <f>IF(ISTEXT(#REF!),IF(#REF!=0,"INTRA-EU","CHECK")," ")</f>
        <v xml:space="preserve"> </v>
      </c>
      <c r="AK24" s="60" t="str">
        <f>IF(ISTEXT(#REF!),IF(#REF!=0,"INTRA-EU","CHECK")," ")</f>
        <v xml:space="preserve"> </v>
      </c>
      <c r="AL24" s="61" t="str">
        <f>IF(ISTEXT(#REF!),IF(#REF!=0,"INTRA-EU","CHECK")," ")</f>
        <v xml:space="preserve"> </v>
      </c>
    </row>
    <row r="25" spans="1:38" s="2" customFormat="1" ht="15" customHeight="1" x14ac:dyDescent="0.15">
      <c r="A25" s="96" t="s">
        <v>97</v>
      </c>
      <c r="B25" s="133" t="s">
        <v>98</v>
      </c>
      <c r="C25" s="134" t="s">
        <v>85</v>
      </c>
      <c r="D25" s="193"/>
      <c r="E25" s="193"/>
      <c r="F25" s="193"/>
      <c r="G25" s="194"/>
      <c r="H25" s="193"/>
      <c r="I25" s="193"/>
      <c r="J25" s="193"/>
      <c r="K25" s="746"/>
      <c r="L25" s="153"/>
      <c r="M25" s="110" t="str">
        <f t="shared" si="0"/>
        <v>5</v>
      </c>
      <c r="N25" s="361" t="str">
        <f t="shared" si="2"/>
        <v>PELLETS, BRIQUETAS Y OTROS PRODUCTOS AGLOMERADOS DE MADERA</v>
      </c>
      <c r="O25" s="356" t="s">
        <v>85</v>
      </c>
      <c r="P25" s="179" t="str">
        <f t="shared" ref="P25:W25" si="9">IF(D25-(D26+D27)&lt;0,"ERROR",(IF(D25-(D26+D27)&gt;0,"CHECK AGGREGATE","OK")))</f>
        <v>OK</v>
      </c>
      <c r="Q25" s="179" t="str">
        <f t="shared" si="9"/>
        <v>OK</v>
      </c>
      <c r="R25" s="179" t="str">
        <f t="shared" si="9"/>
        <v>OK</v>
      </c>
      <c r="S25" s="179" t="str">
        <f t="shared" si="9"/>
        <v>OK</v>
      </c>
      <c r="T25" s="179" t="str">
        <f t="shared" si="9"/>
        <v>OK</v>
      </c>
      <c r="U25" s="179" t="str">
        <f t="shared" si="9"/>
        <v>OK</v>
      </c>
      <c r="V25" s="179" t="str">
        <f t="shared" si="9"/>
        <v>OK</v>
      </c>
      <c r="W25" s="179" t="str">
        <f t="shared" si="9"/>
        <v>OK</v>
      </c>
      <c r="X25" s="37"/>
      <c r="Y25" s="584" t="str">
        <f t="shared" si="1"/>
        <v>5</v>
      </c>
      <c r="Z25" s="361" t="str">
        <f t="shared" si="8"/>
        <v>PELLETS, BRIQUETAS Y OTROS PRODUCTOS AGLOMERADOS DE MADERA</v>
      </c>
      <c r="AA25" s="356" t="s">
        <v>85</v>
      </c>
      <c r="AB25" s="517" t="str">
        <f>IF('CC1|Prod. Primarios|Producción'!D37+'CC2|Prod. Primarios|Comercio'!D25-'CC2|Prod. Primarios|Comercio'!H25&lt;0,"ERROR","OK")</f>
        <v>OK</v>
      </c>
      <c r="AC25" s="567" t="str">
        <f>IF('CC1|Prod. Primarios|Producción'!E37+'CC2|Prod. Primarios|Comercio'!F25-'CC2|Prod. Primarios|Comercio'!J25&lt;0,"ERROR","OK")</f>
        <v>OK</v>
      </c>
      <c r="AE25" s="37"/>
      <c r="AF25" s="146" t="s">
        <v>97</v>
      </c>
      <c r="AG25" s="145" t="s">
        <v>239</v>
      </c>
      <c r="AH25" s="140" t="s">
        <v>223</v>
      </c>
      <c r="AI25" s="60" t="str">
        <f>IF(ISTEXT(#REF!),IF(#REF!=0,"INTRA-EU","CHECK")," ")</f>
        <v xml:space="preserve"> </v>
      </c>
      <c r="AJ25" s="60" t="str">
        <f>IF(ISTEXT(#REF!),IF(#REF!=0,"INTRA-EU","CHECK")," ")</f>
        <v xml:space="preserve"> </v>
      </c>
      <c r="AK25" s="60" t="str">
        <f>IF(ISTEXT(#REF!),IF(#REF!=0,"INTRA-EU","CHECK")," ")</f>
        <v xml:space="preserve"> </v>
      </c>
      <c r="AL25" s="61" t="str">
        <f>IF(ISTEXT(#REF!),IF(#REF!=0,"INTRA-EU","CHECK")," ")</f>
        <v xml:space="preserve"> </v>
      </c>
    </row>
    <row r="26" spans="1:38" s="2" customFormat="1" ht="15" customHeight="1" x14ac:dyDescent="0.15">
      <c r="A26" s="111" t="s">
        <v>99</v>
      </c>
      <c r="B26" s="8" t="s">
        <v>100</v>
      </c>
      <c r="C26" s="140" t="s">
        <v>85</v>
      </c>
      <c r="D26" s="195"/>
      <c r="E26" s="195"/>
      <c r="F26" s="195"/>
      <c r="G26" s="196"/>
      <c r="H26" s="195"/>
      <c r="I26" s="195"/>
      <c r="J26" s="195"/>
      <c r="K26" s="744"/>
      <c r="L26" s="153"/>
      <c r="M26" s="99" t="str">
        <f t="shared" si="0"/>
        <v>5.1</v>
      </c>
      <c r="N26" s="342" t="str">
        <f t="shared" si="2"/>
        <v>PELLETS DE MADERA</v>
      </c>
      <c r="O26" s="357" t="s">
        <v>85</v>
      </c>
      <c r="P26" s="157"/>
      <c r="Q26" s="157"/>
      <c r="R26" s="157"/>
      <c r="S26" s="157"/>
      <c r="T26" s="157"/>
      <c r="U26" s="157"/>
      <c r="V26" s="157"/>
      <c r="W26" s="157"/>
      <c r="X26" s="37" t="s">
        <v>43</v>
      </c>
      <c r="Y26" s="576" t="str">
        <f t="shared" si="1"/>
        <v>5.1</v>
      </c>
      <c r="Z26" s="342" t="str">
        <f t="shared" si="8"/>
        <v>PELLETS DE MADERA</v>
      </c>
      <c r="AA26" s="357" t="s">
        <v>85</v>
      </c>
      <c r="AB26" s="139" t="str">
        <f>IF('CC1|Prod. Primarios|Producción'!D38+'CC2|Prod. Primarios|Comercio'!D26-'CC2|Prod. Primarios|Comercio'!H26&lt;0,"ERROR","OK")</f>
        <v>OK</v>
      </c>
      <c r="AC26" s="570" t="str">
        <f>IF('CC1|Prod. Primarios|Producción'!E38+'CC2|Prod. Primarios|Comercio'!F26-'CC2|Prod. Primarios|Comercio'!J26&lt;0,"ERROR","OK")</f>
        <v>OK</v>
      </c>
      <c r="AE26" s="37"/>
      <c r="AF26" s="44" t="s">
        <v>99</v>
      </c>
      <c r="AG26" s="8" t="s">
        <v>240</v>
      </c>
      <c r="AH26" s="140" t="s">
        <v>223</v>
      </c>
      <c r="AI26" s="60" t="str">
        <f>IF(ISTEXT(#REF!),IF(#REF!=0,"INTRA-EU","CHECK")," ")</f>
        <v xml:space="preserve"> </v>
      </c>
      <c r="AJ26" s="60" t="str">
        <f>IF(ISTEXT(#REF!),IF(#REF!=0,"INTRA-EU","CHECK")," ")</f>
        <v xml:space="preserve"> </v>
      </c>
      <c r="AK26" s="60" t="str">
        <f>IF(ISTEXT(#REF!),IF(#REF!=0,"INTRA-EU","CHECK")," ")</f>
        <v xml:space="preserve"> </v>
      </c>
      <c r="AL26" s="61" t="str">
        <f>IF(ISTEXT(#REF!),IF(#REF!=0,"INTRA-EU","CHECK")," ")</f>
        <v xml:space="preserve"> </v>
      </c>
    </row>
    <row r="27" spans="1:38" s="2" customFormat="1" ht="15" customHeight="1" x14ac:dyDescent="0.15">
      <c r="A27" s="111" t="s">
        <v>101</v>
      </c>
      <c r="B27" s="8" t="s">
        <v>102</v>
      </c>
      <c r="C27" s="140" t="s">
        <v>85</v>
      </c>
      <c r="D27" s="195"/>
      <c r="E27" s="195"/>
      <c r="F27" s="195"/>
      <c r="G27" s="196"/>
      <c r="H27" s="195"/>
      <c r="I27" s="195"/>
      <c r="J27" s="195"/>
      <c r="K27" s="744"/>
      <c r="L27" s="153"/>
      <c r="M27" s="571" t="str">
        <f t="shared" si="0"/>
        <v>5.2</v>
      </c>
      <c r="N27" s="342" t="str">
        <f t="shared" si="2"/>
        <v>BRIQUETAS Y OTROS PRODUCTOS AGLOMERADOS DE MADERA</v>
      </c>
      <c r="O27" s="357" t="s">
        <v>85</v>
      </c>
      <c r="P27" s="158"/>
      <c r="Q27" s="158"/>
      <c r="R27" s="158"/>
      <c r="S27" s="158"/>
      <c r="T27" s="158"/>
      <c r="U27" s="158"/>
      <c r="V27" s="158"/>
      <c r="W27" s="158"/>
      <c r="X27" s="37"/>
      <c r="Y27" s="581" t="str">
        <f t="shared" si="1"/>
        <v>5.2</v>
      </c>
      <c r="Z27" s="342" t="str">
        <f t="shared" si="8"/>
        <v>BRIQUETAS Y OTROS PRODUCTOS AGLOMERADOS DE MADERA</v>
      </c>
      <c r="AA27" s="357" t="s">
        <v>85</v>
      </c>
      <c r="AB27" s="139" t="str">
        <f>IF('CC1|Prod. Primarios|Producción'!D39+'CC2|Prod. Primarios|Comercio'!D27-'CC2|Prod. Primarios|Comercio'!H27&lt;0,"ERROR","OK")</f>
        <v>OK</v>
      </c>
      <c r="AC27" s="570" t="str">
        <f>IF('CC1|Prod. Primarios|Producción'!E39+'CC2|Prod. Primarios|Comercio'!F27-'CC2|Prod. Primarios|Comercio'!J27&lt;0,"ERROR","OK")</f>
        <v>OK</v>
      </c>
      <c r="AE27" s="37"/>
      <c r="AF27" s="43" t="s">
        <v>101</v>
      </c>
      <c r="AG27" s="8" t="s">
        <v>241</v>
      </c>
      <c r="AH27" s="140" t="s">
        <v>223</v>
      </c>
      <c r="AI27" s="60" t="str">
        <f>IF(ISTEXT(#REF!),IF(#REF!=0,"INTRA-EU","CHECK")," ")</f>
        <v xml:space="preserve"> </v>
      </c>
      <c r="AJ27" s="60" t="str">
        <f>IF(ISTEXT(#REF!),IF(#REF!=0,"INTRA-EU","CHECK")," ")</f>
        <v xml:space="preserve"> </v>
      </c>
      <c r="AK27" s="60" t="str">
        <f>IF(ISTEXT(#REF!),IF(#REF!=0,"INTRA-EU","CHECK")," ")</f>
        <v xml:space="preserve"> </v>
      </c>
      <c r="AL27" s="61" t="str">
        <f>IF(ISTEXT(#REF!),IF(#REF!=0,"INTRA-EU","CHECK")," ")</f>
        <v xml:space="preserve"> </v>
      </c>
    </row>
    <row r="28" spans="1:38" s="2" customFormat="1" ht="15" customHeight="1" x14ac:dyDescent="0.15">
      <c r="A28" s="750" t="s">
        <v>103</v>
      </c>
      <c r="B28" s="172" t="s">
        <v>104</v>
      </c>
      <c r="C28" s="171" t="s">
        <v>231</v>
      </c>
      <c r="D28" s="190"/>
      <c r="E28" s="190"/>
      <c r="F28" s="190"/>
      <c r="G28" s="191"/>
      <c r="H28" s="190"/>
      <c r="I28" s="190"/>
      <c r="J28" s="190"/>
      <c r="K28" s="749"/>
      <c r="L28" s="153"/>
      <c r="M28" s="110" t="str">
        <f t="shared" si="0"/>
        <v>6</v>
      </c>
      <c r="N28" s="361" t="str">
        <f t="shared" si="2"/>
        <v>MADERA ASERRADA (INCLUIDAS LAS TRAVIESAS)</v>
      </c>
      <c r="O28" s="356" t="s">
        <v>88</v>
      </c>
      <c r="P28" s="179" t="str">
        <f t="shared" ref="P28:W28" si="10">IF(D28-(D29+D30)&lt;0,"ERROR",(IF(D28-(D29+D30)&gt;0,"CHECK AGGREGATE","OK")))</f>
        <v>OK</v>
      </c>
      <c r="Q28" s="179" t="str">
        <f t="shared" si="10"/>
        <v>OK</v>
      </c>
      <c r="R28" s="179" t="str">
        <f t="shared" si="10"/>
        <v>OK</v>
      </c>
      <c r="S28" s="179" t="str">
        <f t="shared" si="10"/>
        <v>OK</v>
      </c>
      <c r="T28" s="179" t="str">
        <f t="shared" si="10"/>
        <v>OK</v>
      </c>
      <c r="U28" s="179" t="str">
        <f t="shared" si="10"/>
        <v>OK</v>
      </c>
      <c r="V28" s="179" t="str">
        <f t="shared" si="10"/>
        <v>OK</v>
      </c>
      <c r="W28" s="179" t="str">
        <f t="shared" si="10"/>
        <v>OK</v>
      </c>
      <c r="X28" s="135"/>
      <c r="Y28" s="577" t="str">
        <f t="shared" si="1"/>
        <v>6</v>
      </c>
      <c r="Z28" s="361" t="str">
        <f t="shared" si="8"/>
        <v>MADERA ASERRADA (INCLUIDAS LAS TRAVIESAS)</v>
      </c>
      <c r="AA28" s="356" t="s">
        <v>88</v>
      </c>
      <c r="AB28" s="517" t="str">
        <f>IF('CC1|Prod. Primarios|Producción'!D40+'CC2|Prod. Primarios|Comercio'!D28-'CC2|Prod. Primarios|Comercio'!H28&lt;0,"ERROR","OK")</f>
        <v>OK</v>
      </c>
      <c r="AC28" s="567" t="str">
        <f>IF('CC1|Prod. Primarios|Producción'!E40+'CC2|Prod. Primarios|Comercio'!F28-'CC2|Prod. Primarios|Comercio'!J28&lt;0,"ERROR","OK")</f>
        <v>OK</v>
      </c>
      <c r="AE28" s="37"/>
      <c r="AF28" s="136" t="s">
        <v>103</v>
      </c>
      <c r="AG28" s="145" t="s">
        <v>242</v>
      </c>
      <c r="AH28" s="140" t="s">
        <v>223</v>
      </c>
      <c r="AI28" s="60" t="str">
        <f>IF(ISTEXT(#REF!),IF(#REF!=0,"INTRA-EU","CHECK")," ")</f>
        <v xml:space="preserve"> </v>
      </c>
      <c r="AJ28" s="60" t="str">
        <f>IF(ISTEXT(#REF!),IF(#REF!=0,"INTRA-EU","CHECK")," ")</f>
        <v xml:space="preserve"> </v>
      </c>
      <c r="AK28" s="60" t="str">
        <f>IF(ISTEXT(#REF!),IF(#REF!=0,"INTRA-EU","CHECK")," ")</f>
        <v xml:space="preserve"> </v>
      </c>
      <c r="AL28" s="61" t="str">
        <f>IF(ISTEXT(#REF!),IF(#REF!=0,"INTRA-EU","CHECK")," ")</f>
        <v xml:space="preserve"> </v>
      </c>
    </row>
    <row r="29" spans="1:38" s="2" customFormat="1" ht="15" customHeight="1" x14ac:dyDescent="0.15">
      <c r="A29" s="111" t="s">
        <v>105</v>
      </c>
      <c r="B29" s="8" t="s">
        <v>63</v>
      </c>
      <c r="C29" s="140" t="s">
        <v>231</v>
      </c>
      <c r="D29" s="195"/>
      <c r="E29" s="195"/>
      <c r="F29" s="195"/>
      <c r="G29" s="196"/>
      <c r="H29" s="195"/>
      <c r="I29" s="195"/>
      <c r="J29" s="195"/>
      <c r="K29" s="744"/>
      <c r="L29" s="153"/>
      <c r="M29" s="99" t="str">
        <f t="shared" si="0"/>
        <v>6.C</v>
      </c>
      <c r="N29" s="342" t="str">
        <f t="shared" si="2"/>
        <v>Coníferas</v>
      </c>
      <c r="O29" s="357" t="s">
        <v>88</v>
      </c>
      <c r="P29" s="157"/>
      <c r="Q29" s="157"/>
      <c r="R29" s="157"/>
      <c r="S29" s="157"/>
      <c r="T29" s="157"/>
      <c r="U29" s="157"/>
      <c r="V29" s="157"/>
      <c r="W29" s="157"/>
      <c r="X29" s="37" t="s">
        <v>43</v>
      </c>
      <c r="Y29" s="576" t="str">
        <f t="shared" si="1"/>
        <v>6.C</v>
      </c>
      <c r="Z29" s="342" t="str">
        <f t="shared" si="8"/>
        <v>Coníferas</v>
      </c>
      <c r="AA29" s="357" t="s">
        <v>88</v>
      </c>
      <c r="AB29" s="139" t="str">
        <f>IF('CC1|Prod. Primarios|Producción'!D41+'CC2|Prod. Primarios|Comercio'!D29-'CC2|Prod. Primarios|Comercio'!H29&lt;0,"ERROR","OK")</f>
        <v>OK</v>
      </c>
      <c r="AC29" s="570" t="str">
        <f>IF('CC1|Prod. Primarios|Producción'!E41+'CC2|Prod. Primarios|Comercio'!F29-'CC2|Prod. Primarios|Comercio'!J29&lt;0,"ERROR","OK")</f>
        <v>OK</v>
      </c>
      <c r="AE29" s="37"/>
      <c r="AF29" s="44" t="s">
        <v>105</v>
      </c>
      <c r="AG29" s="8" t="s">
        <v>225</v>
      </c>
      <c r="AH29" s="140" t="s">
        <v>223</v>
      </c>
      <c r="AI29" s="56" t="str">
        <f>IF(ISTEXT(#REF!),IF(#REF!=0,"INTRA-EU","CHECK")," ")</f>
        <v xml:space="preserve"> </v>
      </c>
      <c r="AJ29" s="56" t="str">
        <f>IF(ISTEXT(#REF!),IF(#REF!=0,"INTRA-EU","CHECK")," ")</f>
        <v xml:space="preserve"> </v>
      </c>
      <c r="AK29" s="56" t="str">
        <f>IF(ISTEXT(#REF!),IF(#REF!=0,"INTRA-EU","CHECK")," ")</f>
        <v xml:space="preserve"> </v>
      </c>
      <c r="AL29" s="57" t="str">
        <f>IF(ISTEXT(#REF!),IF(#REF!=0,"INTRA-EU","CHECK")," ")</f>
        <v xml:space="preserve"> </v>
      </c>
    </row>
    <row r="30" spans="1:38" s="2" customFormat="1" ht="15" customHeight="1" x14ac:dyDescent="0.15">
      <c r="A30" s="111" t="s">
        <v>106</v>
      </c>
      <c r="B30" s="8" t="s">
        <v>65</v>
      </c>
      <c r="C30" s="140" t="s">
        <v>231</v>
      </c>
      <c r="D30" s="195"/>
      <c r="E30" s="195"/>
      <c r="F30" s="195"/>
      <c r="G30" s="196"/>
      <c r="H30" s="195"/>
      <c r="I30" s="195"/>
      <c r="J30" s="195"/>
      <c r="K30" s="744"/>
      <c r="L30" s="153"/>
      <c r="M30" s="99" t="str">
        <f t="shared" si="0"/>
        <v>6.NC</v>
      </c>
      <c r="N30" s="342" t="str">
        <f t="shared" si="2"/>
        <v>No coníferas</v>
      </c>
      <c r="O30" s="357" t="s">
        <v>88</v>
      </c>
      <c r="P30" s="157"/>
      <c r="Q30" s="157"/>
      <c r="R30" s="157"/>
      <c r="S30" s="157"/>
      <c r="T30" s="157"/>
      <c r="U30" s="157"/>
      <c r="V30" s="157"/>
      <c r="W30" s="157"/>
      <c r="X30" s="37"/>
      <c r="Y30" s="576" t="str">
        <f t="shared" si="1"/>
        <v>6.NC</v>
      </c>
      <c r="Z30" s="342" t="str">
        <f t="shared" si="8"/>
        <v>No coníferas</v>
      </c>
      <c r="AA30" s="357" t="s">
        <v>88</v>
      </c>
      <c r="AB30" s="139" t="str">
        <f>IF('CC1|Prod. Primarios|Producción'!D42+'CC2|Prod. Primarios|Comercio'!D30-'CC2|Prod. Primarios|Comercio'!H30&lt;0,"ERROR","OK")</f>
        <v>OK</v>
      </c>
      <c r="AC30" s="570" t="str">
        <f>IF('CC1|Prod. Primarios|Producción'!E42+'CC2|Prod. Primarios|Comercio'!F30-'CC2|Prod. Primarios|Comercio'!J30&lt;0,"ERROR","OK")</f>
        <v>OK</v>
      </c>
      <c r="AE30" s="37"/>
      <c r="AF30" s="44" t="s">
        <v>106</v>
      </c>
      <c r="AG30" s="8" t="s">
        <v>226</v>
      </c>
      <c r="AH30" s="140" t="s">
        <v>223</v>
      </c>
      <c r="AI30" s="60" t="str">
        <f>IF(ISTEXT(#REF!),IF(#REF!=0,"INTRA-EU","CHECK")," ")</f>
        <v xml:space="preserve"> </v>
      </c>
      <c r="AJ30" s="60" t="str">
        <f>IF(ISTEXT(#REF!),IF(#REF!=0,"INTRA-EU","CHECK")," ")</f>
        <v xml:space="preserve"> </v>
      </c>
      <c r="AK30" s="60" t="str">
        <f>IF(ISTEXT(#REF!),IF(#REF!=0,"INTRA-EU","CHECK")," ")</f>
        <v xml:space="preserve"> </v>
      </c>
      <c r="AL30" s="61" t="str">
        <f>IF(ISTEXT(#REF!),IF(#REF!=0,"INTRA-EU","CHECK")," ")</f>
        <v xml:space="preserve"> </v>
      </c>
    </row>
    <row r="31" spans="1:38" s="2" customFormat="1" ht="15" customHeight="1" x14ac:dyDescent="0.15">
      <c r="A31" s="112" t="s">
        <v>107</v>
      </c>
      <c r="B31" s="9" t="s">
        <v>229</v>
      </c>
      <c r="C31" s="138" t="s">
        <v>231</v>
      </c>
      <c r="D31" s="195"/>
      <c r="E31" s="195"/>
      <c r="F31" s="195"/>
      <c r="G31" s="196"/>
      <c r="H31" s="195"/>
      <c r="I31" s="195"/>
      <c r="J31" s="195"/>
      <c r="K31" s="744"/>
      <c r="L31" s="153"/>
      <c r="M31" s="571" t="str">
        <f t="shared" si="0"/>
        <v>6.NC.T</v>
      </c>
      <c r="N31" s="362" t="s">
        <v>70</v>
      </c>
      <c r="O31" s="340" t="s">
        <v>88</v>
      </c>
      <c r="P31" s="158"/>
      <c r="Q31" s="158"/>
      <c r="R31" s="158"/>
      <c r="S31" s="158"/>
      <c r="T31" s="158"/>
      <c r="U31" s="158"/>
      <c r="V31" s="158"/>
      <c r="W31" s="158"/>
      <c r="X31" s="37"/>
      <c r="Y31" s="581" t="str">
        <f t="shared" si="1"/>
        <v>6.NC.T</v>
      </c>
      <c r="Z31" s="362" t="s">
        <v>70</v>
      </c>
      <c r="AA31" s="340" t="s">
        <v>88</v>
      </c>
      <c r="AB31" s="139" t="str">
        <f>IF('CC1|Prod. Primarios|Producción'!D43+'CC2|Prod. Primarios|Comercio'!D31-'CC2|Prod. Primarios|Comercio'!H31&lt;0,"ERROR","OK")</f>
        <v>OK</v>
      </c>
      <c r="AC31" s="570" t="str">
        <f>IF('CC1|Prod. Primarios|Producción'!E43+'CC2|Prod. Primarios|Comercio'!F31-'CC2|Prod. Primarios|Comercio'!J31&lt;0,"ERROR","OK")</f>
        <v>OK</v>
      </c>
      <c r="AE31" s="37"/>
      <c r="AF31" s="43" t="s">
        <v>107</v>
      </c>
      <c r="AG31" s="9" t="s">
        <v>230</v>
      </c>
      <c r="AH31" s="140" t="s">
        <v>223</v>
      </c>
      <c r="AI31" s="60" t="str">
        <f>IF(ISTEXT(#REF!),IF(#REF!=0,"INTRA-EU","CHECK")," ")</f>
        <v xml:space="preserve"> </v>
      </c>
      <c r="AJ31" s="60" t="str">
        <f>IF(ISTEXT(#REF!),IF(#REF!=0,"INTRA-EU","CHECK")," ")</f>
        <v xml:space="preserve"> </v>
      </c>
      <c r="AK31" s="60" t="str">
        <f>IF(ISTEXT(#REF!),IF(#REF!=0,"INTRA-EU","CHECK")," ")</f>
        <v xml:space="preserve"> </v>
      </c>
      <c r="AL31" s="61" t="str">
        <f>IF(ISTEXT(#REF!),IF(#REF!=0,"INTRA-EU","CHECK")," ")</f>
        <v xml:space="preserve"> </v>
      </c>
    </row>
    <row r="32" spans="1:38" s="2" customFormat="1" ht="15" customHeight="1" x14ac:dyDescent="0.15">
      <c r="A32" s="109" t="s">
        <v>108</v>
      </c>
      <c r="B32" s="145" t="s">
        <v>109</v>
      </c>
      <c r="C32" s="134" t="s">
        <v>231</v>
      </c>
      <c r="D32" s="193"/>
      <c r="E32" s="193"/>
      <c r="F32" s="193"/>
      <c r="G32" s="194"/>
      <c r="H32" s="193"/>
      <c r="I32" s="193"/>
      <c r="J32" s="193"/>
      <c r="K32" s="746"/>
      <c r="L32" s="153"/>
      <c r="M32" s="110" t="str">
        <f t="shared" si="0"/>
        <v>7</v>
      </c>
      <c r="N32" s="361" t="str">
        <f t="shared" si="2"/>
        <v>CHAPAS</v>
      </c>
      <c r="O32" s="356" t="s">
        <v>88</v>
      </c>
      <c r="P32" s="179" t="str">
        <f t="shared" ref="P32:W32" si="11">IF(D32-(D33+D34)&lt;0,"ERROR",(IF(D32-(D33+D34)&gt;0,"CHECK AGGREGATE","OK")))</f>
        <v>OK</v>
      </c>
      <c r="Q32" s="179" t="str">
        <f t="shared" si="11"/>
        <v>OK</v>
      </c>
      <c r="R32" s="179" t="str">
        <f t="shared" si="11"/>
        <v>OK</v>
      </c>
      <c r="S32" s="179" t="str">
        <f t="shared" si="11"/>
        <v>OK</v>
      </c>
      <c r="T32" s="179" t="str">
        <f t="shared" si="11"/>
        <v>OK</v>
      </c>
      <c r="U32" s="179" t="str">
        <f t="shared" si="11"/>
        <v>OK</v>
      </c>
      <c r="V32" s="179" t="str">
        <f t="shared" si="11"/>
        <v>OK</v>
      </c>
      <c r="W32" s="179" t="str">
        <f t="shared" si="11"/>
        <v>OK</v>
      </c>
      <c r="X32" s="135"/>
      <c r="Y32" s="577" t="str">
        <f t="shared" si="1"/>
        <v>7</v>
      </c>
      <c r="Z32" s="361" t="str">
        <f t="shared" si="8"/>
        <v>CHAPAS</v>
      </c>
      <c r="AA32" s="356" t="s">
        <v>88</v>
      </c>
      <c r="AB32" s="517" t="str">
        <f>IF('CC1|Prod. Primarios|Producción'!D44+'CC2|Prod. Primarios|Comercio'!D32-'CC2|Prod. Primarios|Comercio'!H32&lt;0,"ERROR","OK")</f>
        <v>OK</v>
      </c>
      <c r="AC32" s="567" t="str">
        <f>IF('CC1|Prod. Primarios|Producción'!E44+'CC2|Prod. Primarios|Comercio'!F32-'CC2|Prod. Primarios|Comercio'!J32&lt;0,"ERROR","OK")</f>
        <v>OK</v>
      </c>
      <c r="AE32" s="37"/>
      <c r="AF32" s="136" t="s">
        <v>108</v>
      </c>
      <c r="AG32" s="145" t="s">
        <v>243</v>
      </c>
      <c r="AH32" s="140" t="s">
        <v>223</v>
      </c>
      <c r="AI32" s="60" t="str">
        <f>IF(ISTEXT(#REF!),IF(#REF!=0,"INTRA-EU","CHECK")," ")</f>
        <v xml:space="preserve"> </v>
      </c>
      <c r="AJ32" s="60" t="str">
        <f>IF(ISTEXT(#REF!),IF(#REF!=0,"INTRA-EU","CHECK")," ")</f>
        <v xml:space="preserve"> </v>
      </c>
      <c r="AK32" s="60" t="str">
        <f>IF(ISTEXT(#REF!),IF(#REF!=0,"INTRA-EU","CHECK")," ")</f>
        <v xml:space="preserve"> </v>
      </c>
      <c r="AL32" s="61" t="str">
        <f>IF(ISTEXT(#REF!),IF(#REF!=0,"INTRA-EU","CHECK")," ")</f>
        <v xml:space="preserve"> </v>
      </c>
    </row>
    <row r="33" spans="1:38" s="2" customFormat="1" ht="15" customHeight="1" thickBot="1" x14ac:dyDescent="0.2">
      <c r="A33" s="111" t="s">
        <v>110</v>
      </c>
      <c r="B33" s="8" t="s">
        <v>63</v>
      </c>
      <c r="C33" s="140" t="s">
        <v>231</v>
      </c>
      <c r="D33" s="195"/>
      <c r="E33" s="195"/>
      <c r="F33" s="195"/>
      <c r="G33" s="196"/>
      <c r="H33" s="195"/>
      <c r="I33" s="195"/>
      <c r="J33" s="195"/>
      <c r="K33" s="744"/>
      <c r="L33" s="153"/>
      <c r="M33" s="99" t="str">
        <f t="shared" si="0"/>
        <v>7.C</v>
      </c>
      <c r="N33" s="342" t="str">
        <f t="shared" si="2"/>
        <v>Coníferas</v>
      </c>
      <c r="O33" s="357" t="s">
        <v>88</v>
      </c>
      <c r="P33" s="157"/>
      <c r="Q33" s="157"/>
      <c r="R33" s="157"/>
      <c r="S33" s="157"/>
      <c r="T33" s="157"/>
      <c r="U33" s="157"/>
      <c r="V33" s="157"/>
      <c r="W33" s="157"/>
      <c r="X33" s="37"/>
      <c r="Y33" s="576" t="str">
        <f t="shared" si="1"/>
        <v>7.C</v>
      </c>
      <c r="Z33" s="342" t="str">
        <f t="shared" si="8"/>
        <v>Coníferas</v>
      </c>
      <c r="AA33" s="357" t="s">
        <v>88</v>
      </c>
      <c r="AB33" s="139" t="str">
        <f>IF('CC1|Prod. Primarios|Producción'!D45+'CC2|Prod. Primarios|Comercio'!D33-'CC2|Prod. Primarios|Comercio'!H33&lt;0,"ERROR","OK")</f>
        <v>OK</v>
      </c>
      <c r="AC33" s="570" t="str">
        <f>IF('CC1|Prod. Primarios|Producción'!E45+'CC2|Prod. Primarios|Comercio'!F33-'CC2|Prod. Primarios|Comercio'!J33&lt;0,"ERROR","OK")</f>
        <v>OK</v>
      </c>
      <c r="AE33" s="37"/>
      <c r="AF33" s="44" t="s">
        <v>110</v>
      </c>
      <c r="AG33" s="8" t="s">
        <v>225</v>
      </c>
      <c r="AH33" s="140" t="s">
        <v>223</v>
      </c>
      <c r="AI33" s="62" t="str">
        <f>IF(ISTEXT(#REF!),IF(#REF!=0,"INTRA-EU","CHECK")," ")</f>
        <v xml:space="preserve"> </v>
      </c>
      <c r="AJ33" s="62" t="str">
        <f>IF(ISTEXT(#REF!),IF(#REF!=0,"INTRA-EU","CHECK")," ")</f>
        <v xml:space="preserve"> </v>
      </c>
      <c r="AK33" s="62" t="str">
        <f>IF(ISTEXT(#REF!),IF(#REF!=0,"INTRA-EU","CHECK")," ")</f>
        <v xml:space="preserve"> </v>
      </c>
      <c r="AL33" s="63" t="str">
        <f>IF(ISTEXT(#REF!),IF(#REF!=0,"INTRA-EU","CHECK")," ")</f>
        <v xml:space="preserve"> </v>
      </c>
    </row>
    <row r="34" spans="1:38" s="2" customFormat="1" ht="15" customHeight="1" x14ac:dyDescent="0.15">
      <c r="A34" s="111" t="s">
        <v>111</v>
      </c>
      <c r="B34" s="8" t="s">
        <v>65</v>
      </c>
      <c r="C34" s="140" t="s">
        <v>231</v>
      </c>
      <c r="D34" s="195"/>
      <c r="E34" s="195"/>
      <c r="F34" s="195"/>
      <c r="G34" s="196"/>
      <c r="H34" s="195"/>
      <c r="I34" s="195"/>
      <c r="J34" s="195"/>
      <c r="K34" s="744"/>
      <c r="L34" s="153"/>
      <c r="M34" s="99" t="str">
        <f t="shared" si="0"/>
        <v>7.NC</v>
      </c>
      <c r="N34" s="342" t="str">
        <f t="shared" si="2"/>
        <v>No coníferas</v>
      </c>
      <c r="O34" s="357" t="s">
        <v>88</v>
      </c>
      <c r="P34" s="157"/>
      <c r="Q34" s="157"/>
      <c r="R34" s="157"/>
      <c r="S34" s="157"/>
      <c r="T34" s="157"/>
      <c r="U34" s="157"/>
      <c r="V34" s="157"/>
      <c r="W34" s="157"/>
      <c r="X34" s="37"/>
      <c r="Y34" s="576" t="str">
        <f t="shared" si="1"/>
        <v>7.NC</v>
      </c>
      <c r="Z34" s="342" t="str">
        <f t="shared" si="8"/>
        <v>No coníferas</v>
      </c>
      <c r="AA34" s="357" t="s">
        <v>88</v>
      </c>
      <c r="AB34" s="139" t="str">
        <f>IF('CC1|Prod. Primarios|Producción'!D46+'CC2|Prod. Primarios|Comercio'!D34-'CC2|Prod. Primarios|Comercio'!H34&lt;0,"ERROR","OK")</f>
        <v>OK</v>
      </c>
      <c r="AC34" s="570" t="str">
        <f>IF('CC1|Prod. Primarios|Producción'!E46+'CC2|Prod. Primarios|Comercio'!F34-'CC2|Prod. Primarios|Comercio'!J34&lt;0,"ERROR","OK")</f>
        <v>OK</v>
      </c>
      <c r="AE34" s="37"/>
      <c r="AF34" s="44" t="s">
        <v>111</v>
      </c>
      <c r="AG34" s="8" t="s">
        <v>226</v>
      </c>
      <c r="AH34" s="140" t="s">
        <v>223</v>
      </c>
      <c r="AI34" s="56" t="str">
        <f>IF(ISTEXT(#REF!),IF(#REF!=0,"INTRA-EU","CHECK")," ")</f>
        <v xml:space="preserve"> </v>
      </c>
      <c r="AJ34" s="56" t="str">
        <f>IF(ISTEXT(#REF!),IF(#REF!=0,"INTRA-EU","CHECK")," ")</f>
        <v xml:space="preserve"> </v>
      </c>
      <c r="AK34" s="56" t="str">
        <f>IF(ISTEXT(#REF!),IF(#REF!=0,"INTRA-EU","CHECK")," ")</f>
        <v xml:space="preserve"> </v>
      </c>
      <c r="AL34" s="57" t="str">
        <f>IF(ISTEXT(#REF!),IF(#REF!=0,"INTRA-EU","CHECK")," ")</f>
        <v xml:space="preserve"> </v>
      </c>
    </row>
    <row r="35" spans="1:38" s="2" customFormat="1" ht="15" customHeight="1" x14ac:dyDescent="0.15">
      <c r="A35" s="112" t="s">
        <v>112</v>
      </c>
      <c r="B35" s="9" t="s">
        <v>70</v>
      </c>
      <c r="C35" s="138" t="s">
        <v>231</v>
      </c>
      <c r="D35" s="195"/>
      <c r="E35" s="195"/>
      <c r="F35" s="195"/>
      <c r="G35" s="196"/>
      <c r="H35" s="195"/>
      <c r="I35" s="195"/>
      <c r="J35" s="195"/>
      <c r="K35" s="744"/>
      <c r="L35" s="153"/>
      <c r="M35" s="571" t="str">
        <f t="shared" si="0"/>
        <v>7.NC.T</v>
      </c>
      <c r="N35" s="362" t="str">
        <f t="shared" si="2"/>
        <v>tropicales</v>
      </c>
      <c r="O35" s="340" t="s">
        <v>88</v>
      </c>
      <c r="P35" s="158"/>
      <c r="Q35" s="158"/>
      <c r="R35" s="158"/>
      <c r="S35" s="158"/>
      <c r="T35" s="158"/>
      <c r="U35" s="158"/>
      <c r="V35" s="158"/>
      <c r="W35" s="158"/>
      <c r="X35" s="37"/>
      <c r="Y35" s="581" t="str">
        <f t="shared" si="1"/>
        <v>7.NC.T</v>
      </c>
      <c r="Z35" s="362" t="str">
        <f t="shared" si="8"/>
        <v>tropicales</v>
      </c>
      <c r="AA35" s="340" t="s">
        <v>88</v>
      </c>
      <c r="AB35" s="139" t="str">
        <f>IF('CC1|Prod. Primarios|Producción'!D47+'CC2|Prod. Primarios|Comercio'!D35-'CC2|Prod. Primarios|Comercio'!H35&lt;0,"ERROR","OK")</f>
        <v>OK</v>
      </c>
      <c r="AC35" s="570" t="str">
        <f>IF('CC1|Prod. Primarios|Producción'!E47+'CC2|Prod. Primarios|Comercio'!F35-'CC2|Prod. Primarios|Comercio'!J35&lt;0,"ERROR","OK")</f>
        <v>OK</v>
      </c>
      <c r="AE35" s="37"/>
      <c r="AF35" s="43" t="s">
        <v>112</v>
      </c>
      <c r="AG35" s="9" t="s">
        <v>230</v>
      </c>
      <c r="AH35" s="140" t="s">
        <v>223</v>
      </c>
      <c r="AI35" s="60" t="str">
        <f>IF(ISTEXT(#REF!),IF(#REF!=0,"INTRA-EU","CHECK")," ")</f>
        <v xml:space="preserve"> </v>
      </c>
      <c r="AJ35" s="60" t="str">
        <f>IF(ISTEXT(#REF!),IF(#REF!=0,"INTRA-EU","CHECK")," ")</f>
        <v xml:space="preserve"> </v>
      </c>
      <c r="AK35" s="60" t="str">
        <f>IF(ISTEXT(#REF!),IF(#REF!=0,"INTRA-EU","CHECK")," ")</f>
        <v xml:space="preserve"> </v>
      </c>
      <c r="AL35" s="61" t="str">
        <f>IF(ISTEXT(#REF!),IF(#REF!=0,"INTRA-EU","CHECK")," ")</f>
        <v xml:space="preserve"> </v>
      </c>
    </row>
    <row r="36" spans="1:38" s="2" customFormat="1" ht="15" customHeight="1" x14ac:dyDescent="0.15">
      <c r="A36" s="114" t="s">
        <v>113</v>
      </c>
      <c r="B36" s="145" t="s">
        <v>114</v>
      </c>
      <c r="C36" s="654" t="s">
        <v>231</v>
      </c>
      <c r="D36" s="197"/>
      <c r="E36" s="197"/>
      <c r="F36" s="197"/>
      <c r="G36" s="198"/>
      <c r="H36" s="197"/>
      <c r="I36" s="197"/>
      <c r="J36" s="197"/>
      <c r="K36" s="751"/>
      <c r="L36" s="153"/>
      <c r="M36" s="97" t="str">
        <f t="shared" si="0"/>
        <v>8</v>
      </c>
      <c r="N36" s="355" t="str">
        <f t="shared" si="2"/>
        <v>TABLEROS A BASE DE MADERA</v>
      </c>
      <c r="O36" s="363" t="s">
        <v>88</v>
      </c>
      <c r="P36" s="179" t="str">
        <f t="shared" ref="P36:W36" si="12">IF(D36-(D37+D45+D47)&lt;0,"ERROR",(IF(D36-(D37+D45+D47)&gt;0,"CHECK AGGREGATE","OK")))</f>
        <v>OK</v>
      </c>
      <c r="Q36" s="179" t="str">
        <f t="shared" si="12"/>
        <v>OK</v>
      </c>
      <c r="R36" s="179" t="str">
        <f t="shared" si="12"/>
        <v>OK</v>
      </c>
      <c r="S36" s="179" t="str">
        <f t="shared" si="12"/>
        <v>OK</v>
      </c>
      <c r="T36" s="179" t="str">
        <f t="shared" si="12"/>
        <v>OK</v>
      </c>
      <c r="U36" s="179" t="str">
        <f t="shared" si="12"/>
        <v>OK</v>
      </c>
      <c r="V36" s="179" t="str">
        <f t="shared" si="12"/>
        <v>OK</v>
      </c>
      <c r="W36" s="179" t="str">
        <f t="shared" si="12"/>
        <v>OK</v>
      </c>
      <c r="X36" s="135"/>
      <c r="Y36" s="577" t="str">
        <f t="shared" si="1"/>
        <v>8</v>
      </c>
      <c r="Z36" s="355" t="str">
        <f t="shared" si="8"/>
        <v>TABLEROS A BASE DE MADERA</v>
      </c>
      <c r="AA36" s="363" t="s">
        <v>88</v>
      </c>
      <c r="AB36" s="517" t="str">
        <f>IF('CC1|Prod. Primarios|Producción'!D48+'CC2|Prod. Primarios|Comercio'!D36-'CC2|Prod. Primarios|Comercio'!H36&lt;0,"ERROR","OK")</f>
        <v>OK</v>
      </c>
      <c r="AC36" s="567" t="str">
        <f>IF('CC1|Prod. Primarios|Producción'!E48+'CC2|Prod. Primarios|Comercio'!F36-'CC2|Prod. Primarios|Comercio'!J36&lt;0,"ERROR","OK")</f>
        <v>OK</v>
      </c>
      <c r="AE36" s="37"/>
      <c r="AF36" s="136" t="s">
        <v>113</v>
      </c>
      <c r="AG36" s="133" t="s">
        <v>244</v>
      </c>
      <c r="AH36" s="140" t="s">
        <v>223</v>
      </c>
      <c r="AI36" s="60" t="str">
        <f>IF(ISTEXT(#REF!),IF(#REF!=0,"INTRA-EU","CHECK")," ")</f>
        <v xml:space="preserve"> </v>
      </c>
      <c r="AJ36" s="60" t="str">
        <f>IF(ISTEXT(#REF!),IF(#REF!=0,"INTRA-EU","CHECK")," ")</f>
        <v xml:space="preserve"> </v>
      </c>
      <c r="AK36" s="60" t="str">
        <f>IF(ISTEXT(#REF!),IF(#REF!=0,"INTRA-EU","CHECK")," ")</f>
        <v xml:space="preserve"> </v>
      </c>
      <c r="AL36" s="61" t="str">
        <f>IF(ISTEXT(#REF!),IF(#REF!=0,"INTRA-EU","CHECK")," ")</f>
        <v xml:space="preserve"> </v>
      </c>
    </row>
    <row r="37" spans="1:38" s="2" customFormat="1" ht="15" customHeight="1" thickBot="1" x14ac:dyDescent="0.2">
      <c r="A37" s="115" t="s">
        <v>115</v>
      </c>
      <c r="B37" s="8" t="s">
        <v>116</v>
      </c>
      <c r="C37" s="655" t="s">
        <v>231</v>
      </c>
      <c r="D37" s="199"/>
      <c r="E37" s="199"/>
      <c r="F37" s="199"/>
      <c r="G37" s="200"/>
      <c r="H37" s="199"/>
      <c r="I37" s="199"/>
      <c r="J37" s="199"/>
      <c r="K37" s="752"/>
      <c r="L37" s="153"/>
      <c r="M37" s="99" t="str">
        <f t="shared" si="0"/>
        <v>8.1</v>
      </c>
      <c r="N37" s="342" t="str">
        <f t="shared" si="2"/>
        <v xml:space="preserve">MADERA CONTRACHAPADA </v>
      </c>
      <c r="O37" s="358" t="s">
        <v>88</v>
      </c>
      <c r="P37" s="178" t="str">
        <f t="shared" ref="P37:W37" si="13">IF(D37-(D38+D39)&lt;0,"ERROR",(IF(D37-(D38+D39)&gt;0,"CHECK AGGREGATE","OK")))</f>
        <v>OK</v>
      </c>
      <c r="Q37" s="178" t="str">
        <f t="shared" si="13"/>
        <v>OK</v>
      </c>
      <c r="R37" s="178" t="str">
        <f t="shared" si="13"/>
        <v>OK</v>
      </c>
      <c r="S37" s="178" t="str">
        <f t="shared" si="13"/>
        <v>OK</v>
      </c>
      <c r="T37" s="178" t="str">
        <f t="shared" si="13"/>
        <v>OK</v>
      </c>
      <c r="U37" s="178" t="str">
        <f t="shared" si="13"/>
        <v>OK</v>
      </c>
      <c r="V37" s="178" t="str">
        <f t="shared" si="13"/>
        <v>OK</v>
      </c>
      <c r="W37" s="178" t="str">
        <f t="shared" si="13"/>
        <v>OK</v>
      </c>
      <c r="X37" s="135"/>
      <c r="Y37" s="576" t="str">
        <f t="shared" si="1"/>
        <v>8.1</v>
      </c>
      <c r="Z37" s="342" t="str">
        <f t="shared" si="8"/>
        <v xml:space="preserve">MADERA CONTRACHAPADA </v>
      </c>
      <c r="AA37" s="358" t="s">
        <v>88</v>
      </c>
      <c r="AB37" s="139" t="str">
        <f>IF('CC1|Prod. Primarios|Producción'!D49+'CC2|Prod. Primarios|Comercio'!D37-'CC2|Prod. Primarios|Comercio'!H37&lt;0,"ERROR","OK")</f>
        <v>OK</v>
      </c>
      <c r="AC37" s="570" t="str">
        <f>IF('CC1|Prod. Primarios|Producción'!E49+'CC2|Prod. Primarios|Comercio'!F37-'CC2|Prod. Primarios|Comercio'!J37&lt;0,"ERROR","OK")</f>
        <v>OK</v>
      </c>
      <c r="AE37" s="37"/>
      <c r="AF37" s="44" t="s">
        <v>115</v>
      </c>
      <c r="AG37" s="8" t="s">
        <v>245</v>
      </c>
      <c r="AH37" s="140" t="s">
        <v>223</v>
      </c>
      <c r="AI37" s="62" t="str">
        <f>IF(ISTEXT(#REF!),IF(#REF!=0,"INTRA-EU","CHECK")," ")</f>
        <v xml:space="preserve"> </v>
      </c>
      <c r="AJ37" s="62" t="str">
        <f>IF(ISTEXT(#REF!),IF(#REF!=0,"INTRA-EU","CHECK")," ")</f>
        <v xml:space="preserve"> </v>
      </c>
      <c r="AK37" s="62" t="str">
        <f>IF(ISTEXT(#REF!),IF(#REF!=0,"INTRA-EU","CHECK")," ")</f>
        <v xml:space="preserve"> </v>
      </c>
      <c r="AL37" s="63" t="str">
        <f>IF(ISTEXT(#REF!),IF(#REF!=0,"INTRA-EU","CHECK")," ")</f>
        <v xml:space="preserve"> </v>
      </c>
    </row>
    <row r="38" spans="1:38" s="2" customFormat="1" ht="15" customHeight="1" x14ac:dyDescent="0.15">
      <c r="A38" s="115" t="s">
        <v>117</v>
      </c>
      <c r="B38" s="6" t="s">
        <v>63</v>
      </c>
      <c r="C38" s="394" t="s">
        <v>231</v>
      </c>
      <c r="D38" s="195"/>
      <c r="E38" s="195"/>
      <c r="F38" s="195"/>
      <c r="G38" s="196"/>
      <c r="H38" s="195"/>
      <c r="I38" s="195"/>
      <c r="J38" s="195"/>
      <c r="K38" s="744"/>
      <c r="L38" s="153"/>
      <c r="M38" s="99" t="str">
        <f t="shared" si="0"/>
        <v>8.1.C</v>
      </c>
      <c r="N38" s="343" t="str">
        <f t="shared" si="2"/>
        <v>Coníferas</v>
      </c>
      <c r="O38" s="357" t="s">
        <v>88</v>
      </c>
      <c r="P38" s="157"/>
      <c r="Q38" s="157"/>
      <c r="R38" s="157"/>
      <c r="S38" s="157"/>
      <c r="T38" s="157"/>
      <c r="U38" s="157"/>
      <c r="V38" s="157"/>
      <c r="W38" s="157"/>
      <c r="X38" s="37"/>
      <c r="Y38" s="576" t="str">
        <f t="shared" si="1"/>
        <v>8.1.C</v>
      </c>
      <c r="Z38" s="343" t="str">
        <f t="shared" si="8"/>
        <v>Coníferas</v>
      </c>
      <c r="AA38" s="357" t="s">
        <v>88</v>
      </c>
      <c r="AB38" s="139" t="str">
        <f>IF('CC1|Prod. Primarios|Producción'!D50+'CC2|Prod. Primarios|Comercio'!D38-'CC2|Prod. Primarios|Comercio'!H38&lt;0,"ERROR","OK")</f>
        <v>OK</v>
      </c>
      <c r="AC38" s="570" t="str">
        <f>IF('CC1|Prod. Primarios|Producción'!E50+'CC2|Prod. Primarios|Comercio'!F38-'CC2|Prod. Primarios|Comercio'!J38&lt;0,"ERROR","OK")</f>
        <v>OK</v>
      </c>
      <c r="AE38" s="37"/>
      <c r="AF38" s="44" t="s">
        <v>117</v>
      </c>
      <c r="AG38" s="6" t="s">
        <v>225</v>
      </c>
      <c r="AH38" s="140" t="s">
        <v>223</v>
      </c>
      <c r="AI38" s="56" t="str">
        <f>IF(ISTEXT(#REF!),IF(#REF!=0,"INTRA-EU","CHECK")," ")</f>
        <v xml:space="preserve"> </v>
      </c>
      <c r="AJ38" s="56" t="str">
        <f>IF(ISTEXT(#REF!),IF(#REF!=0,"INTRA-EU","CHECK")," ")</f>
        <v xml:space="preserve"> </v>
      </c>
      <c r="AK38" s="56" t="str">
        <f>IF(ISTEXT(#REF!),IF(#REF!=0,"INTRA-EU","CHECK")," ")</f>
        <v xml:space="preserve"> </v>
      </c>
      <c r="AL38" s="57" t="str">
        <f>IF(ISTEXT(#REF!),IF(#REF!=0,"INTRA-EU","CHECK")," ")</f>
        <v xml:space="preserve"> </v>
      </c>
    </row>
    <row r="39" spans="1:38" s="2" customFormat="1" ht="15" customHeight="1" thickBot="1" x14ac:dyDescent="0.2">
      <c r="A39" s="115" t="s">
        <v>118</v>
      </c>
      <c r="B39" s="6" t="s">
        <v>65</v>
      </c>
      <c r="C39" s="394" t="s">
        <v>231</v>
      </c>
      <c r="D39" s="195"/>
      <c r="E39" s="195"/>
      <c r="F39" s="195"/>
      <c r="G39" s="195"/>
      <c r="H39" s="195"/>
      <c r="I39" s="195"/>
      <c r="J39" s="195"/>
      <c r="K39" s="744"/>
      <c r="L39" s="153"/>
      <c r="M39" s="99" t="str">
        <f t="shared" si="0"/>
        <v>8.1.NC</v>
      </c>
      <c r="N39" s="343" t="str">
        <f t="shared" si="2"/>
        <v>No coníferas</v>
      </c>
      <c r="O39" s="357" t="s">
        <v>88</v>
      </c>
      <c r="P39" s="157"/>
      <c r="Q39" s="157"/>
      <c r="R39" s="157"/>
      <c r="S39" s="157"/>
      <c r="T39" s="157"/>
      <c r="U39" s="157"/>
      <c r="V39" s="157"/>
      <c r="W39" s="157"/>
      <c r="X39" s="37"/>
      <c r="Y39" s="576" t="str">
        <f t="shared" si="1"/>
        <v>8.1.NC</v>
      </c>
      <c r="Z39" s="343" t="str">
        <f t="shared" si="8"/>
        <v>No coníferas</v>
      </c>
      <c r="AA39" s="357" t="s">
        <v>88</v>
      </c>
      <c r="AB39" s="139" t="str">
        <f>IF('CC1|Prod. Primarios|Producción'!D51+'CC2|Prod. Primarios|Comercio'!D39-'CC2|Prod. Primarios|Comercio'!H39&lt;0,"ERROR","OK")</f>
        <v>OK</v>
      </c>
      <c r="AC39" s="570" t="str">
        <f>IF('CC1|Prod. Primarios|Producción'!E51+'CC2|Prod. Primarios|Comercio'!F39-'CC2|Prod. Primarios|Comercio'!J39&lt;0,"ERROR","OK")</f>
        <v>OK</v>
      </c>
      <c r="AE39" s="37"/>
      <c r="AF39" s="44" t="s">
        <v>118</v>
      </c>
      <c r="AG39" s="6" t="s">
        <v>226</v>
      </c>
      <c r="AH39" s="140" t="s">
        <v>223</v>
      </c>
      <c r="AI39" s="62" t="str">
        <f>IF(ISTEXT(#REF!),IF(#REF!=0,"INTRA-EU","CHECK")," ")</f>
        <v xml:space="preserve"> </v>
      </c>
      <c r="AJ39" s="62" t="str">
        <f>IF(ISTEXT(#REF!),IF(#REF!=0,"INTRA-EU","CHECK")," ")</f>
        <v xml:space="preserve"> </v>
      </c>
      <c r="AK39" s="62" t="str">
        <f>IF(ISTEXT(#REF!),IF(#REF!=0,"INTRA-EU","CHECK")," ")</f>
        <v xml:space="preserve"> </v>
      </c>
      <c r="AL39" s="63" t="str">
        <f>IF(ISTEXT(#REF!),IF(#REF!=0,"INTRA-EU","CHECK")," ")</f>
        <v xml:space="preserve"> </v>
      </c>
    </row>
    <row r="40" spans="1:38" s="2" customFormat="1" ht="15" customHeight="1" x14ac:dyDescent="0.15">
      <c r="A40" s="115" t="s">
        <v>119</v>
      </c>
      <c r="B40" s="7" t="s">
        <v>229</v>
      </c>
      <c r="C40" s="150" t="s">
        <v>231</v>
      </c>
      <c r="D40" s="195"/>
      <c r="E40" s="195"/>
      <c r="F40" s="195"/>
      <c r="G40" s="195"/>
      <c r="H40" s="195"/>
      <c r="I40" s="195"/>
      <c r="J40" s="195"/>
      <c r="K40" s="744"/>
      <c r="L40" s="153"/>
      <c r="M40" s="99" t="str">
        <f t="shared" si="0"/>
        <v>8.1.NC.T</v>
      </c>
      <c r="N40" s="344" t="str">
        <f t="shared" si="2"/>
        <v>tropicales1</v>
      </c>
      <c r="O40" s="340" t="s">
        <v>88</v>
      </c>
      <c r="P40" s="158"/>
      <c r="Q40" s="158"/>
      <c r="R40" s="158"/>
      <c r="S40" s="158"/>
      <c r="T40" s="158"/>
      <c r="U40" s="158"/>
      <c r="V40" s="158"/>
      <c r="W40" s="158"/>
      <c r="X40" s="37" t="s">
        <v>43</v>
      </c>
      <c r="Y40" s="576" t="str">
        <f t="shared" si="1"/>
        <v>8.1.NC.T</v>
      </c>
      <c r="Z40" s="344" t="str">
        <f t="shared" si="8"/>
        <v>tropicales1</v>
      </c>
      <c r="AA40" s="340" t="s">
        <v>88</v>
      </c>
      <c r="AB40" s="139" t="str">
        <f>IF('CC1|Prod. Primarios|Producción'!D52+'CC2|Prod. Primarios|Comercio'!D40-'CC2|Prod. Primarios|Comercio'!H40&lt;0,"ERROR","OK")</f>
        <v>OK</v>
      </c>
      <c r="AC40" s="570" t="str">
        <f>IF('CC1|Prod. Primarios|Producción'!E52+'CC2|Prod. Primarios|Comercio'!F40-'CC2|Prod. Primarios|Comercio'!J40&lt;0,"ERROR","OK")</f>
        <v>OK</v>
      </c>
      <c r="AE40" s="37"/>
      <c r="AF40" s="44" t="s">
        <v>119</v>
      </c>
      <c r="AG40" s="7" t="s">
        <v>230</v>
      </c>
      <c r="AH40" s="140" t="s">
        <v>223</v>
      </c>
      <c r="AI40" s="56" t="str">
        <f>IF(ISTEXT(#REF!),IF(#REF!=0,"INTRA-EU","CHECK")," ")</f>
        <v xml:space="preserve"> </v>
      </c>
      <c r="AJ40" s="56" t="str">
        <f>IF(ISTEXT(#REF!),IF(#REF!=0,"INTRA-EU","CHECK")," ")</f>
        <v xml:space="preserve"> </v>
      </c>
      <c r="AK40" s="56" t="str">
        <f>IF(ISTEXT(#REF!),IF(#REF!=0,"INTRA-EU","CHECK")," ")</f>
        <v xml:space="preserve"> </v>
      </c>
      <c r="AL40" s="57" t="str">
        <f>IF(ISTEXT(#REF!),IF(#REF!=0,"INTRA-EU","CHECK")," ")</f>
        <v xml:space="preserve"> </v>
      </c>
    </row>
    <row r="41" spans="1:38" s="2" customFormat="1" ht="15" customHeight="1" x14ac:dyDescent="0.15">
      <c r="A41" s="115" t="s">
        <v>120</v>
      </c>
      <c r="B41" s="427" t="s">
        <v>121</v>
      </c>
      <c r="C41" s="653" t="s">
        <v>231</v>
      </c>
      <c r="D41" s="199"/>
      <c r="E41" s="199"/>
      <c r="F41" s="199"/>
      <c r="G41" s="199"/>
      <c r="H41" s="199"/>
      <c r="I41" s="199"/>
      <c r="J41" s="199"/>
      <c r="K41" s="752"/>
      <c r="L41" s="153"/>
      <c r="M41" s="556" t="s">
        <v>120</v>
      </c>
      <c r="N41" s="625" t="s">
        <v>121</v>
      </c>
      <c r="O41" s="341" t="s">
        <v>88</v>
      </c>
      <c r="P41" s="157" t="str">
        <f t="shared" ref="P41:W41" si="14">IF(D41-(D42+D43)&lt;0,"ERROR",(IF(D41-(D42+D43)&gt;0,"CHECK AGGREGATE","OK")))</f>
        <v>OK</v>
      </c>
      <c r="Q41" s="157" t="str">
        <f t="shared" si="14"/>
        <v>OK</v>
      </c>
      <c r="R41" s="157" t="str">
        <f t="shared" si="14"/>
        <v>OK</v>
      </c>
      <c r="S41" s="157" t="str">
        <f t="shared" si="14"/>
        <v>OK</v>
      </c>
      <c r="T41" s="157" t="str">
        <f t="shared" si="14"/>
        <v>OK</v>
      </c>
      <c r="U41" s="157" t="str">
        <f t="shared" si="14"/>
        <v>OK</v>
      </c>
      <c r="V41" s="157" t="str">
        <f t="shared" si="14"/>
        <v>OK</v>
      </c>
      <c r="W41" s="157" t="str">
        <f t="shared" si="14"/>
        <v>OK</v>
      </c>
      <c r="X41" s="37"/>
      <c r="Y41" s="556" t="s">
        <v>120</v>
      </c>
      <c r="Z41" s="625" t="s">
        <v>121</v>
      </c>
      <c r="AA41" s="341" t="s">
        <v>88</v>
      </c>
      <c r="AB41" s="139" t="str">
        <f>IF('CC1|Prod. Primarios|Producción'!D53+'CC2|Prod. Primarios|Comercio'!D41-'CC2|Prod. Primarios|Comercio'!H41&lt;0,"ERROR","OK")</f>
        <v>OK</v>
      </c>
      <c r="AC41" s="570" t="str">
        <f>IF('CC1|Prod. Primarios|Producción'!E53+'CC2|Prod. Primarios|Comercio'!F41-'CC2|Prod. Primarios|Comercio'!J41&lt;0,"ERROR","OK")</f>
        <v>OK</v>
      </c>
      <c r="AE41" s="37"/>
      <c r="AF41" s="44"/>
      <c r="AG41" s="7"/>
      <c r="AH41" s="140"/>
      <c r="AI41" s="56"/>
      <c r="AJ41" s="56"/>
      <c r="AK41" s="56"/>
      <c r="AL41" s="57"/>
    </row>
    <row r="42" spans="1:38" s="2" customFormat="1" ht="15" customHeight="1" x14ac:dyDescent="0.15">
      <c r="A42" s="115" t="s">
        <v>122</v>
      </c>
      <c r="B42" s="427" t="s">
        <v>123</v>
      </c>
      <c r="C42" s="653" t="s">
        <v>231</v>
      </c>
      <c r="D42" s="199"/>
      <c r="E42" s="199"/>
      <c r="F42" s="199"/>
      <c r="G42" s="199"/>
      <c r="H42" s="199"/>
      <c r="I42" s="199"/>
      <c r="J42" s="199"/>
      <c r="K42" s="752"/>
      <c r="L42" s="153"/>
      <c r="M42" s="556" t="s">
        <v>122</v>
      </c>
      <c r="N42" s="625" t="s">
        <v>123</v>
      </c>
      <c r="O42" s="341" t="s">
        <v>88</v>
      </c>
      <c r="P42" s="157"/>
      <c r="Q42" s="157"/>
      <c r="R42" s="157"/>
      <c r="S42" s="157"/>
      <c r="T42" s="157"/>
      <c r="U42" s="157"/>
      <c r="V42" s="157"/>
      <c r="W42" s="157"/>
      <c r="X42" s="37"/>
      <c r="Y42" s="556" t="s">
        <v>122</v>
      </c>
      <c r="Z42" s="625" t="s">
        <v>123</v>
      </c>
      <c r="AA42" s="341" t="s">
        <v>88</v>
      </c>
      <c r="AB42" s="139" t="str">
        <f>IF('CC1|Prod. Primarios|Producción'!D54+'CC2|Prod. Primarios|Comercio'!D42-'CC2|Prod. Primarios|Comercio'!H42&lt;0,"ERROR","OK")</f>
        <v>OK</v>
      </c>
      <c r="AC42" s="570" t="str">
        <f>IF('CC1|Prod. Primarios|Producción'!E54+'CC2|Prod. Primarios|Comercio'!F42-'CC2|Prod. Primarios|Comercio'!J42&lt;0,"ERROR","OK")</f>
        <v>OK</v>
      </c>
      <c r="AE42" s="37"/>
      <c r="AF42" s="44"/>
      <c r="AG42" s="7"/>
      <c r="AH42" s="140"/>
      <c r="AI42" s="56"/>
      <c r="AJ42" s="56"/>
      <c r="AK42" s="56"/>
      <c r="AL42" s="57"/>
    </row>
    <row r="43" spans="1:38" s="2" customFormat="1" ht="15" customHeight="1" x14ac:dyDescent="0.15">
      <c r="A43" s="115" t="s">
        <v>124</v>
      </c>
      <c r="B43" s="427" t="s">
        <v>125</v>
      </c>
      <c r="C43" s="653" t="s">
        <v>231</v>
      </c>
      <c r="D43" s="199"/>
      <c r="E43" s="199"/>
      <c r="F43" s="199"/>
      <c r="G43" s="199"/>
      <c r="H43" s="199"/>
      <c r="I43" s="199"/>
      <c r="J43" s="199"/>
      <c r="K43" s="752"/>
      <c r="L43" s="153"/>
      <c r="M43" s="556" t="s">
        <v>124</v>
      </c>
      <c r="N43" s="625" t="s">
        <v>125</v>
      </c>
      <c r="O43" s="341" t="s">
        <v>88</v>
      </c>
      <c r="P43" s="157"/>
      <c r="Q43" s="157"/>
      <c r="R43" s="157"/>
      <c r="S43" s="157"/>
      <c r="T43" s="157"/>
      <c r="U43" s="157"/>
      <c r="V43" s="157"/>
      <c r="W43" s="157"/>
      <c r="X43" s="37"/>
      <c r="Y43" s="556" t="s">
        <v>124</v>
      </c>
      <c r="Z43" s="625" t="s">
        <v>125</v>
      </c>
      <c r="AA43" s="341" t="s">
        <v>88</v>
      </c>
      <c r="AB43" s="139" t="str">
        <f>IF('CC1|Prod. Primarios|Producción'!D55+'CC2|Prod. Primarios|Comercio'!D43-'CC2|Prod. Primarios|Comercio'!H43&lt;0,"ERROR","OK")</f>
        <v>OK</v>
      </c>
      <c r="AC43" s="570" t="str">
        <f>IF('CC1|Prod. Primarios|Producción'!E55+'CC2|Prod. Primarios|Comercio'!F43-'CC2|Prod. Primarios|Comercio'!J43&lt;0,"ERROR","OK")</f>
        <v>OK</v>
      </c>
      <c r="AE43" s="37"/>
      <c r="AF43" s="44"/>
      <c r="AG43" s="7"/>
      <c r="AH43" s="140"/>
      <c r="AI43" s="56"/>
      <c r="AJ43" s="56"/>
      <c r="AK43" s="56"/>
      <c r="AL43" s="57"/>
    </row>
    <row r="44" spans="1:38" s="2" customFormat="1" ht="15" customHeight="1" x14ac:dyDescent="0.15">
      <c r="A44" s="115" t="s">
        <v>126</v>
      </c>
      <c r="B44" s="628" t="s">
        <v>229</v>
      </c>
      <c r="C44" s="653" t="s">
        <v>231</v>
      </c>
      <c r="D44" s="199"/>
      <c r="E44" s="199"/>
      <c r="F44" s="199"/>
      <c r="G44" s="199"/>
      <c r="H44" s="199"/>
      <c r="I44" s="199"/>
      <c r="J44" s="199"/>
      <c r="K44" s="752"/>
      <c r="L44" s="153"/>
      <c r="M44" s="556" t="s">
        <v>126</v>
      </c>
      <c r="N44" s="627" t="s">
        <v>127</v>
      </c>
      <c r="O44" s="341" t="s">
        <v>88</v>
      </c>
      <c r="P44" s="157"/>
      <c r="Q44" s="157"/>
      <c r="R44" s="157"/>
      <c r="S44" s="157"/>
      <c r="T44" s="157"/>
      <c r="U44" s="157"/>
      <c r="V44" s="157"/>
      <c r="W44" s="157"/>
      <c r="X44" s="37"/>
      <c r="Y44" s="556" t="s">
        <v>126</v>
      </c>
      <c r="Z44" s="627" t="s">
        <v>127</v>
      </c>
      <c r="AA44" s="341" t="s">
        <v>88</v>
      </c>
      <c r="AB44" s="139" t="str">
        <f>IF('CC1|Prod. Primarios|Producción'!D56+'CC2|Prod. Primarios|Comercio'!D44-'CC2|Prod. Primarios|Comercio'!H44&lt;0,"ERROR","OK")</f>
        <v>OK</v>
      </c>
      <c r="AC44" s="570" t="str">
        <f>IF('CC1|Prod. Primarios|Producción'!E56+'CC2|Prod. Primarios|Comercio'!F44-'CC2|Prod. Primarios|Comercio'!J44&lt;0,"ERROR","OK")</f>
        <v>OK</v>
      </c>
      <c r="AE44" s="37"/>
      <c r="AF44" s="44"/>
      <c r="AG44" s="7"/>
      <c r="AH44" s="140"/>
      <c r="AI44" s="56"/>
      <c r="AJ44" s="56"/>
      <c r="AK44" s="56"/>
      <c r="AL44" s="57"/>
    </row>
    <row r="45" spans="1:38" s="2" customFormat="1" ht="28.5" customHeight="1" x14ac:dyDescent="0.15">
      <c r="A45" s="115" t="s">
        <v>128</v>
      </c>
      <c r="B45" s="449" t="s">
        <v>129</v>
      </c>
      <c r="C45" s="655" t="s">
        <v>231</v>
      </c>
      <c r="D45" s="199"/>
      <c r="E45" s="199"/>
      <c r="F45" s="199"/>
      <c r="G45" s="199"/>
      <c r="H45" s="199"/>
      <c r="I45" s="199"/>
      <c r="J45" s="199"/>
      <c r="K45" s="752"/>
      <c r="L45" s="153"/>
      <c r="M45" s="99" t="str">
        <f t="shared" ref="M45:M74" si="15">A45</f>
        <v>8.2</v>
      </c>
      <c r="N45" s="342" t="str">
        <f t="shared" si="2"/>
        <v>TABLEROS DE PARTÍCULAS, TABLEROS DE VIRUTAS LARGAS ORIENTADAS (OSB) Y TABLEROS SIMILARES</v>
      </c>
      <c r="O45" s="358" t="s">
        <v>88</v>
      </c>
      <c r="P45" s="157"/>
      <c r="Q45" s="157"/>
      <c r="R45" s="157"/>
      <c r="S45" s="157"/>
      <c r="T45" s="157"/>
      <c r="U45" s="157"/>
      <c r="V45" s="157"/>
      <c r="W45" s="157"/>
      <c r="X45" s="37"/>
      <c r="Y45" s="576" t="str">
        <f t="shared" ref="Y45:Y74" si="16">A45</f>
        <v>8.2</v>
      </c>
      <c r="Z45" s="342" t="str">
        <f t="shared" si="8"/>
        <v>TABLEROS DE PARTÍCULAS, TABLEROS DE VIRUTAS LARGAS ORIENTADAS (OSB) Y TABLEROS SIMILARES</v>
      </c>
      <c r="AA45" s="358" t="s">
        <v>88</v>
      </c>
      <c r="AB45" s="139" t="str">
        <f>IF('CC1|Prod. Primarios|Producción'!D57+'CC2|Prod. Primarios|Comercio'!D45-'CC2|Prod. Primarios|Comercio'!H45&lt;0,"ERROR","OK")</f>
        <v>OK</v>
      </c>
      <c r="AC45" s="570" t="str">
        <f>IF('CC1|Prod. Primarios|Producción'!E57+'CC2|Prod. Primarios|Comercio'!F45-'CC2|Prod. Primarios|Comercio'!J45&lt;0,"ERROR","OK")</f>
        <v>OK</v>
      </c>
      <c r="AE45" s="37"/>
      <c r="AF45" s="44" t="s">
        <v>128</v>
      </c>
      <c r="AG45" s="8" t="s">
        <v>246</v>
      </c>
      <c r="AH45" s="140" t="s">
        <v>223</v>
      </c>
      <c r="AI45" s="60" t="str">
        <f>IF(ISTEXT(#REF!),IF(#REF!=0,"INTRA-EU","CHECK")," ")</f>
        <v xml:space="preserve"> </v>
      </c>
      <c r="AJ45" s="60" t="str">
        <f>IF(ISTEXT(#REF!),IF(#REF!=0,"INTRA-EU","CHECK")," ")</f>
        <v xml:space="preserve"> </v>
      </c>
      <c r="AK45" s="60" t="str">
        <f>IF(ISTEXT(#REF!),IF(#REF!=0,"INTRA-EU","CHECK")," ")</f>
        <v xml:space="preserve"> </v>
      </c>
      <c r="AL45" s="61" t="str">
        <f>IF(ISTEXT(#REF!),IF(#REF!=0,"INTRA-EU","CHECK")," ")</f>
        <v xml:space="preserve"> </v>
      </c>
    </row>
    <row r="46" spans="1:38" s="2" customFormat="1" ht="15" customHeight="1" x14ac:dyDescent="0.15">
      <c r="A46" s="115" t="s">
        <v>130</v>
      </c>
      <c r="B46" s="496" t="s">
        <v>131</v>
      </c>
      <c r="C46" s="150" t="s">
        <v>231</v>
      </c>
      <c r="D46" s="195"/>
      <c r="E46" s="195"/>
      <c r="F46" s="195"/>
      <c r="G46" s="195"/>
      <c r="H46" s="195"/>
      <c r="I46" s="195"/>
      <c r="J46" s="195"/>
      <c r="K46" s="744"/>
      <c r="L46" s="153"/>
      <c r="M46" s="99" t="str">
        <f t="shared" si="15"/>
        <v>8.2.1</v>
      </c>
      <c r="N46" s="343" t="str">
        <f t="shared" si="2"/>
        <v>TABLEROS DE VIRUTAS LARGAS ORIENTADAS (OSB)</v>
      </c>
      <c r="O46" s="340" t="s">
        <v>88</v>
      </c>
      <c r="P46" s="158"/>
      <c r="Q46" s="158"/>
      <c r="R46" s="158"/>
      <c r="S46" s="158"/>
      <c r="T46" s="158"/>
      <c r="U46" s="158"/>
      <c r="V46" s="158"/>
      <c r="W46" s="158"/>
      <c r="X46" s="37"/>
      <c r="Y46" s="576" t="str">
        <f t="shared" si="16"/>
        <v>8.2.1</v>
      </c>
      <c r="Z46" s="343" t="str">
        <f t="shared" si="8"/>
        <v>TABLEROS DE VIRUTAS LARGAS ORIENTADAS (OSB)</v>
      </c>
      <c r="AA46" s="340" t="s">
        <v>88</v>
      </c>
      <c r="AB46" s="139" t="str">
        <f>IF('CC1|Prod. Primarios|Producción'!D58+'CC2|Prod. Primarios|Comercio'!D46-'CC2|Prod. Primarios|Comercio'!H46&lt;0,"ERROR","OK")</f>
        <v>OK</v>
      </c>
      <c r="AC46" s="570" t="str">
        <f>IF('CC1|Prod. Primarios|Producción'!E58+'CC2|Prod. Primarios|Comercio'!F46-'CC2|Prod. Primarios|Comercio'!J46&lt;0,"ERROR","OK")</f>
        <v>OK</v>
      </c>
      <c r="AE46" s="37"/>
      <c r="AF46" s="44" t="s">
        <v>130</v>
      </c>
      <c r="AG46" s="6" t="s">
        <v>247</v>
      </c>
      <c r="AH46" s="140" t="s">
        <v>223</v>
      </c>
      <c r="AI46" s="60" t="str">
        <f>IF(ISTEXT(#REF!),IF(#REF!=0,"INTRA-EU","CHECK")," ")</f>
        <v xml:space="preserve"> </v>
      </c>
      <c r="AJ46" s="60" t="str">
        <f>IF(ISTEXT(#REF!),IF(#REF!=0,"INTRA-EU","CHECK")," ")</f>
        <v xml:space="preserve"> </v>
      </c>
      <c r="AK46" s="60" t="str">
        <f>IF(ISTEXT(#REF!),IF(#REF!=0,"INTRA-EU","CHECK")," ")</f>
        <v xml:space="preserve"> </v>
      </c>
      <c r="AL46" s="61" t="str">
        <f>IF(ISTEXT(#REF!),IF(#REF!=0,"INTRA-EU","CHECK")," ")</f>
        <v xml:space="preserve"> </v>
      </c>
    </row>
    <row r="47" spans="1:38" s="2" customFormat="1" ht="15" customHeight="1" x14ac:dyDescent="0.15">
      <c r="A47" s="115" t="s">
        <v>132</v>
      </c>
      <c r="B47" s="8" t="s">
        <v>133</v>
      </c>
      <c r="C47" s="655" t="s">
        <v>231</v>
      </c>
      <c r="D47" s="199"/>
      <c r="E47" s="199"/>
      <c r="F47" s="199"/>
      <c r="G47" s="199"/>
      <c r="H47" s="199"/>
      <c r="I47" s="199"/>
      <c r="J47" s="199"/>
      <c r="K47" s="752"/>
      <c r="L47" s="153"/>
      <c r="M47" s="99" t="str">
        <f t="shared" si="15"/>
        <v>8.3</v>
      </c>
      <c r="N47" s="342" t="str">
        <f t="shared" si="2"/>
        <v xml:space="preserve">TABLEROS DE FIBRA </v>
      </c>
      <c r="O47" s="358" t="s">
        <v>88</v>
      </c>
      <c r="P47" s="178" t="str">
        <f t="shared" ref="P47:W47" si="17">IF(D47-(D48+D49+D50)&lt;0,"ERROR",(IF(D47-(D48+D49+D50)&gt;0,"CHECK AGGREGATE","OK")))</f>
        <v>OK</v>
      </c>
      <c r="Q47" s="178" t="str">
        <f t="shared" si="17"/>
        <v>OK</v>
      </c>
      <c r="R47" s="178" t="str">
        <f t="shared" si="17"/>
        <v>OK</v>
      </c>
      <c r="S47" s="178" t="str">
        <f t="shared" si="17"/>
        <v>OK</v>
      </c>
      <c r="T47" s="178" t="str">
        <f t="shared" si="17"/>
        <v>OK</v>
      </c>
      <c r="U47" s="178" t="str">
        <f t="shared" si="17"/>
        <v>OK</v>
      </c>
      <c r="V47" s="178" t="str">
        <f t="shared" si="17"/>
        <v>OK</v>
      </c>
      <c r="W47" s="178" t="str">
        <f t="shared" si="17"/>
        <v>OK</v>
      </c>
      <c r="X47" s="147"/>
      <c r="Y47" s="576" t="str">
        <f t="shared" si="16"/>
        <v>8.3</v>
      </c>
      <c r="Z47" s="342" t="str">
        <f t="shared" si="8"/>
        <v xml:space="preserve">TABLEROS DE FIBRA </v>
      </c>
      <c r="AA47" s="358" t="s">
        <v>88</v>
      </c>
      <c r="AB47" s="139" t="str">
        <f>IF('CC1|Prod. Primarios|Producción'!D59+'CC2|Prod. Primarios|Comercio'!D47-'CC2|Prod. Primarios|Comercio'!H47&lt;0,"ERROR","OK")</f>
        <v>OK</v>
      </c>
      <c r="AC47" s="570" t="str">
        <f>IF('CC1|Prod. Primarios|Producción'!E59+'CC2|Prod. Primarios|Comercio'!F47-'CC2|Prod. Primarios|Comercio'!J47&lt;0,"ERROR","OK")</f>
        <v>OK</v>
      </c>
      <c r="AE47" s="37"/>
      <c r="AF47" s="44" t="s">
        <v>132</v>
      </c>
      <c r="AG47" s="8" t="s">
        <v>248</v>
      </c>
      <c r="AH47" s="140" t="s">
        <v>223</v>
      </c>
      <c r="AI47" s="60" t="str">
        <f>IF(ISTEXT(#REF!),IF(#REF!=0,"INTRA-EU","CHECK")," ")</f>
        <v xml:space="preserve"> </v>
      </c>
      <c r="AJ47" s="60" t="str">
        <f>IF(ISTEXT(#REF!),IF(#REF!=0,"INTRA-EU","CHECK")," ")</f>
        <v xml:space="preserve"> </v>
      </c>
      <c r="AK47" s="60" t="str">
        <f>IF(ISTEXT(#REF!),IF(#REF!=0,"INTRA-EU","CHECK")," ")</f>
        <v xml:space="preserve"> </v>
      </c>
      <c r="AL47" s="61" t="str">
        <f>IF(ISTEXT(#REF!),IF(#REF!=0,"INTRA-EU","CHECK")," ")</f>
        <v xml:space="preserve"> </v>
      </c>
    </row>
    <row r="48" spans="1:38" s="2" customFormat="1" ht="15" customHeight="1" x14ac:dyDescent="0.15">
      <c r="A48" s="115" t="s">
        <v>134</v>
      </c>
      <c r="B48" s="6" t="s">
        <v>135</v>
      </c>
      <c r="C48" s="394" t="s">
        <v>231</v>
      </c>
      <c r="D48" s="195"/>
      <c r="E48" s="195"/>
      <c r="F48" s="195"/>
      <c r="G48" s="195"/>
      <c r="H48" s="195"/>
      <c r="I48" s="195"/>
      <c r="J48" s="195"/>
      <c r="K48" s="744"/>
      <c r="L48" s="153"/>
      <c r="M48" s="99" t="str">
        <f t="shared" si="15"/>
        <v>8.3.1</v>
      </c>
      <c r="N48" s="343" t="str">
        <f t="shared" ref="N48:N74" si="18">B48</f>
        <v>TABLEROS DUROS</v>
      </c>
      <c r="O48" s="357" t="s">
        <v>88</v>
      </c>
      <c r="P48" s="157"/>
      <c r="Q48" s="157"/>
      <c r="R48" s="157"/>
      <c r="S48" s="157"/>
      <c r="T48" s="157"/>
      <c r="U48" s="157"/>
      <c r="V48" s="157"/>
      <c r="W48" s="157"/>
      <c r="X48" s="37"/>
      <c r="Y48" s="576" t="str">
        <f t="shared" si="16"/>
        <v>8.3.1</v>
      </c>
      <c r="Z48" s="343" t="str">
        <f t="shared" si="8"/>
        <v>TABLEROS DUROS</v>
      </c>
      <c r="AA48" s="357" t="s">
        <v>88</v>
      </c>
      <c r="AB48" s="139" t="str">
        <f>IF('CC1|Prod. Primarios|Producción'!D60+'CC2|Prod. Primarios|Comercio'!D48-'CC2|Prod. Primarios|Comercio'!H48&lt;0,"ERROR","OK")</f>
        <v>OK</v>
      </c>
      <c r="AC48" s="570" t="str">
        <f>IF('CC1|Prod. Primarios|Producción'!E60+'CC2|Prod. Primarios|Comercio'!F48-'CC2|Prod. Primarios|Comercio'!J48&lt;0,"ERROR","OK")</f>
        <v>OK</v>
      </c>
      <c r="AE48" s="37"/>
      <c r="AF48" s="44" t="s">
        <v>134</v>
      </c>
      <c r="AG48" s="6" t="s">
        <v>249</v>
      </c>
      <c r="AH48" s="15" t="s">
        <v>228</v>
      </c>
      <c r="AI48" s="56" t="str">
        <f>IF(ISTEXT(#REF!),IF(#REF!=0,"INTRA-EU","CHECK")," ")</f>
        <v xml:space="preserve"> </v>
      </c>
      <c r="AJ48" s="56" t="str">
        <f>IF(ISTEXT(#REF!),IF(#REF!=0,"INTRA-EU","CHECK")," ")</f>
        <v xml:space="preserve"> </v>
      </c>
      <c r="AK48" s="56" t="str">
        <f>IF(ISTEXT(#REF!),IF(#REF!=0,"INTRA-EU","CHECK")," ")</f>
        <v xml:space="preserve"> </v>
      </c>
      <c r="AL48" s="57" t="str">
        <f>IF(ISTEXT(#REF!),IF(#REF!=0,"INTRA-EU","CHECK")," ")</f>
        <v xml:space="preserve"> </v>
      </c>
    </row>
    <row r="49" spans="1:38" s="2" customFormat="1" ht="15" customHeight="1" thickBot="1" x14ac:dyDescent="0.2">
      <c r="A49" s="115" t="s">
        <v>136</v>
      </c>
      <c r="B49" s="6" t="s">
        <v>137</v>
      </c>
      <c r="C49" s="394" t="s">
        <v>231</v>
      </c>
      <c r="D49" s="195"/>
      <c r="E49" s="195"/>
      <c r="F49" s="195"/>
      <c r="G49" s="195"/>
      <c r="H49" s="195"/>
      <c r="I49" s="195"/>
      <c r="J49" s="195"/>
      <c r="K49" s="744"/>
      <c r="L49" s="153"/>
      <c r="M49" s="99" t="str">
        <f t="shared" si="15"/>
        <v>8.3.2</v>
      </c>
      <c r="N49" s="343" t="str">
        <f t="shared" si="18"/>
        <v>TABLEROS DE FIBRA DE DENSIDAD MEDIA/ALTA (MDF/HDF)</v>
      </c>
      <c r="O49" s="357" t="s">
        <v>88</v>
      </c>
      <c r="P49" s="157"/>
      <c r="Q49" s="157"/>
      <c r="R49" s="157"/>
      <c r="S49" s="157"/>
      <c r="T49" s="157"/>
      <c r="U49" s="157"/>
      <c r="V49" s="157"/>
      <c r="W49" s="157"/>
      <c r="X49" s="37"/>
      <c r="Y49" s="576" t="str">
        <f t="shared" si="16"/>
        <v>8.3.2</v>
      </c>
      <c r="Z49" s="343" t="str">
        <f t="shared" si="8"/>
        <v>TABLEROS DE FIBRA DE DENSIDAD MEDIA/ALTA (MDF/HDF)</v>
      </c>
      <c r="AA49" s="357" t="s">
        <v>88</v>
      </c>
      <c r="AB49" s="139" t="str">
        <f>IF('CC1|Prod. Primarios|Producción'!D61+'CC2|Prod. Primarios|Comercio'!D49-'CC2|Prod. Primarios|Comercio'!H49&lt;0,"ERROR","OK")</f>
        <v>OK</v>
      </c>
      <c r="AC49" s="570" t="str">
        <f>IF('CC1|Prod. Primarios|Producción'!E61+'CC2|Prod. Primarios|Comercio'!F49-'CC2|Prod. Primarios|Comercio'!J49&lt;0,"ERROR","OK")</f>
        <v>OK</v>
      </c>
      <c r="AE49" s="37"/>
      <c r="AF49" s="44" t="s">
        <v>136</v>
      </c>
      <c r="AG49" s="6" t="s">
        <v>250</v>
      </c>
      <c r="AH49" s="818" t="s">
        <v>228</v>
      </c>
      <c r="AI49" s="62" t="str">
        <f>IF(ISTEXT(#REF!),IF(#REF!=0,"INTRA-EU","CHECK")," ")</f>
        <v xml:space="preserve"> </v>
      </c>
      <c r="AJ49" s="62" t="str">
        <f>IF(ISTEXT(#REF!),IF(#REF!=0,"INTRA-EU","CHECK")," ")</f>
        <v xml:space="preserve"> </v>
      </c>
      <c r="AK49" s="62" t="str">
        <f>IF(ISTEXT(#REF!),IF(#REF!=0,"INTRA-EU","CHECK")," ")</f>
        <v xml:space="preserve"> </v>
      </c>
      <c r="AL49" s="63" t="str">
        <f>IF(ISTEXT(#REF!),IF(#REF!=0,"INTRA-EU","CHECK")," ")</f>
        <v xml:space="preserve"> </v>
      </c>
    </row>
    <row r="50" spans="1:38" s="2" customFormat="1" ht="15" customHeight="1" thickBot="1" x14ac:dyDescent="0.2">
      <c r="A50" s="753" t="s">
        <v>138</v>
      </c>
      <c r="B50" s="9" t="s">
        <v>139</v>
      </c>
      <c r="C50" s="150" t="s">
        <v>231</v>
      </c>
      <c r="D50" s="195"/>
      <c r="E50" s="195"/>
      <c r="F50" s="195"/>
      <c r="G50" s="195"/>
      <c r="H50" s="195"/>
      <c r="I50" s="195"/>
      <c r="J50" s="195"/>
      <c r="K50" s="744"/>
      <c r="L50" s="153"/>
      <c r="M50" s="571" t="str">
        <f t="shared" si="15"/>
        <v>8.3.3</v>
      </c>
      <c r="N50" s="362" t="str">
        <f t="shared" si="18"/>
        <v>OTROS TABLEROS DE FIBRA</v>
      </c>
      <c r="O50" s="340" t="s">
        <v>88</v>
      </c>
      <c r="P50" s="158"/>
      <c r="Q50" s="158"/>
      <c r="R50" s="158"/>
      <c r="S50" s="158"/>
      <c r="T50" s="158"/>
      <c r="U50" s="158"/>
      <c r="V50" s="158"/>
      <c r="W50" s="158"/>
      <c r="X50" s="37"/>
      <c r="Y50" s="581" t="str">
        <f t="shared" si="16"/>
        <v>8.3.3</v>
      </c>
      <c r="Z50" s="362" t="str">
        <f t="shared" si="8"/>
        <v>OTROS TABLEROS DE FIBRA</v>
      </c>
      <c r="AA50" s="340" t="s">
        <v>88</v>
      </c>
      <c r="AB50" s="139" t="str">
        <f>IF('CC1|Prod. Primarios|Producción'!D62+'CC2|Prod. Primarios|Comercio'!D50-'CC2|Prod. Primarios|Comercio'!H50&lt;0,"ERROR","OK")</f>
        <v>OK</v>
      </c>
      <c r="AC50" s="570" t="str">
        <f>IF('CC1|Prod. Primarios|Producción'!E62+'CC2|Prod. Primarios|Comercio'!F50-'CC2|Prod. Primarios|Comercio'!J50&lt;0,"ERROR","OK")</f>
        <v>OK</v>
      </c>
      <c r="AE50" s="37"/>
      <c r="AF50" s="43" t="s">
        <v>138</v>
      </c>
      <c r="AG50" s="9" t="s">
        <v>251</v>
      </c>
      <c r="AH50" s="819" t="s">
        <v>228</v>
      </c>
      <c r="AI50" s="64" t="str">
        <f>IF(ISTEXT(#REF!),IF(#REF!=0,"INTRA-EU","CHECK")," ")</f>
        <v xml:space="preserve"> </v>
      </c>
      <c r="AJ50" s="64" t="str">
        <f>IF(ISTEXT(#REF!),IF(#REF!=0,"INTRA-EU","CHECK")," ")</f>
        <v xml:space="preserve"> </v>
      </c>
      <c r="AK50" s="64" t="str">
        <f>IF(ISTEXT(#REF!),IF(#REF!=0,"INTRA-EU","CHECK")," ")</f>
        <v xml:space="preserve"> </v>
      </c>
      <c r="AL50" s="65" t="str">
        <f>IF(ISTEXT(#REF!),IF(#REF!=0,"INTRA-EU","CHECK")," ")</f>
        <v xml:space="preserve"> </v>
      </c>
    </row>
    <row r="51" spans="1:38" s="2" customFormat="1" ht="15" customHeight="1" x14ac:dyDescent="0.15">
      <c r="A51" s="114" t="s">
        <v>140</v>
      </c>
      <c r="B51" s="142" t="s">
        <v>141</v>
      </c>
      <c r="C51" s="148" t="s">
        <v>85</v>
      </c>
      <c r="D51" s="197"/>
      <c r="E51" s="197"/>
      <c r="F51" s="197"/>
      <c r="G51" s="197"/>
      <c r="H51" s="197"/>
      <c r="I51" s="197"/>
      <c r="J51" s="197"/>
      <c r="K51" s="751"/>
      <c r="L51" s="153"/>
      <c r="M51" s="572" t="str">
        <f t="shared" si="15"/>
        <v>9</v>
      </c>
      <c r="N51" s="355" t="str">
        <f t="shared" si="18"/>
        <v>PULPA DE MADERA</v>
      </c>
      <c r="O51" s="364" t="s">
        <v>85</v>
      </c>
      <c r="P51" s="179" t="str">
        <f t="shared" ref="P51:W51" si="19">IF(D51-(D52+D53+D57)&lt;0,"ERROR",(IF(D51-(D52+D53+D57)&gt;0,"CHECK AGGREGATE","OK")))</f>
        <v>OK</v>
      </c>
      <c r="Q51" s="179" t="str">
        <f t="shared" si="19"/>
        <v>OK</v>
      </c>
      <c r="R51" s="179" t="str">
        <f t="shared" si="19"/>
        <v>OK</v>
      </c>
      <c r="S51" s="179" t="str">
        <f t="shared" si="19"/>
        <v>OK</v>
      </c>
      <c r="T51" s="179" t="str">
        <f t="shared" si="19"/>
        <v>OK</v>
      </c>
      <c r="U51" s="179" t="str">
        <f t="shared" si="19"/>
        <v>OK</v>
      </c>
      <c r="V51" s="179" t="str">
        <f t="shared" si="19"/>
        <v>OK</v>
      </c>
      <c r="W51" s="179" t="str">
        <f t="shared" si="19"/>
        <v>OK</v>
      </c>
      <c r="X51" s="135"/>
      <c r="Y51" s="577" t="str">
        <f t="shared" si="16"/>
        <v>9</v>
      </c>
      <c r="Z51" s="355" t="str">
        <f t="shared" si="8"/>
        <v>PULPA DE MADERA</v>
      </c>
      <c r="AA51" s="364" t="s">
        <v>85</v>
      </c>
      <c r="AB51" s="517" t="str">
        <f>IF('CC1|Prod. Primarios|Producción'!D63+'CC2|Prod. Primarios|Comercio'!D51-'CC2|Prod. Primarios|Comercio'!H51&lt;0,"ERROR","OK")</f>
        <v>OK</v>
      </c>
      <c r="AC51" s="567" t="str">
        <f>IF('CC1|Prod. Primarios|Producción'!E63+'CC2|Prod. Primarios|Comercio'!F51-'CC2|Prod. Primarios|Comercio'!J51&lt;0,"ERROR","OK")</f>
        <v>OK</v>
      </c>
      <c r="AE51" s="37"/>
      <c r="AF51" s="136" t="s">
        <v>140</v>
      </c>
      <c r="AG51" s="133" t="s">
        <v>252</v>
      </c>
      <c r="AH51" s="131" t="s">
        <v>228</v>
      </c>
      <c r="AI51" s="56" t="str">
        <f>IF(ISTEXT(#REF!),IF(#REF!=0,"INTRA-EU","CHECK")," ")</f>
        <v xml:space="preserve"> </v>
      </c>
      <c r="AJ51" s="56" t="str">
        <f>IF(ISTEXT(#REF!),IF(#REF!=0,"INTRA-EU","CHECK")," ")</f>
        <v xml:space="preserve"> </v>
      </c>
      <c r="AK51" s="56" t="str">
        <f>IF(ISTEXT(#REF!),IF(#REF!=0,"INTRA-EU","CHECK")," ")</f>
        <v xml:space="preserve"> </v>
      </c>
      <c r="AL51" s="57" t="str">
        <f>IF(ISTEXT(#REF!),IF(#REF!=0,"INTRA-EU","CHECK")," ")</f>
        <v xml:space="preserve"> </v>
      </c>
    </row>
    <row r="52" spans="1:38" s="2" customFormat="1" ht="15" customHeight="1" x14ac:dyDescent="0.15">
      <c r="A52" s="115" t="s">
        <v>142</v>
      </c>
      <c r="B52" s="149" t="s">
        <v>143</v>
      </c>
      <c r="C52" s="150" t="s">
        <v>85</v>
      </c>
      <c r="D52" s="195"/>
      <c r="E52" s="195"/>
      <c r="F52" s="195"/>
      <c r="G52" s="195"/>
      <c r="H52" s="195"/>
      <c r="I52" s="195"/>
      <c r="J52" s="195"/>
      <c r="K52" s="744"/>
      <c r="L52" s="153"/>
      <c r="M52" s="573" t="str">
        <f t="shared" si="15"/>
        <v>9.1</v>
      </c>
      <c r="N52" s="342" t="str">
        <f t="shared" si="18"/>
        <v>PULPA DE MADERA MECÁNICA Y SEMIQUÍMICA</v>
      </c>
      <c r="O52" s="346" t="s">
        <v>85</v>
      </c>
      <c r="P52" s="157"/>
      <c r="Q52" s="157"/>
      <c r="R52" s="157"/>
      <c r="S52" s="157"/>
      <c r="T52" s="157"/>
      <c r="U52" s="157"/>
      <c r="V52" s="157"/>
      <c r="W52" s="157"/>
      <c r="X52" s="37"/>
      <c r="Y52" s="576" t="str">
        <f t="shared" si="16"/>
        <v>9.1</v>
      </c>
      <c r="Z52" s="342" t="str">
        <f t="shared" si="8"/>
        <v>PULPA DE MADERA MECÁNICA Y SEMIQUÍMICA</v>
      </c>
      <c r="AA52" s="346" t="s">
        <v>85</v>
      </c>
      <c r="AB52" s="139" t="str">
        <f>IF('CC1|Prod. Primarios|Producción'!D64+'CC2|Prod. Primarios|Comercio'!D52-'CC2|Prod. Primarios|Comercio'!H52&lt;0,"ERROR","OK")</f>
        <v>OK</v>
      </c>
      <c r="AC52" s="570" t="str">
        <f>IF('CC1|Prod. Primarios|Producción'!E64+'CC2|Prod. Primarios|Comercio'!F52-'CC2|Prod. Primarios|Comercio'!J52&lt;0,"ERROR","OK")</f>
        <v>OK</v>
      </c>
      <c r="AE52" s="37"/>
      <c r="AF52" s="44" t="s">
        <v>142</v>
      </c>
      <c r="AG52" s="8" t="s">
        <v>253</v>
      </c>
      <c r="AH52" s="138" t="s">
        <v>228</v>
      </c>
      <c r="AI52" s="60" t="str">
        <f>IF(ISTEXT(#REF!),IF(#REF!=0,"INTRA-EU","CHECK")," ")</f>
        <v xml:space="preserve"> </v>
      </c>
      <c r="AJ52" s="60" t="str">
        <f>IF(ISTEXT(#REF!),IF(#REF!=0,"INTRA-EU","CHECK")," ")</f>
        <v xml:space="preserve"> </v>
      </c>
      <c r="AK52" s="60" t="str">
        <f>IF(ISTEXT(#REF!),IF(#REF!=0,"INTRA-EU","CHECK")," ")</f>
        <v xml:space="preserve"> </v>
      </c>
      <c r="AL52" s="61" t="str">
        <f>IF(ISTEXT(#REF!),IF(#REF!=0,"INTRA-EU","CHECK")," ")</f>
        <v xml:space="preserve"> </v>
      </c>
    </row>
    <row r="53" spans="1:38" s="2" customFormat="1" ht="15" customHeight="1" x14ac:dyDescent="0.15">
      <c r="A53" s="115" t="s">
        <v>144</v>
      </c>
      <c r="B53" s="8" t="s">
        <v>145</v>
      </c>
      <c r="C53" s="131" t="s">
        <v>85</v>
      </c>
      <c r="D53" s="199"/>
      <c r="E53" s="199"/>
      <c r="F53" s="199"/>
      <c r="G53" s="199"/>
      <c r="H53" s="199"/>
      <c r="I53" s="199"/>
      <c r="J53" s="199"/>
      <c r="K53" s="752"/>
      <c r="L53" s="153"/>
      <c r="M53" s="573" t="str">
        <f t="shared" si="15"/>
        <v>9.2</v>
      </c>
      <c r="N53" s="342" t="str">
        <f t="shared" si="18"/>
        <v>PULPA DE MADERA QUÍMICA</v>
      </c>
      <c r="O53" s="365" t="s">
        <v>85</v>
      </c>
      <c r="P53" s="178" t="str">
        <f t="shared" ref="P53:W53" si="20">IF(D53-(D54+D56)&lt;0,"ERROR",(IF(D53-(D54+D56)&gt;0,"CHECK AGGREGATE","OK")))</f>
        <v>OK</v>
      </c>
      <c r="Q53" s="178" t="str">
        <f t="shared" si="20"/>
        <v>OK</v>
      </c>
      <c r="R53" s="178" t="str">
        <f t="shared" si="20"/>
        <v>OK</v>
      </c>
      <c r="S53" s="178" t="str">
        <f t="shared" si="20"/>
        <v>OK</v>
      </c>
      <c r="T53" s="178" t="str">
        <f t="shared" si="20"/>
        <v>OK</v>
      </c>
      <c r="U53" s="178" t="str">
        <f t="shared" si="20"/>
        <v>OK</v>
      </c>
      <c r="V53" s="178" t="str">
        <f t="shared" si="20"/>
        <v>OK</v>
      </c>
      <c r="W53" s="178" t="str">
        <f t="shared" si="20"/>
        <v>OK</v>
      </c>
      <c r="X53" s="135"/>
      <c r="Y53" s="576" t="str">
        <f t="shared" si="16"/>
        <v>9.2</v>
      </c>
      <c r="Z53" s="342" t="str">
        <f t="shared" si="8"/>
        <v>PULPA DE MADERA QUÍMICA</v>
      </c>
      <c r="AA53" s="365" t="s">
        <v>85</v>
      </c>
      <c r="AB53" s="139" t="str">
        <f>IF('CC1|Prod. Primarios|Producción'!D65+'CC2|Prod. Primarios|Comercio'!D53-'CC2|Prod. Primarios|Comercio'!H53&lt;0,"ERROR","OK")</f>
        <v>OK</v>
      </c>
      <c r="AC53" s="570" t="str">
        <f>IF('CC1|Prod. Primarios|Producción'!E65+'CC2|Prod. Primarios|Comercio'!F53-'CC2|Prod. Primarios|Comercio'!J53&lt;0,"ERROR","OK")</f>
        <v>OK</v>
      </c>
      <c r="AE53" s="37"/>
      <c r="AF53" s="44" t="s">
        <v>144</v>
      </c>
      <c r="AG53" s="8" t="s">
        <v>254</v>
      </c>
      <c r="AH53" s="138" t="s">
        <v>228</v>
      </c>
      <c r="AI53" s="60" t="str">
        <f>IF(ISTEXT(#REF!),IF(#REF!=0,"INTRA-EU","CHECK")," ")</f>
        <v xml:space="preserve"> </v>
      </c>
      <c r="AJ53" s="60" t="str">
        <f>IF(ISTEXT(#REF!),IF(#REF!=0,"INTRA-EU","CHECK")," ")</f>
        <v xml:space="preserve"> </v>
      </c>
      <c r="AK53" s="60" t="str">
        <f>IF(ISTEXT(#REF!),IF(#REF!=0,"INTRA-EU","CHECK")," ")</f>
        <v xml:space="preserve"> </v>
      </c>
      <c r="AL53" s="61" t="str">
        <f>IF(ISTEXT(#REF!),IF(#REF!=0,"INTRA-EU","CHECK")," ")</f>
        <v xml:space="preserve"> </v>
      </c>
    </row>
    <row r="54" spans="1:38" s="2" customFormat="1" ht="15" customHeight="1" x14ac:dyDescent="0.15">
      <c r="A54" s="115" t="s">
        <v>146</v>
      </c>
      <c r="B54" s="6" t="s">
        <v>147</v>
      </c>
      <c r="C54" s="138" t="s">
        <v>85</v>
      </c>
      <c r="D54" s="195"/>
      <c r="E54" s="195"/>
      <c r="F54" s="195"/>
      <c r="G54" s="195"/>
      <c r="H54" s="195"/>
      <c r="I54" s="195"/>
      <c r="J54" s="195"/>
      <c r="K54" s="744"/>
      <c r="L54" s="153"/>
      <c r="M54" s="573" t="str">
        <f t="shared" si="15"/>
        <v>9.2.1</v>
      </c>
      <c r="N54" s="343" t="str">
        <f t="shared" si="18"/>
        <v>PULPA AL SULFATO</v>
      </c>
      <c r="O54" s="340" t="s">
        <v>85</v>
      </c>
      <c r="P54" s="157"/>
      <c r="Q54" s="157"/>
      <c r="R54" s="157"/>
      <c r="S54" s="157"/>
      <c r="T54" s="157"/>
      <c r="U54" s="157"/>
      <c r="V54" s="157"/>
      <c r="W54" s="157"/>
      <c r="X54" s="37"/>
      <c r="Y54" s="576" t="str">
        <f t="shared" si="16"/>
        <v>9.2.1</v>
      </c>
      <c r="Z54" s="343" t="str">
        <f t="shared" si="8"/>
        <v>PULPA AL SULFATO</v>
      </c>
      <c r="AA54" s="340" t="s">
        <v>85</v>
      </c>
      <c r="AB54" s="139" t="str">
        <f>IF('CC1|Prod. Primarios|Producción'!D66+'CC2|Prod. Primarios|Comercio'!D54-'CC2|Prod. Primarios|Comercio'!H54&lt;0,"ERROR","OK")</f>
        <v>OK</v>
      </c>
      <c r="AC54" s="570" t="str">
        <f>IF('CC1|Prod. Primarios|Producción'!E66+'CC2|Prod. Primarios|Comercio'!F54-'CC2|Prod. Primarios|Comercio'!J54&lt;0,"ERROR","OK")</f>
        <v>OK</v>
      </c>
      <c r="AE54" s="37"/>
      <c r="AF54" s="44" t="s">
        <v>146</v>
      </c>
      <c r="AG54" s="6" t="s">
        <v>255</v>
      </c>
      <c r="AH54" s="138" t="s">
        <v>228</v>
      </c>
      <c r="AI54" s="60" t="str">
        <f>IF(ISTEXT(#REF!),IF(#REF!=0,"INTRA-EU","CHECK")," ")</f>
        <v xml:space="preserve"> </v>
      </c>
      <c r="AJ54" s="60" t="str">
        <f>IF(ISTEXT(#REF!),IF(#REF!=0,"INTRA-EU","CHECK")," ")</f>
        <v xml:space="preserve"> </v>
      </c>
      <c r="AK54" s="60" t="str">
        <f>IF(ISTEXT(#REF!),IF(#REF!=0,"INTRA-EU","CHECK")," ")</f>
        <v xml:space="preserve"> </v>
      </c>
      <c r="AL54" s="61" t="str">
        <f>IF(ISTEXT(#REF!),IF(#REF!=0,"INTRA-EU","CHECK")," ")</f>
        <v xml:space="preserve"> </v>
      </c>
    </row>
    <row r="55" spans="1:38" s="2" customFormat="1" ht="15" customHeight="1" thickBot="1" x14ac:dyDescent="0.2">
      <c r="A55" s="115" t="s">
        <v>148</v>
      </c>
      <c r="B55" s="7" t="s">
        <v>149</v>
      </c>
      <c r="C55" s="138" t="s">
        <v>85</v>
      </c>
      <c r="D55" s="195"/>
      <c r="E55" s="195"/>
      <c r="F55" s="195"/>
      <c r="G55" s="195"/>
      <c r="H55" s="195"/>
      <c r="I55" s="195"/>
      <c r="J55" s="195"/>
      <c r="K55" s="744"/>
      <c r="L55" s="153"/>
      <c r="M55" s="573" t="str">
        <f t="shared" si="15"/>
        <v>9.2.1.1</v>
      </c>
      <c r="N55" s="344" t="str">
        <f t="shared" si="18"/>
        <v>BLANQUEADA</v>
      </c>
      <c r="O55" s="340" t="s">
        <v>85</v>
      </c>
      <c r="P55" s="158"/>
      <c r="Q55" s="158"/>
      <c r="R55" s="158"/>
      <c r="S55" s="158"/>
      <c r="T55" s="158"/>
      <c r="U55" s="158"/>
      <c r="V55" s="158"/>
      <c r="W55" s="158"/>
      <c r="X55" s="37"/>
      <c r="Y55" s="576" t="str">
        <f t="shared" si="16"/>
        <v>9.2.1.1</v>
      </c>
      <c r="Z55" s="344" t="str">
        <f t="shared" si="8"/>
        <v>BLANQUEADA</v>
      </c>
      <c r="AA55" s="340" t="s">
        <v>85</v>
      </c>
      <c r="AB55" s="139" t="str">
        <f>IF('CC1|Prod. Primarios|Producción'!D67+'CC2|Prod. Primarios|Comercio'!D55-'CC2|Prod. Primarios|Comercio'!H55&lt;0,"ERROR","OK")</f>
        <v>OK</v>
      </c>
      <c r="AC55" s="570" t="str">
        <f>IF('CC1|Prod. Primarios|Producción'!E67+'CC2|Prod. Primarios|Comercio'!F55-'CC2|Prod. Primarios|Comercio'!J55&lt;0,"ERROR","OK")</f>
        <v>OK</v>
      </c>
      <c r="AE55" s="37"/>
      <c r="AF55" s="44" t="s">
        <v>148</v>
      </c>
      <c r="AG55" s="7" t="s">
        <v>256</v>
      </c>
      <c r="AH55" s="759" t="s">
        <v>228</v>
      </c>
      <c r="AI55" s="62" t="str">
        <f>IF(ISTEXT(#REF!),IF(#REF!=0,"INTRA-EU","CHECK")," ")</f>
        <v xml:space="preserve"> </v>
      </c>
      <c r="AJ55" s="62" t="str">
        <f>IF(ISTEXT(#REF!),IF(#REF!=0,"INTRA-EU","CHECK")," ")</f>
        <v xml:space="preserve"> </v>
      </c>
      <c r="AK55" s="62" t="str">
        <f>IF(ISTEXT(#REF!),IF(#REF!=0,"INTRA-EU","CHECK")," ")</f>
        <v xml:space="preserve"> </v>
      </c>
      <c r="AL55" s="63" t="str">
        <f>IF(ISTEXT(#REF!),IF(#REF!=0,"INTRA-EU","CHECK")," ")</f>
        <v xml:space="preserve"> </v>
      </c>
    </row>
    <row r="56" spans="1:38" s="2" customFormat="1" ht="15" customHeight="1" x14ac:dyDescent="0.15">
      <c r="A56" s="115" t="s">
        <v>150</v>
      </c>
      <c r="B56" s="9" t="s">
        <v>151</v>
      </c>
      <c r="C56" s="138" t="s">
        <v>85</v>
      </c>
      <c r="D56" s="195"/>
      <c r="E56" s="195"/>
      <c r="F56" s="195"/>
      <c r="G56" s="195"/>
      <c r="H56" s="195"/>
      <c r="I56" s="195"/>
      <c r="J56" s="195"/>
      <c r="K56" s="744"/>
      <c r="L56" s="153"/>
      <c r="M56" s="573" t="str">
        <f t="shared" si="15"/>
        <v>9.2.2</v>
      </c>
      <c r="N56" s="343" t="str">
        <f t="shared" si="18"/>
        <v>PULPA AL SULFITO</v>
      </c>
      <c r="O56" s="340" t="s">
        <v>85</v>
      </c>
      <c r="P56" s="157"/>
      <c r="Q56" s="157"/>
      <c r="R56" s="157"/>
      <c r="S56" s="157"/>
      <c r="T56" s="157"/>
      <c r="U56" s="157"/>
      <c r="V56" s="157"/>
      <c r="W56" s="157"/>
      <c r="X56" s="37"/>
      <c r="Y56" s="576" t="str">
        <f t="shared" si="16"/>
        <v>9.2.2</v>
      </c>
      <c r="Z56" s="343" t="str">
        <f t="shared" si="8"/>
        <v>PULPA AL SULFITO</v>
      </c>
      <c r="AA56" s="340" t="s">
        <v>85</v>
      </c>
      <c r="AB56" s="139" t="str">
        <f>IF('CC1|Prod. Primarios|Producción'!D68+'CC2|Prod. Primarios|Comercio'!D56-'CC2|Prod. Primarios|Comercio'!H56&lt;0,"ERROR","OK")</f>
        <v>OK</v>
      </c>
      <c r="AC56" s="570" t="str">
        <f>IF('CC1|Prod. Primarios|Producción'!E68+'CC2|Prod. Primarios|Comercio'!F56-'CC2|Prod. Primarios|Comercio'!J56&lt;0,"ERROR","OK")</f>
        <v>OK</v>
      </c>
      <c r="AE56" s="37"/>
      <c r="AF56" s="44" t="s">
        <v>150</v>
      </c>
      <c r="AG56" s="6" t="s">
        <v>257</v>
      </c>
      <c r="AH56" s="15" t="s">
        <v>228</v>
      </c>
      <c r="AI56" s="56" t="str">
        <f>IF(ISTEXT(#REF!),IF(#REF!=0,"INTRA-EU","CHECK")," ")</f>
        <v xml:space="preserve"> </v>
      </c>
      <c r="AJ56" s="56" t="str">
        <f>IF(ISTEXT(#REF!),IF(#REF!=0,"INTRA-EU","CHECK")," ")</f>
        <v xml:space="preserve"> </v>
      </c>
      <c r="AK56" s="56" t="str">
        <f>IF(ISTEXT(#REF!),IF(#REF!=0,"INTRA-EU","CHECK")," ")</f>
        <v xml:space="preserve"> </v>
      </c>
      <c r="AL56" s="57" t="str">
        <f>IF(ISTEXT(#REF!),IF(#REF!=0,"INTRA-EU","CHECK")," ")</f>
        <v xml:space="preserve"> </v>
      </c>
    </row>
    <row r="57" spans="1:38" s="2" customFormat="1" ht="15" customHeight="1" x14ac:dyDescent="0.15">
      <c r="A57" s="753" t="s">
        <v>152</v>
      </c>
      <c r="B57" s="10" t="s">
        <v>153</v>
      </c>
      <c r="C57" s="15" t="s">
        <v>85</v>
      </c>
      <c r="D57" s="199"/>
      <c r="E57" s="199"/>
      <c r="F57" s="199"/>
      <c r="G57" s="199"/>
      <c r="H57" s="199"/>
      <c r="I57" s="199"/>
      <c r="J57" s="199"/>
      <c r="K57" s="752"/>
      <c r="L57" s="153"/>
      <c r="M57" s="573" t="str">
        <f t="shared" si="15"/>
        <v>9.3</v>
      </c>
      <c r="N57" s="342" t="str">
        <f t="shared" si="18"/>
        <v>PULPA PARA DISOLVER</v>
      </c>
      <c r="O57" s="366" t="s">
        <v>85</v>
      </c>
      <c r="P57" s="158"/>
      <c r="Q57" s="158"/>
      <c r="R57" s="158"/>
      <c r="S57" s="158"/>
      <c r="T57" s="158"/>
      <c r="U57" s="158"/>
      <c r="V57" s="158"/>
      <c r="W57" s="158"/>
      <c r="X57" s="37"/>
      <c r="Y57" s="581" t="str">
        <f t="shared" si="16"/>
        <v>9.3</v>
      </c>
      <c r="Z57" s="342" t="str">
        <f t="shared" si="8"/>
        <v>PULPA PARA DISOLVER</v>
      </c>
      <c r="AA57" s="366" t="s">
        <v>85</v>
      </c>
      <c r="AB57" s="139" t="str">
        <f>IF('CC1|Prod. Primarios|Producción'!D69+'CC2|Prod. Primarios|Comercio'!D57-'CC2|Prod. Primarios|Comercio'!H57&lt;0,"ERROR","OK")</f>
        <v>OK</v>
      </c>
      <c r="AC57" s="570" t="str">
        <f>IF('CC1|Prod. Primarios|Producción'!E69+'CC2|Prod. Primarios|Comercio'!F57-'CC2|Prod. Primarios|Comercio'!J57&lt;0,"ERROR","OK")</f>
        <v>OK</v>
      </c>
      <c r="AE57" s="37"/>
      <c r="AF57" s="43" t="s">
        <v>152</v>
      </c>
      <c r="AG57" s="8" t="s">
        <v>258</v>
      </c>
      <c r="AH57" s="15" t="s">
        <v>228</v>
      </c>
      <c r="AI57" s="56" t="str">
        <f>IF(ISTEXT(#REF!),IF(#REF!=0,"INTRA-EU","CHECK")," ")</f>
        <v xml:space="preserve"> </v>
      </c>
      <c r="AJ57" s="56" t="str">
        <f>IF(ISTEXT(#REF!),IF(#REF!=0,"INTRA-EU","CHECK")," ")</f>
        <v xml:space="preserve"> </v>
      </c>
      <c r="AK57" s="56" t="str">
        <f>IF(ISTEXT(#REF!),IF(#REF!=0,"INTRA-EU","CHECK")," ")</f>
        <v xml:space="preserve"> </v>
      </c>
      <c r="AL57" s="57" t="str">
        <f>IF(ISTEXT(#REF!),IF(#REF!=0,"INTRA-EU","CHECK")," ")</f>
        <v xml:space="preserve"> </v>
      </c>
    </row>
    <row r="58" spans="1:38" s="2" customFormat="1" ht="15" customHeight="1" x14ac:dyDescent="0.15">
      <c r="A58" s="170" t="s">
        <v>154</v>
      </c>
      <c r="B58" s="174" t="s">
        <v>155</v>
      </c>
      <c r="C58" s="173" t="s">
        <v>85</v>
      </c>
      <c r="D58" s="192"/>
      <c r="E58" s="192"/>
      <c r="F58" s="192"/>
      <c r="G58" s="192"/>
      <c r="H58" s="192"/>
      <c r="I58" s="192"/>
      <c r="J58" s="192"/>
      <c r="K58" s="754"/>
      <c r="L58" s="153"/>
      <c r="M58" s="574" t="str">
        <f t="shared" si="15"/>
        <v>10</v>
      </c>
      <c r="N58" s="361" t="str">
        <f t="shared" si="18"/>
        <v>OTROS TIPOS DE PULPA</v>
      </c>
      <c r="O58" s="364" t="s">
        <v>85</v>
      </c>
      <c r="P58" s="179" t="str">
        <f t="shared" ref="P58:W58" si="21">IF(D58-(D59+D60)&lt;0,"ERROR",(IF(D58-(D59+D60)&gt;0,"CHECK AGGREGATE","OK")))</f>
        <v>OK</v>
      </c>
      <c r="Q58" s="179" t="str">
        <f t="shared" si="21"/>
        <v>OK</v>
      </c>
      <c r="R58" s="179" t="str">
        <f t="shared" si="21"/>
        <v>OK</v>
      </c>
      <c r="S58" s="179" t="str">
        <f t="shared" si="21"/>
        <v>OK</v>
      </c>
      <c r="T58" s="179" t="str">
        <f t="shared" si="21"/>
        <v>OK</v>
      </c>
      <c r="U58" s="179" t="str">
        <f t="shared" si="21"/>
        <v>OK</v>
      </c>
      <c r="V58" s="179" t="str">
        <f t="shared" si="21"/>
        <v>OK</v>
      </c>
      <c r="W58" s="179" t="str">
        <f t="shared" si="21"/>
        <v>OK</v>
      </c>
      <c r="X58" s="135"/>
      <c r="Y58" s="577" t="str">
        <f t="shared" si="16"/>
        <v>10</v>
      </c>
      <c r="Z58" s="361" t="str">
        <f t="shared" ref="Z58:Z74" si="22">B58</f>
        <v>OTROS TIPOS DE PULPA</v>
      </c>
      <c r="AA58" s="364" t="s">
        <v>85</v>
      </c>
      <c r="AB58" s="517" t="str">
        <f>IF('CC1|Prod. Primarios|Producción'!D70+'CC2|Prod. Primarios|Comercio'!D58-'CC2|Prod. Primarios|Comercio'!H58&lt;0,"ERROR","OK")</f>
        <v>OK</v>
      </c>
      <c r="AC58" s="567" t="str">
        <f>IF('CC1|Prod. Primarios|Producción'!E70+'CC2|Prod. Primarios|Comercio'!F58-'CC2|Prod. Primarios|Comercio'!J58&lt;0,"ERROR","OK")</f>
        <v>OK</v>
      </c>
      <c r="AE58" s="37"/>
      <c r="AF58" s="136" t="s">
        <v>154</v>
      </c>
      <c r="AG58" s="145" t="s">
        <v>259</v>
      </c>
      <c r="AH58" s="138" t="s">
        <v>228</v>
      </c>
      <c r="AI58" s="60" t="str">
        <f>IF(ISTEXT(#REF!),IF(#REF!=0,"INTRA-EU","CHECK")," ")</f>
        <v xml:space="preserve"> </v>
      </c>
      <c r="AJ58" s="60" t="str">
        <f>IF(ISTEXT(#REF!),IF(#REF!=0,"INTRA-EU","CHECK")," ")</f>
        <v xml:space="preserve"> </v>
      </c>
      <c r="AK58" s="60" t="str">
        <f>IF(ISTEXT(#REF!),IF(#REF!=0,"INTRA-EU","CHECK")," ")</f>
        <v xml:space="preserve"> </v>
      </c>
      <c r="AL58" s="61" t="str">
        <f>IF(ISTEXT(#REF!),IF(#REF!=0,"INTRA-EU","CHECK")," ")</f>
        <v xml:space="preserve"> </v>
      </c>
    </row>
    <row r="59" spans="1:38" s="2" customFormat="1" ht="15" customHeight="1" x14ac:dyDescent="0.15">
      <c r="A59" s="111" t="s">
        <v>156</v>
      </c>
      <c r="B59" s="8" t="s">
        <v>157</v>
      </c>
      <c r="C59" s="138" t="s">
        <v>85</v>
      </c>
      <c r="D59" s="195"/>
      <c r="E59" s="195"/>
      <c r="F59" s="195"/>
      <c r="G59" s="195"/>
      <c r="H59" s="195"/>
      <c r="I59" s="195"/>
      <c r="J59" s="195"/>
      <c r="K59" s="744"/>
      <c r="L59" s="153"/>
      <c r="M59" s="99" t="str">
        <f t="shared" si="15"/>
        <v>10.1</v>
      </c>
      <c r="N59" s="342" t="str">
        <f t="shared" si="18"/>
        <v>PULPA DE OTRAS FIBRAS DISTINTAS DE LA MADERA</v>
      </c>
      <c r="O59" s="340" t="s">
        <v>85</v>
      </c>
      <c r="P59" s="157"/>
      <c r="Q59" s="157"/>
      <c r="R59" s="157"/>
      <c r="S59" s="157"/>
      <c r="T59" s="157"/>
      <c r="U59" s="157"/>
      <c r="V59" s="157"/>
      <c r="W59" s="157"/>
      <c r="X59" s="37"/>
      <c r="Y59" s="576" t="str">
        <f t="shared" si="16"/>
        <v>10.1</v>
      </c>
      <c r="Z59" s="342" t="str">
        <f t="shared" si="22"/>
        <v>PULPA DE OTRAS FIBRAS DISTINTAS DE LA MADERA</v>
      </c>
      <c r="AA59" s="340" t="s">
        <v>85</v>
      </c>
      <c r="AB59" s="139" t="str">
        <f>IF('CC1|Prod. Primarios|Producción'!D71+'CC2|Prod. Primarios|Comercio'!D59-'CC2|Prod. Primarios|Comercio'!H59&lt;0,"ERROR","OK")</f>
        <v>OK</v>
      </c>
      <c r="AC59" s="570" t="str">
        <f>IF('CC1|Prod. Primarios|Producción'!E71+'CC2|Prod. Primarios|Comercio'!F59-'CC2|Prod. Primarios|Comercio'!J59&lt;0,"ERROR","OK")</f>
        <v>OK</v>
      </c>
      <c r="AE59" s="37"/>
      <c r="AF59" s="44" t="s">
        <v>156</v>
      </c>
      <c r="AG59" s="8" t="s">
        <v>260</v>
      </c>
      <c r="AH59" s="138" t="s">
        <v>228</v>
      </c>
      <c r="AI59" s="60" t="str">
        <f>IF(ISTEXT(#REF!),IF(#REF!=0,"INTRA-EU","CHECK")," ")</f>
        <v xml:space="preserve"> </v>
      </c>
      <c r="AJ59" s="60" t="str">
        <f>IF(ISTEXT(#REF!),IF(#REF!=0,"INTRA-EU","CHECK")," ")</f>
        <v xml:space="preserve"> </v>
      </c>
      <c r="AK59" s="60" t="str">
        <f>IF(ISTEXT(#REF!),IF(#REF!=0,"INTRA-EU","CHECK")," ")</f>
        <v xml:space="preserve"> </v>
      </c>
      <c r="AL59" s="61" t="str">
        <f>IF(ISTEXT(#REF!),IF(#REF!=0,"INTRA-EU","CHECK")," ")</f>
        <v xml:space="preserve"> </v>
      </c>
    </row>
    <row r="60" spans="1:38" s="2" customFormat="1" ht="15" customHeight="1" x14ac:dyDescent="0.15">
      <c r="A60" s="112" t="s">
        <v>158</v>
      </c>
      <c r="B60" s="10" t="s">
        <v>159</v>
      </c>
      <c r="C60" s="138" t="s">
        <v>85</v>
      </c>
      <c r="D60" s="195"/>
      <c r="E60" s="195"/>
      <c r="F60" s="195"/>
      <c r="G60" s="195"/>
      <c r="H60" s="195"/>
      <c r="I60" s="195"/>
      <c r="J60" s="195"/>
      <c r="K60" s="744"/>
      <c r="L60" s="153"/>
      <c r="M60" s="571" t="str">
        <f t="shared" si="15"/>
        <v>10.2</v>
      </c>
      <c r="N60" s="348" t="str">
        <f t="shared" si="18"/>
        <v>PULPA DE FIBRA RECUPERADA</v>
      </c>
      <c r="O60" s="340" t="s">
        <v>85</v>
      </c>
      <c r="P60" s="157"/>
      <c r="Q60" s="157"/>
      <c r="R60" s="157"/>
      <c r="S60" s="157"/>
      <c r="T60" s="157"/>
      <c r="U60" s="157"/>
      <c r="V60" s="157"/>
      <c r="W60" s="157"/>
      <c r="X60" s="37"/>
      <c r="Y60" s="581" t="str">
        <f t="shared" si="16"/>
        <v>10.2</v>
      </c>
      <c r="Z60" s="348" t="str">
        <f t="shared" si="22"/>
        <v>PULPA DE FIBRA RECUPERADA</v>
      </c>
      <c r="AA60" s="340" t="s">
        <v>85</v>
      </c>
      <c r="AB60" s="139" t="str">
        <f>IF('CC1|Prod. Primarios|Producción'!D72+'CC2|Prod. Primarios|Comercio'!D60-'CC2|Prod. Primarios|Comercio'!H60&lt;0,"ERROR","OK")</f>
        <v>OK</v>
      </c>
      <c r="AC60" s="570" t="str">
        <f>IF('CC1|Prod. Primarios|Producción'!E72+'CC2|Prod. Primarios|Comercio'!F60-'CC2|Prod. Primarios|Comercio'!J60&lt;0,"ERROR","OK")</f>
        <v>OK</v>
      </c>
      <c r="AE60" s="37"/>
      <c r="AF60" s="43" t="s">
        <v>158</v>
      </c>
      <c r="AG60" s="10" t="s">
        <v>261</v>
      </c>
      <c r="AH60" s="138" t="s">
        <v>228</v>
      </c>
      <c r="AI60" s="60" t="str">
        <f>IF(ISTEXT(#REF!),IF(#REF!=0,"INTRA-EU","CHECK")," ")</f>
        <v xml:space="preserve"> </v>
      </c>
      <c r="AJ60" s="60" t="str">
        <f>IF(ISTEXT(#REF!),IF(#REF!=0,"INTRA-EU","CHECK")," ")</f>
        <v xml:space="preserve"> </v>
      </c>
      <c r="AK60" s="60" t="str">
        <f>IF(ISTEXT(#REF!),IF(#REF!=0,"INTRA-EU","CHECK")," ")</f>
        <v xml:space="preserve"> </v>
      </c>
      <c r="AL60" s="61" t="str">
        <f>IF(ISTEXT(#REF!),IF(#REF!=0,"INTRA-EU","CHECK")," ")</f>
        <v xml:space="preserve"> </v>
      </c>
    </row>
    <row r="61" spans="1:38" s="2" customFormat="1" ht="15" customHeight="1" thickBot="1" x14ac:dyDescent="0.2">
      <c r="A61" s="105" t="s">
        <v>160</v>
      </c>
      <c r="B61" s="142" t="s">
        <v>161</v>
      </c>
      <c r="C61" s="143" t="s">
        <v>85</v>
      </c>
      <c r="D61" s="193"/>
      <c r="E61" s="193"/>
      <c r="F61" s="193"/>
      <c r="G61" s="193"/>
      <c r="H61" s="193"/>
      <c r="I61" s="193"/>
      <c r="J61" s="193"/>
      <c r="K61" s="746"/>
      <c r="L61" s="153"/>
      <c r="M61" s="575" t="str">
        <f t="shared" si="15"/>
        <v>11</v>
      </c>
      <c r="N61" s="367" t="str">
        <f t="shared" si="18"/>
        <v>PAPEL RECUPERADO</v>
      </c>
      <c r="O61" s="360" t="s">
        <v>85</v>
      </c>
      <c r="P61" s="107"/>
      <c r="Q61" s="107"/>
      <c r="R61" s="107"/>
      <c r="S61" s="107"/>
      <c r="T61" s="107"/>
      <c r="U61" s="107"/>
      <c r="V61" s="107"/>
      <c r="W61" s="107"/>
      <c r="X61" s="37"/>
      <c r="Y61" s="585" t="str">
        <f t="shared" si="16"/>
        <v>11</v>
      </c>
      <c r="Z61" s="367" t="str">
        <f t="shared" si="22"/>
        <v>PAPEL RECUPERADO</v>
      </c>
      <c r="AA61" s="360" t="s">
        <v>85</v>
      </c>
      <c r="AB61" s="517" t="str">
        <f>IF('CC1|Prod. Primarios|Producción'!D73+'CC2|Prod. Primarios|Comercio'!D61-'CC2|Prod. Primarios|Comercio'!H61&lt;0,"ERROR","OK")</f>
        <v>OK</v>
      </c>
      <c r="AC61" s="567" t="str">
        <f>IF('CC1|Prod. Primarios|Producción'!E73+'CC2|Prod. Primarios|Comercio'!F61-'CC2|Prod. Primarios|Comercio'!J61&lt;0,"ERROR","OK")</f>
        <v>OK</v>
      </c>
      <c r="AE61" s="37"/>
      <c r="AF61" s="152" t="s">
        <v>160</v>
      </c>
      <c r="AG61" s="151" t="s">
        <v>262</v>
      </c>
      <c r="AH61" s="759" t="s">
        <v>228</v>
      </c>
      <c r="AI61" s="62" t="str">
        <f>IF(ISTEXT(#REF!),IF(#REF!=0,"INTRA-EU","CHECK")," ")</f>
        <v xml:space="preserve"> </v>
      </c>
      <c r="AJ61" s="62" t="str">
        <f>IF(ISTEXT(#REF!),IF(#REF!=0,"INTRA-EU","CHECK")," ")</f>
        <v xml:space="preserve"> </v>
      </c>
      <c r="AK61" s="62" t="str">
        <f>IF(ISTEXT(#REF!),IF(#REF!=0,"INTRA-EU","CHECK")," ")</f>
        <v xml:space="preserve"> </v>
      </c>
      <c r="AL61" s="63" t="str">
        <f>IF(ISTEXT(#REF!),IF(#REF!=0,"INTRA-EU","CHECK")," ")</f>
        <v xml:space="preserve"> </v>
      </c>
    </row>
    <row r="62" spans="1:38" s="2" customFormat="1" ht="15" customHeight="1" x14ac:dyDescent="0.15">
      <c r="A62" s="109" t="s">
        <v>162</v>
      </c>
      <c r="B62" s="629" t="s">
        <v>163</v>
      </c>
      <c r="C62" s="143" t="s">
        <v>85</v>
      </c>
      <c r="D62" s="193"/>
      <c r="E62" s="193"/>
      <c r="F62" s="193"/>
      <c r="G62" s="193"/>
      <c r="H62" s="193"/>
      <c r="I62" s="193"/>
      <c r="J62" s="193"/>
      <c r="K62" s="746"/>
      <c r="L62" s="153"/>
      <c r="M62" s="572" t="str">
        <f t="shared" si="15"/>
        <v>12</v>
      </c>
      <c r="N62" s="355" t="str">
        <f t="shared" si="18"/>
        <v xml:space="preserve">PAPEL Y CARTÓN </v>
      </c>
      <c r="O62" s="360" t="s">
        <v>85</v>
      </c>
      <c r="P62" s="179" t="str">
        <f t="shared" ref="P62:W62" si="23">IF(D62-(D63+D68+D69+D74)&lt;0,"ERROR",(IF(D62-(D63+D68+D69+D74)&gt;0,"CHECK AGGREGATE","OK")))</f>
        <v>OK</v>
      </c>
      <c r="Q62" s="179" t="str">
        <f t="shared" si="23"/>
        <v>OK</v>
      </c>
      <c r="R62" s="179" t="str">
        <f t="shared" si="23"/>
        <v>OK</v>
      </c>
      <c r="S62" s="179" t="str">
        <f t="shared" si="23"/>
        <v>OK</v>
      </c>
      <c r="T62" s="179" t="str">
        <f t="shared" si="23"/>
        <v>OK</v>
      </c>
      <c r="U62" s="179" t="str">
        <f t="shared" si="23"/>
        <v>OK</v>
      </c>
      <c r="V62" s="179" t="str">
        <f t="shared" si="23"/>
        <v>OK</v>
      </c>
      <c r="W62" s="179" t="str">
        <f t="shared" si="23"/>
        <v>OK</v>
      </c>
      <c r="X62" s="135"/>
      <c r="Y62" s="577" t="str">
        <f t="shared" si="16"/>
        <v>12</v>
      </c>
      <c r="Z62" s="355" t="str">
        <f t="shared" si="22"/>
        <v xml:space="preserve">PAPEL Y CARTÓN </v>
      </c>
      <c r="AA62" s="360" t="s">
        <v>85</v>
      </c>
      <c r="AB62" s="517" t="str">
        <f>IF('CC1|Prod. Primarios|Producción'!D74+'CC2|Prod. Primarios|Comercio'!D62-'CC2|Prod. Primarios|Comercio'!H62&lt;0,"ERROR","OK")</f>
        <v>OK</v>
      </c>
      <c r="AC62" s="567" t="str">
        <f>IF('CC1|Prod. Primarios|Producción'!E74+'CC2|Prod. Primarios|Comercio'!F62-'CC2|Prod. Primarios|Comercio'!J62&lt;0,"ERROR","OK")</f>
        <v>OK</v>
      </c>
      <c r="AE62" s="37"/>
      <c r="AF62" s="136" t="s">
        <v>162</v>
      </c>
      <c r="AG62" s="133" t="s">
        <v>263</v>
      </c>
      <c r="AH62" s="131" t="s">
        <v>228</v>
      </c>
      <c r="AI62" s="56" t="str">
        <f>IF(ISTEXT(#REF!),IF(#REF!=0,"INTRA-EU","CHECK")," ")</f>
        <v xml:space="preserve"> </v>
      </c>
      <c r="AJ62" s="56" t="str">
        <f>IF(ISTEXT(#REF!),IF(#REF!=0,"INTRA-EU","CHECK")," ")</f>
        <v xml:space="preserve"> </v>
      </c>
      <c r="AK62" s="56" t="str">
        <f>IF(ISTEXT(#REF!),IF(#REF!=0,"INTRA-EU","CHECK")," ")</f>
        <v xml:space="preserve"> </v>
      </c>
      <c r="AL62" s="57" t="str">
        <f>IF(ISTEXT(#REF!),IF(#REF!=0,"INTRA-EU","CHECK")," ")</f>
        <v xml:space="preserve"> </v>
      </c>
    </row>
    <row r="63" spans="1:38" s="2" customFormat="1" ht="15" customHeight="1" x14ac:dyDescent="0.15">
      <c r="A63" s="111" t="s">
        <v>164</v>
      </c>
      <c r="B63" s="590" t="s">
        <v>165</v>
      </c>
      <c r="C63" s="131" t="s">
        <v>85</v>
      </c>
      <c r="D63" s="199"/>
      <c r="E63" s="199"/>
      <c r="F63" s="199"/>
      <c r="G63" s="199"/>
      <c r="H63" s="199"/>
      <c r="I63" s="199"/>
      <c r="J63" s="199"/>
      <c r="K63" s="752"/>
      <c r="L63" s="153"/>
      <c r="M63" s="573" t="str">
        <f t="shared" si="15"/>
        <v>12.1</v>
      </c>
      <c r="N63" s="342" t="str">
        <f t="shared" si="18"/>
        <v>PAPEL CON FINES GRÁFICOS</v>
      </c>
      <c r="O63" s="365" t="s">
        <v>85</v>
      </c>
      <c r="P63" s="180" t="str">
        <f t="shared" ref="P63:W63" si="24">IF(D63-(D64+D65+D66+D67)&lt;0,"ERROR",(IF(D63-(D64+D65+D66+D67)&gt;0,"CHECK AGGREGATE","OK")))</f>
        <v>OK</v>
      </c>
      <c r="Q63" s="180" t="str">
        <f t="shared" si="24"/>
        <v>OK</v>
      </c>
      <c r="R63" s="180" t="str">
        <f t="shared" si="24"/>
        <v>OK</v>
      </c>
      <c r="S63" s="180" t="str">
        <f t="shared" si="24"/>
        <v>OK</v>
      </c>
      <c r="T63" s="180" t="str">
        <f t="shared" si="24"/>
        <v>OK</v>
      </c>
      <c r="U63" s="180" t="str">
        <f t="shared" si="24"/>
        <v>OK</v>
      </c>
      <c r="V63" s="180" t="str">
        <f t="shared" si="24"/>
        <v>OK</v>
      </c>
      <c r="W63" s="180" t="str">
        <f t="shared" si="24"/>
        <v>OK</v>
      </c>
      <c r="X63" s="135"/>
      <c r="Y63" s="576" t="str">
        <f t="shared" si="16"/>
        <v>12.1</v>
      </c>
      <c r="Z63" s="342" t="str">
        <f t="shared" si="22"/>
        <v>PAPEL CON FINES GRÁFICOS</v>
      </c>
      <c r="AA63" s="365" t="s">
        <v>85</v>
      </c>
      <c r="AB63" s="139" t="str">
        <f>IF('CC1|Prod. Primarios|Producción'!D75+'CC2|Prod. Primarios|Comercio'!D63-'CC2|Prod. Primarios|Comercio'!H63&lt;0,"ERROR","OK")</f>
        <v>OK</v>
      </c>
      <c r="AC63" s="139" t="str">
        <f>IF('CC1|Prod. Primarios|Producción'!E75+'CC2|Prod. Primarios|Comercio'!F63-'CC2|Prod. Primarios|Comercio'!J63&lt;0,"ERROR","OK")</f>
        <v>OK</v>
      </c>
      <c r="AE63" s="37"/>
      <c r="AF63" s="44" t="s">
        <v>164</v>
      </c>
      <c r="AG63" s="8" t="s">
        <v>264</v>
      </c>
      <c r="AH63" s="138" t="s">
        <v>228</v>
      </c>
      <c r="AI63" s="60" t="str">
        <f>IF(ISTEXT(#REF!),IF(#REF!=0,"INTRA-EU","CHECK")," ")</f>
        <v xml:space="preserve"> </v>
      </c>
      <c r="AJ63" s="60" t="str">
        <f>IF(ISTEXT(#REF!),IF(#REF!=0,"INTRA-EU","CHECK")," ")</f>
        <v xml:space="preserve"> </v>
      </c>
      <c r="AK63" s="60" t="str">
        <f>IF(ISTEXT(#REF!),IF(#REF!=0,"INTRA-EU","CHECK")," ")</f>
        <v xml:space="preserve"> </v>
      </c>
      <c r="AL63" s="61" t="str">
        <f>IF(ISTEXT(#REF!),IF(#REF!=0,"INTRA-EU","CHECK")," ")</f>
        <v xml:space="preserve"> </v>
      </c>
    </row>
    <row r="64" spans="1:38" s="2" customFormat="1" ht="15" customHeight="1" x14ac:dyDescent="0.15">
      <c r="A64" s="111" t="s">
        <v>166</v>
      </c>
      <c r="B64" s="222" t="s">
        <v>167</v>
      </c>
      <c r="C64" s="138" t="s">
        <v>85</v>
      </c>
      <c r="D64" s="195"/>
      <c r="E64" s="195"/>
      <c r="F64" s="195"/>
      <c r="G64" s="195"/>
      <c r="H64" s="195"/>
      <c r="I64" s="195"/>
      <c r="J64" s="195"/>
      <c r="K64" s="744"/>
      <c r="L64" s="153"/>
      <c r="M64" s="573" t="str">
        <f t="shared" si="15"/>
        <v>12.1.1</v>
      </c>
      <c r="N64" s="343" t="str">
        <f t="shared" si="18"/>
        <v>PAPEL PRENSA</v>
      </c>
      <c r="O64" s="340" t="s">
        <v>85</v>
      </c>
      <c r="P64" s="157"/>
      <c r="Q64" s="157"/>
      <c r="R64" s="157"/>
      <c r="S64" s="157"/>
      <c r="T64" s="157"/>
      <c r="U64" s="157"/>
      <c r="V64" s="157"/>
      <c r="W64" s="157"/>
      <c r="X64" s="37"/>
      <c r="Y64" s="576" t="str">
        <f t="shared" si="16"/>
        <v>12.1.1</v>
      </c>
      <c r="Z64" s="343" t="str">
        <f t="shared" si="22"/>
        <v>PAPEL PRENSA</v>
      </c>
      <c r="AA64" s="340" t="s">
        <v>85</v>
      </c>
      <c r="AB64" s="139" t="str">
        <f>IF('CC1|Prod. Primarios|Producción'!D76+'CC2|Prod. Primarios|Comercio'!D64-'CC2|Prod. Primarios|Comercio'!H64&lt;0,"ERROR","OK")</f>
        <v>OK</v>
      </c>
      <c r="AC64" s="139" t="str">
        <f>IF('CC1|Prod. Primarios|Producción'!E76+'CC2|Prod. Primarios|Comercio'!F64-'CC2|Prod. Primarios|Comercio'!J64&lt;0,"ERROR","OK")</f>
        <v>OK</v>
      </c>
      <c r="AE64" s="37"/>
      <c r="AF64" s="44" t="s">
        <v>166</v>
      </c>
      <c r="AG64" s="6" t="s">
        <v>265</v>
      </c>
      <c r="AH64" s="138" t="s">
        <v>228</v>
      </c>
      <c r="AI64" s="60" t="str">
        <f>IF(ISTEXT(#REF!),IF(#REF!=0,"INTRA-EU","CHECK")," ")</f>
        <v xml:space="preserve"> </v>
      </c>
      <c r="AJ64" s="60" t="str">
        <f>IF(ISTEXT(#REF!),IF(#REF!=0,"INTRA-EU","CHECK")," ")</f>
        <v xml:space="preserve"> </v>
      </c>
      <c r="AK64" s="60" t="str">
        <f>IF(ISTEXT(#REF!),IF(#REF!=0,"INTRA-EU","CHECK")," ")</f>
        <v xml:space="preserve"> </v>
      </c>
      <c r="AL64" s="61" t="str">
        <f>IF(ISTEXT(#REF!),IF(#REF!=0,"INTRA-EU","CHECK")," ")</f>
        <v xml:space="preserve"> </v>
      </c>
    </row>
    <row r="65" spans="1:38" s="2" customFormat="1" ht="15" customHeight="1" x14ac:dyDescent="0.15">
      <c r="A65" s="111" t="s">
        <v>168</v>
      </c>
      <c r="B65" s="630" t="s">
        <v>169</v>
      </c>
      <c r="C65" s="138" t="s">
        <v>85</v>
      </c>
      <c r="D65" s="195"/>
      <c r="E65" s="195"/>
      <c r="F65" s="195"/>
      <c r="G65" s="195"/>
      <c r="H65" s="195"/>
      <c r="I65" s="195"/>
      <c r="J65" s="195"/>
      <c r="K65" s="744"/>
      <c r="L65" s="153"/>
      <c r="M65" s="573" t="str">
        <f t="shared" si="15"/>
        <v>12.1.2</v>
      </c>
      <c r="N65" s="343" t="str">
        <f t="shared" si="18"/>
        <v xml:space="preserve">PAPEL MECÁNICO SIN ESTUCO </v>
      </c>
      <c r="O65" s="340" t="s">
        <v>85</v>
      </c>
      <c r="P65" s="157"/>
      <c r="Q65" s="157"/>
      <c r="R65" s="157"/>
      <c r="S65" s="157"/>
      <c r="T65" s="157"/>
      <c r="U65" s="157"/>
      <c r="V65" s="157"/>
      <c r="W65" s="157"/>
      <c r="X65" s="37"/>
      <c r="Y65" s="576" t="str">
        <f t="shared" si="16"/>
        <v>12.1.2</v>
      </c>
      <c r="Z65" s="343" t="str">
        <f t="shared" si="22"/>
        <v xml:space="preserve">PAPEL MECÁNICO SIN ESTUCO </v>
      </c>
      <c r="AA65" s="340" t="s">
        <v>85</v>
      </c>
      <c r="AB65" s="139" t="str">
        <f>IF('CC1|Prod. Primarios|Producción'!D77+'CC2|Prod. Primarios|Comercio'!D65-'CC2|Prod. Primarios|Comercio'!H65&lt;0,"ERROR","OK")</f>
        <v>OK</v>
      </c>
      <c r="AC65" s="139" t="str">
        <f>IF('CC1|Prod. Primarios|Producción'!E77+'CC2|Prod. Primarios|Comercio'!F65-'CC2|Prod. Primarios|Comercio'!J65&lt;0,"ERROR","OK")</f>
        <v>OK</v>
      </c>
      <c r="AE65" s="37"/>
      <c r="AF65" s="44" t="s">
        <v>168</v>
      </c>
      <c r="AG65" s="6" t="s">
        <v>266</v>
      </c>
      <c r="AH65" s="138" t="s">
        <v>228</v>
      </c>
      <c r="AI65" s="60" t="str">
        <f>IF(ISTEXT(#REF!),IF(#REF!=0,"INTRA-EU","CHECK")," ")</f>
        <v xml:space="preserve"> </v>
      </c>
      <c r="AJ65" s="60" t="str">
        <f>IF(ISTEXT(#REF!),IF(#REF!=0,"INTRA-EU","CHECK")," ")</f>
        <v xml:space="preserve"> </v>
      </c>
      <c r="AK65" s="60" t="str">
        <f>IF(ISTEXT(#REF!),IF(#REF!=0,"INTRA-EU","CHECK")," ")</f>
        <v xml:space="preserve"> </v>
      </c>
      <c r="AL65" s="61" t="str">
        <f>IF(ISTEXT(#REF!),IF(#REF!=0,"INTRA-EU","CHECK")," ")</f>
        <v xml:space="preserve"> </v>
      </c>
    </row>
    <row r="66" spans="1:38" s="2" customFormat="1" ht="15" customHeight="1" thickBot="1" x14ac:dyDescent="0.2">
      <c r="A66" s="111" t="s">
        <v>170</v>
      </c>
      <c r="B66" s="222" t="s">
        <v>171</v>
      </c>
      <c r="C66" s="138" t="s">
        <v>85</v>
      </c>
      <c r="D66" s="195"/>
      <c r="E66" s="195"/>
      <c r="F66" s="195"/>
      <c r="G66" s="195"/>
      <c r="H66" s="195"/>
      <c r="I66" s="195"/>
      <c r="J66" s="195"/>
      <c r="K66" s="744"/>
      <c r="L66" s="153"/>
      <c r="M66" s="573" t="str">
        <f t="shared" si="15"/>
        <v>12.1.3</v>
      </c>
      <c r="N66" s="343" t="str">
        <f t="shared" si="18"/>
        <v>PAPEL SIN ESTUCO Y SIN MADERA</v>
      </c>
      <c r="O66" s="340" t="s">
        <v>85</v>
      </c>
      <c r="P66" s="157"/>
      <c r="Q66" s="157"/>
      <c r="R66" s="157"/>
      <c r="S66" s="157"/>
      <c r="T66" s="157"/>
      <c r="U66" s="157"/>
      <c r="V66" s="157"/>
      <c r="W66" s="157"/>
      <c r="X66" s="37"/>
      <c r="Y66" s="576" t="str">
        <f t="shared" si="16"/>
        <v>12.1.3</v>
      </c>
      <c r="Z66" s="343" t="str">
        <f t="shared" si="22"/>
        <v>PAPEL SIN ESTUCO Y SIN MADERA</v>
      </c>
      <c r="AA66" s="340" t="s">
        <v>85</v>
      </c>
      <c r="AB66" s="139" t="str">
        <f>IF('CC1|Prod. Primarios|Producción'!D78+'CC2|Prod. Primarios|Comercio'!D66-'CC2|Prod. Primarios|Comercio'!H66&lt;0,"ERROR","OK")</f>
        <v>OK</v>
      </c>
      <c r="AC66" s="139" t="str">
        <f>IF('CC1|Prod. Primarios|Producción'!E78+'CC2|Prod. Primarios|Comercio'!F66-'CC2|Prod. Primarios|Comercio'!J66&lt;0,"ERROR","OK")</f>
        <v>OK</v>
      </c>
      <c r="AE66" s="37"/>
      <c r="AF66" s="44" t="s">
        <v>170</v>
      </c>
      <c r="AG66" s="6" t="s">
        <v>267</v>
      </c>
      <c r="AH66" s="759" t="s">
        <v>228</v>
      </c>
      <c r="AI66" s="62" t="str">
        <f>IF(ISTEXT(#REF!),IF(#REF!=0,"INTRA-EU","CHECK")," ")</f>
        <v xml:space="preserve"> </v>
      </c>
      <c r="AJ66" s="62" t="str">
        <f>IF(ISTEXT(#REF!),IF(#REF!=0,"INTRA-EU","CHECK")," ")</f>
        <v xml:space="preserve"> </v>
      </c>
      <c r="AK66" s="62" t="str">
        <f>IF(ISTEXT(#REF!),IF(#REF!=0,"INTRA-EU","CHECK")," ")</f>
        <v xml:space="preserve"> </v>
      </c>
      <c r="AL66" s="63" t="str">
        <f>IF(ISTEXT(#REF!),IF(#REF!=0,"INTRA-EU","CHECK")," ")</f>
        <v xml:space="preserve"> </v>
      </c>
    </row>
    <row r="67" spans="1:38" s="2" customFormat="1" ht="15" customHeight="1" thickBot="1" x14ac:dyDescent="0.2">
      <c r="A67" s="111" t="s">
        <v>172</v>
      </c>
      <c r="B67" s="591" t="s">
        <v>173</v>
      </c>
      <c r="C67" s="138" t="s">
        <v>85</v>
      </c>
      <c r="D67" s="195"/>
      <c r="E67" s="195"/>
      <c r="F67" s="195"/>
      <c r="G67" s="195"/>
      <c r="H67" s="195"/>
      <c r="I67" s="195"/>
      <c r="J67" s="195"/>
      <c r="K67" s="744"/>
      <c r="L67" s="153"/>
      <c r="M67" s="573" t="str">
        <f t="shared" si="15"/>
        <v>12.1.4</v>
      </c>
      <c r="N67" s="343" t="str">
        <f t="shared" si="18"/>
        <v>PAPEL ESTUCADO</v>
      </c>
      <c r="O67" s="340" t="s">
        <v>85</v>
      </c>
      <c r="P67" s="157"/>
      <c r="Q67" s="157"/>
      <c r="R67" s="157"/>
      <c r="S67" s="157"/>
      <c r="T67" s="157"/>
      <c r="U67" s="157"/>
      <c r="V67" s="157"/>
      <c r="W67" s="157"/>
      <c r="X67" s="37"/>
      <c r="Y67" s="576" t="str">
        <f t="shared" si="16"/>
        <v>12.1.4</v>
      </c>
      <c r="Z67" s="343" t="str">
        <f t="shared" si="22"/>
        <v>PAPEL ESTUCADO</v>
      </c>
      <c r="AA67" s="340" t="s">
        <v>85</v>
      </c>
      <c r="AB67" s="139" t="str">
        <f>IF('CC1|Prod. Primarios|Producción'!D79+'CC2|Prod. Primarios|Comercio'!D67-'CC2|Prod. Primarios|Comercio'!H67&lt;0,"ERROR","OK")</f>
        <v>OK</v>
      </c>
      <c r="AC67" s="139" t="str">
        <f>IF('CC1|Prod. Primarios|Producción'!E79+'CC2|Prod. Primarios|Comercio'!F67-'CC2|Prod. Primarios|Comercio'!J67&lt;0,"ERROR","OK")</f>
        <v>OK</v>
      </c>
      <c r="AE67" s="37"/>
      <c r="AF67" s="44" t="s">
        <v>172</v>
      </c>
      <c r="AG67" s="6" t="s">
        <v>268</v>
      </c>
      <c r="AH67" s="819" t="s">
        <v>228</v>
      </c>
      <c r="AI67" s="64" t="str">
        <f>IF(ISTEXT(#REF!),IF(#REF!=0,"INTRA-EU","CHECK")," ")</f>
        <v xml:space="preserve"> </v>
      </c>
      <c r="AJ67" s="64" t="str">
        <f>IF(ISTEXT(#REF!),IF(#REF!=0,"INTRA-EU","CHECK")," ")</f>
        <v xml:space="preserve"> </v>
      </c>
      <c r="AK67" s="64" t="str">
        <f>IF(ISTEXT(#REF!),IF(#REF!=0,"INTRA-EU","CHECK")," ")</f>
        <v xml:space="preserve"> </v>
      </c>
      <c r="AL67" s="65" t="str">
        <f>IF(ISTEXT(#REF!),IF(#REF!=0,"INTRA-EU","CHECK")," ")</f>
        <v xml:space="preserve"> </v>
      </c>
    </row>
    <row r="68" spans="1:38" s="2" customFormat="1" ht="15" customHeight="1" x14ac:dyDescent="0.15">
      <c r="A68" s="111">
        <v>12.2</v>
      </c>
      <c r="B68" s="631" t="s">
        <v>174</v>
      </c>
      <c r="C68" s="138" t="s">
        <v>85</v>
      </c>
      <c r="D68" s="195"/>
      <c r="E68" s="195"/>
      <c r="F68" s="195"/>
      <c r="G68" s="195"/>
      <c r="H68" s="195"/>
      <c r="I68" s="195"/>
      <c r="J68" s="195"/>
      <c r="K68" s="744"/>
      <c r="L68" s="153"/>
      <c r="M68" s="99">
        <f t="shared" si="15"/>
        <v>12.2</v>
      </c>
      <c r="N68" s="342" t="str">
        <f t="shared" si="18"/>
        <v>PAPEL DOMÉSTICO Y SANITARIO</v>
      </c>
      <c r="O68" s="340" t="s">
        <v>85</v>
      </c>
      <c r="P68" s="157"/>
      <c r="Q68" s="157"/>
      <c r="R68" s="157"/>
      <c r="S68" s="157"/>
      <c r="T68" s="157"/>
      <c r="U68" s="157"/>
      <c r="V68" s="157"/>
      <c r="W68" s="157"/>
      <c r="X68" s="37"/>
      <c r="Y68" s="576">
        <f t="shared" si="16"/>
        <v>12.2</v>
      </c>
      <c r="Z68" s="342" t="str">
        <f t="shared" si="22"/>
        <v>PAPEL DOMÉSTICO Y SANITARIO</v>
      </c>
      <c r="AA68" s="340" t="s">
        <v>85</v>
      </c>
      <c r="AB68" s="139" t="str">
        <f>IF('CC1|Prod. Primarios|Producción'!D80+'CC2|Prod. Primarios|Comercio'!D68-'CC2|Prod. Primarios|Comercio'!H68&lt;0,"ERROR","OK")</f>
        <v>OK</v>
      </c>
      <c r="AC68" s="139" t="str">
        <f>IF('CC1|Prod. Primarios|Producción'!E80+'CC2|Prod. Primarios|Comercio'!F68-'CC2|Prod. Primarios|Comercio'!J68&lt;0,"ERROR","OK")</f>
        <v>OK</v>
      </c>
      <c r="AE68" s="37"/>
      <c r="AF68" s="44">
        <v>12.2</v>
      </c>
      <c r="AG68" s="8" t="s">
        <v>269</v>
      </c>
      <c r="AH68" s="131" t="s">
        <v>228</v>
      </c>
      <c r="AI68" s="56" t="str">
        <f>IF(ISTEXT(#REF!),IF(#REF!=0,"INTRA-EU","CHECK")," ")</f>
        <v xml:space="preserve"> </v>
      </c>
      <c r="AJ68" s="56" t="str">
        <f>IF(ISTEXT(#REF!),IF(#REF!=0,"INTRA-EU","CHECK")," ")</f>
        <v xml:space="preserve"> </v>
      </c>
      <c r="AK68" s="56" t="str">
        <f>IF(ISTEXT(#REF!),IF(#REF!=0,"INTRA-EU","CHECK")," ")</f>
        <v xml:space="preserve"> </v>
      </c>
      <c r="AL68" s="57" t="str">
        <f>IF(ISTEXT(#REF!),IF(#REF!=0,"INTRA-EU","CHECK")," ")</f>
        <v xml:space="preserve"> </v>
      </c>
    </row>
    <row r="69" spans="1:38" s="2" customFormat="1" ht="15" customHeight="1" x14ac:dyDescent="0.15">
      <c r="A69" s="111">
        <v>12.3</v>
      </c>
      <c r="B69" s="590" t="s">
        <v>175</v>
      </c>
      <c r="C69" s="131" t="s">
        <v>85</v>
      </c>
      <c r="D69" s="199"/>
      <c r="E69" s="199"/>
      <c r="F69" s="199"/>
      <c r="G69" s="199"/>
      <c r="H69" s="199"/>
      <c r="I69" s="199"/>
      <c r="J69" s="199"/>
      <c r="K69" s="752"/>
      <c r="L69" s="153"/>
      <c r="M69" s="573">
        <f t="shared" si="15"/>
        <v>12.3</v>
      </c>
      <c r="N69" s="342" t="str">
        <f t="shared" si="18"/>
        <v>MATERIAL DE EMBALAJE</v>
      </c>
      <c r="O69" s="365" t="s">
        <v>85</v>
      </c>
      <c r="P69" s="178" t="str">
        <f t="shared" ref="P69:W69" si="25">IF(D69-(D70+D71+D72+D73)&lt;0,"ERROR",(IF(D69-(D70+D71+D72+D73)&gt;0,"CHECK AGGREGATE","OK")))</f>
        <v>OK</v>
      </c>
      <c r="Q69" s="178" t="str">
        <f t="shared" si="25"/>
        <v>OK</v>
      </c>
      <c r="R69" s="178" t="str">
        <f t="shared" si="25"/>
        <v>OK</v>
      </c>
      <c r="S69" s="178" t="str">
        <f t="shared" si="25"/>
        <v>OK</v>
      </c>
      <c r="T69" s="178" t="str">
        <f t="shared" si="25"/>
        <v>OK</v>
      </c>
      <c r="U69" s="178" t="str">
        <f t="shared" si="25"/>
        <v>OK</v>
      </c>
      <c r="V69" s="178" t="str">
        <f t="shared" si="25"/>
        <v>OK</v>
      </c>
      <c r="W69" s="178" t="str">
        <f t="shared" si="25"/>
        <v>OK</v>
      </c>
      <c r="X69" s="135"/>
      <c r="Y69" s="576">
        <f t="shared" si="16"/>
        <v>12.3</v>
      </c>
      <c r="Z69" s="342" t="str">
        <f t="shared" si="22"/>
        <v>MATERIAL DE EMBALAJE</v>
      </c>
      <c r="AA69" s="365" t="s">
        <v>85</v>
      </c>
      <c r="AB69" s="139" t="str">
        <f>IF('CC1|Prod. Primarios|Producción'!D81+'CC2|Prod. Primarios|Comercio'!D69-'CC2|Prod. Primarios|Comercio'!H69&lt;0,"ERROR","OK")</f>
        <v>OK</v>
      </c>
      <c r="AC69" s="139" t="str">
        <f>IF('CC1|Prod. Primarios|Producción'!E81+'CC2|Prod. Primarios|Comercio'!F69-'CC2|Prod. Primarios|Comercio'!J69&lt;0,"ERROR","OK")</f>
        <v>OK</v>
      </c>
      <c r="AE69" s="37"/>
      <c r="AF69" s="44">
        <v>12.3</v>
      </c>
      <c r="AG69" s="8" t="s">
        <v>270</v>
      </c>
      <c r="AH69" s="138" t="s">
        <v>228</v>
      </c>
      <c r="AI69" s="56" t="str">
        <f>IF(ISTEXT(#REF!),IF(#REF!=0,"INTRA-EU","CHECK")," ")</f>
        <v xml:space="preserve"> </v>
      </c>
      <c r="AJ69" s="56" t="str">
        <f>IF(ISTEXT(#REF!),IF(#REF!=0,"INTRA-EU","CHECK")," ")</f>
        <v xml:space="preserve"> </v>
      </c>
      <c r="AK69" s="60" t="str">
        <f>IF(ISTEXT(#REF!),IF(#REF!=0,"INTRA-EU","CHECK")," ")</f>
        <v xml:space="preserve"> </v>
      </c>
      <c r="AL69" s="61" t="str">
        <f>IF(ISTEXT(#REF!),IF(#REF!=0,"INTRA-EU","CHECK")," ")</f>
        <v xml:space="preserve"> </v>
      </c>
    </row>
    <row r="70" spans="1:38" s="2" customFormat="1" ht="15" customHeight="1" x14ac:dyDescent="0.15">
      <c r="A70" s="111" t="s">
        <v>176</v>
      </c>
      <c r="B70" s="222" t="s">
        <v>177</v>
      </c>
      <c r="C70" s="138" t="s">
        <v>85</v>
      </c>
      <c r="D70" s="199"/>
      <c r="E70" s="199"/>
      <c r="F70" s="199"/>
      <c r="G70" s="200"/>
      <c r="H70" s="195"/>
      <c r="I70" s="195"/>
      <c r="J70" s="195"/>
      <c r="K70" s="744"/>
      <c r="L70" s="153"/>
      <c r="M70" s="573" t="str">
        <f t="shared" si="15"/>
        <v>12.3.1</v>
      </c>
      <c r="N70" s="343" t="str">
        <f t="shared" si="18"/>
        <v>MATERIAL PARA CAJAS</v>
      </c>
      <c r="O70" s="340" t="s">
        <v>85</v>
      </c>
      <c r="P70" s="157"/>
      <c r="Q70" s="157"/>
      <c r="R70" s="157"/>
      <c r="S70" s="157"/>
      <c r="T70" s="157"/>
      <c r="U70" s="157"/>
      <c r="V70" s="157"/>
      <c r="W70" s="157"/>
      <c r="X70" s="37"/>
      <c r="Y70" s="576" t="str">
        <f t="shared" si="16"/>
        <v>12.3.1</v>
      </c>
      <c r="Z70" s="343" t="str">
        <f t="shared" si="22"/>
        <v>MATERIAL PARA CAJAS</v>
      </c>
      <c r="AA70" s="340" t="s">
        <v>85</v>
      </c>
      <c r="AB70" s="139" t="str">
        <f>IF('CC1|Prod. Primarios|Producción'!D82+'CC2|Prod. Primarios|Comercio'!D70-'CC2|Prod. Primarios|Comercio'!H70&lt;0,"ERROR","OK")</f>
        <v>OK</v>
      </c>
      <c r="AC70" s="139" t="str">
        <f>IF('CC1|Prod. Primarios|Producción'!E82+'CC2|Prod. Primarios|Comercio'!F70-'CC2|Prod. Primarios|Comercio'!J70&lt;0,"ERROR","OK")</f>
        <v>OK</v>
      </c>
      <c r="AE70" s="37"/>
      <c r="AF70" s="44" t="s">
        <v>176</v>
      </c>
      <c r="AG70" s="6" t="s">
        <v>271</v>
      </c>
      <c r="AH70" s="138" t="s">
        <v>228</v>
      </c>
      <c r="AI70" s="56" t="str">
        <f>IF(ISTEXT(#REF!),IF(#REF!=0,"INTRA-EU","CHECK")," ")</f>
        <v xml:space="preserve"> </v>
      </c>
      <c r="AJ70" s="56" t="str">
        <f>IF(ISTEXT(#REF!),IF(#REF!=0,"INTRA-EU","CHECK")," ")</f>
        <v xml:space="preserve"> </v>
      </c>
      <c r="AK70" s="60" t="str">
        <f>IF(ISTEXT(#REF!),IF(#REF!=0,"INTRA-EU","CHECK")," ")</f>
        <v xml:space="preserve"> </v>
      </c>
      <c r="AL70" s="61" t="str">
        <f>IF(ISTEXT(#REF!),IF(#REF!=0,"INTRA-EU","CHECK")," ")</f>
        <v xml:space="preserve"> </v>
      </c>
    </row>
    <row r="71" spans="1:38" s="2" customFormat="1" ht="15" customHeight="1" x14ac:dyDescent="0.15">
      <c r="A71" s="111" t="s">
        <v>178</v>
      </c>
      <c r="B71" s="222" t="s">
        <v>179</v>
      </c>
      <c r="C71" s="138" t="s">
        <v>85</v>
      </c>
      <c r="D71" s="199"/>
      <c r="E71" s="199"/>
      <c r="F71" s="199"/>
      <c r="G71" s="200"/>
      <c r="H71" s="195"/>
      <c r="I71" s="195"/>
      <c r="J71" s="195"/>
      <c r="K71" s="744"/>
      <c r="L71" s="153"/>
      <c r="M71" s="573" t="str">
        <f t="shared" si="15"/>
        <v>12.3.2</v>
      </c>
      <c r="N71" s="343" t="str">
        <f t="shared" si="18"/>
        <v>CARTÓN PARA CAJAS</v>
      </c>
      <c r="O71" s="340" t="s">
        <v>85</v>
      </c>
      <c r="P71" s="157"/>
      <c r="Q71" s="157"/>
      <c r="R71" s="157"/>
      <c r="S71" s="157"/>
      <c r="T71" s="157"/>
      <c r="U71" s="157"/>
      <c r="V71" s="157"/>
      <c r="W71" s="157"/>
      <c r="X71" s="37"/>
      <c r="Y71" s="576" t="str">
        <f t="shared" si="16"/>
        <v>12.3.2</v>
      </c>
      <c r="Z71" s="343" t="str">
        <f t="shared" si="22"/>
        <v>CARTÓN PARA CAJAS</v>
      </c>
      <c r="AA71" s="340" t="s">
        <v>85</v>
      </c>
      <c r="AB71" s="139" t="str">
        <f>IF('CC1|Prod. Primarios|Producción'!D83+'CC2|Prod. Primarios|Comercio'!D71-'CC2|Prod. Primarios|Comercio'!H71&lt;0,"ERROR","OK")</f>
        <v>OK</v>
      </c>
      <c r="AC71" s="139" t="str">
        <f>IF('CC1|Prod. Primarios|Producción'!E83+'CC2|Prod. Primarios|Comercio'!F71-'CC2|Prod. Primarios|Comercio'!J71&lt;0,"ERROR","OK")</f>
        <v>OK</v>
      </c>
      <c r="AE71" s="37"/>
      <c r="AF71" s="44" t="s">
        <v>178</v>
      </c>
      <c r="AG71" s="6" t="s">
        <v>272</v>
      </c>
      <c r="AH71" s="138" t="s">
        <v>228</v>
      </c>
      <c r="AI71" s="60" t="str">
        <f>IF(ISTEXT(#REF!),IF(#REF!=0,"INTRA-EU","CHECK")," ")</f>
        <v xml:space="preserve"> </v>
      </c>
      <c r="AJ71" s="60" t="str">
        <f>IF(ISTEXT(#REF!),IF(#REF!=0,"INTRA-EU","CHECK")," ")</f>
        <v xml:space="preserve"> </v>
      </c>
      <c r="AK71" s="66" t="str">
        <f>IF(ISTEXT(#REF!),IF(#REF!=0,"INTRA-EU","CHECK")," ")</f>
        <v xml:space="preserve"> </v>
      </c>
      <c r="AL71" s="67" t="str">
        <f>IF(ISTEXT(#REF!),IF(#REF!=0,"INTRA-EU","CHECK")," ")</f>
        <v xml:space="preserve"> </v>
      </c>
    </row>
    <row r="72" spans="1:38" s="2" customFormat="1" ht="15" customHeight="1" x14ac:dyDescent="0.15">
      <c r="A72" s="111" t="s">
        <v>180</v>
      </c>
      <c r="B72" s="222" t="s">
        <v>181</v>
      </c>
      <c r="C72" s="138" t="s">
        <v>85</v>
      </c>
      <c r="D72" s="195"/>
      <c r="E72" s="195"/>
      <c r="F72" s="195"/>
      <c r="G72" s="195"/>
      <c r="H72" s="201"/>
      <c r="I72" s="201"/>
      <c r="J72" s="201"/>
      <c r="K72" s="755"/>
      <c r="L72" s="153"/>
      <c r="M72" s="573" t="str">
        <f t="shared" si="15"/>
        <v>12.3.3</v>
      </c>
      <c r="N72" s="343" t="str">
        <f t="shared" si="18"/>
        <v>PAPEL PARA ENVOLVER</v>
      </c>
      <c r="O72" s="340" t="s">
        <v>85</v>
      </c>
      <c r="P72" s="157"/>
      <c r="Q72" s="157"/>
      <c r="R72" s="157"/>
      <c r="S72" s="157"/>
      <c r="T72" s="157"/>
      <c r="U72" s="157"/>
      <c r="V72" s="157"/>
      <c r="W72" s="157"/>
      <c r="X72" s="37"/>
      <c r="Y72" s="576" t="str">
        <f t="shared" si="16"/>
        <v>12.3.3</v>
      </c>
      <c r="Z72" s="343" t="str">
        <f t="shared" si="22"/>
        <v>PAPEL PARA ENVOLVER</v>
      </c>
      <c r="AA72" s="340" t="s">
        <v>85</v>
      </c>
      <c r="AB72" s="139" t="str">
        <f>IF('CC1|Prod. Primarios|Producción'!D84+'CC2|Prod. Primarios|Comercio'!D72-'CC2|Prod. Primarios|Comercio'!H72&lt;0,"ERROR","OK")</f>
        <v>OK</v>
      </c>
      <c r="AC72" s="139" t="str">
        <f>IF('CC1|Prod. Primarios|Producción'!E84+'CC2|Prod. Primarios|Comercio'!F72-'CC2|Prod. Primarios|Comercio'!J72&lt;0,"ERROR","OK")</f>
        <v>OK</v>
      </c>
      <c r="AE72" s="37"/>
      <c r="AF72" s="44" t="s">
        <v>180</v>
      </c>
      <c r="AG72" s="6" t="s">
        <v>273</v>
      </c>
      <c r="AH72" s="140" t="s">
        <v>228</v>
      </c>
      <c r="AI72" s="66" t="str">
        <f>IF(ISTEXT(#REF!),IF(#REF!=0,"INTRA-EU","CHECK")," ")</f>
        <v xml:space="preserve"> </v>
      </c>
      <c r="AJ72" s="66" t="str">
        <f>IF(ISTEXT(#REF!),IF(#REF!=0,"INTRA-EU","CHECK")," ")</f>
        <v xml:space="preserve"> </v>
      </c>
      <c r="AK72" s="66" t="str">
        <f>IF(ISTEXT(#REF!),IF(#REF!=0,"INTRA-EU","CHECK")," ")</f>
        <v xml:space="preserve"> </v>
      </c>
      <c r="AL72" s="67" t="str">
        <f>IF(ISTEXT(#REF!),IF(#REF!=0,"INTRA-EU","CHECK")," ")</f>
        <v xml:space="preserve"> </v>
      </c>
    </row>
    <row r="73" spans="1:38" s="2" customFormat="1" ht="15" customHeight="1" x14ac:dyDescent="0.15">
      <c r="A73" s="111" t="s">
        <v>182</v>
      </c>
      <c r="B73" s="222" t="s">
        <v>183</v>
      </c>
      <c r="C73" s="140" t="s">
        <v>85</v>
      </c>
      <c r="D73" s="201"/>
      <c r="E73" s="201"/>
      <c r="F73" s="201"/>
      <c r="G73" s="201"/>
      <c r="H73" s="201"/>
      <c r="I73" s="201"/>
      <c r="J73" s="201"/>
      <c r="K73" s="755"/>
      <c r="L73" s="153"/>
      <c r="M73" s="573" t="str">
        <f t="shared" si="15"/>
        <v>12.3.4</v>
      </c>
      <c r="N73" s="343" t="str">
        <f t="shared" si="18"/>
        <v>OTROS PAPELES, UTILIZADOS PRINCIPALMENTE PARA EMBALAR</v>
      </c>
      <c r="O73" s="340" t="s">
        <v>85</v>
      </c>
      <c r="P73" s="157"/>
      <c r="Q73" s="157"/>
      <c r="R73" s="157"/>
      <c r="S73" s="157"/>
      <c r="T73" s="157"/>
      <c r="U73" s="157"/>
      <c r="V73" s="157"/>
      <c r="W73" s="157"/>
      <c r="X73" s="37"/>
      <c r="Y73" s="576" t="str">
        <f t="shared" si="16"/>
        <v>12.3.4</v>
      </c>
      <c r="Z73" s="343" t="str">
        <f t="shared" si="22"/>
        <v>OTROS PAPELES, UTILIZADOS PRINCIPALMENTE PARA EMBALAR</v>
      </c>
      <c r="AA73" s="340" t="s">
        <v>85</v>
      </c>
      <c r="AB73" s="139" t="str">
        <f>IF('CC1|Prod. Primarios|Producción'!D85+'CC2|Prod. Primarios|Comercio'!D73-'CC2|Prod. Primarios|Comercio'!H73&lt;0,"ERROR","OK")</f>
        <v>OK</v>
      </c>
      <c r="AC73" s="139" t="str">
        <f>IF('CC1|Prod. Primarios|Producción'!E85+'CC2|Prod. Primarios|Comercio'!F73-'CC2|Prod. Primarios|Comercio'!J73&lt;0,"ERROR","OK")</f>
        <v>OK</v>
      </c>
      <c r="AE73" s="37"/>
      <c r="AF73" s="44" t="s">
        <v>182</v>
      </c>
      <c r="AG73" s="6" t="s">
        <v>274</v>
      </c>
      <c r="AH73" s="138" t="s">
        <v>228</v>
      </c>
      <c r="AI73" s="60" t="str">
        <f>IF(ISTEXT(#REF!),IF(#REF!=0,"INTRA-EU","CHECK")," ")</f>
        <v xml:space="preserve"> </v>
      </c>
      <c r="AJ73" s="60" t="str">
        <f>IF(ISTEXT(#REF!),IF(#REF!=0,"INTRA-EU","CHECK")," ")</f>
        <v xml:space="preserve"> </v>
      </c>
      <c r="AK73" s="60" t="str">
        <f>IF(ISTEXT(#REF!),IF(#REF!=0,"INTRA-EU","CHECK")," ")</f>
        <v xml:space="preserve"> </v>
      </c>
      <c r="AL73" s="61" t="str">
        <f>IF(ISTEXT(#REF!),IF(#REF!=0,"INTRA-EU","CHECK")," ")</f>
        <v xml:space="preserve"> </v>
      </c>
    </row>
    <row r="74" spans="1:38" s="2" customFormat="1" ht="15" customHeight="1" thickBot="1" x14ac:dyDescent="0.25">
      <c r="A74" s="112">
        <v>12.4</v>
      </c>
      <c r="B74" s="631" t="s">
        <v>184</v>
      </c>
      <c r="C74" s="138" t="s">
        <v>85</v>
      </c>
      <c r="D74" s="195"/>
      <c r="E74" s="195"/>
      <c r="F74" s="195"/>
      <c r="G74" s="195"/>
      <c r="H74" s="195"/>
      <c r="I74" s="195"/>
      <c r="J74" s="195"/>
      <c r="K74" s="744"/>
      <c r="L74" s="153"/>
      <c r="M74" s="573">
        <f t="shared" si="15"/>
        <v>12.4</v>
      </c>
      <c r="N74" s="342" t="str">
        <f t="shared" si="18"/>
        <v>OTROS PAPELES Y CARTONES N.E.P. (NO ESPECIFICADOS EN OTRA PARTIDA)</v>
      </c>
      <c r="O74" s="358" t="s">
        <v>85</v>
      </c>
      <c r="P74" s="157"/>
      <c r="Q74" s="157"/>
      <c r="R74" s="157"/>
      <c r="S74" s="157"/>
      <c r="T74" s="157"/>
      <c r="U74" s="157"/>
      <c r="V74" s="157"/>
      <c r="W74" s="157"/>
      <c r="X74" s="37"/>
      <c r="Y74" s="586">
        <f t="shared" si="16"/>
        <v>12.4</v>
      </c>
      <c r="Z74" s="342" t="str">
        <f t="shared" si="22"/>
        <v>OTROS PAPELES Y CARTONES N.E.P. (NO ESPECIFICADOS EN OTRA PARTIDA)</v>
      </c>
      <c r="AA74" s="357" t="s">
        <v>85</v>
      </c>
      <c r="AB74" s="139" t="str">
        <f>IF('CC1|Prod. Primarios|Producción'!D86+'CC2|Prod. Primarios|Comercio'!D74-'CC2|Prod. Primarios|Comercio'!H74&lt;0,"ERROR","OK")</f>
        <v>OK</v>
      </c>
      <c r="AC74" s="139" t="str">
        <f>IF('CC1|Prod. Primarios|Producción'!E86+'CC2|Prod. Primarios|Comercio'!F74-'CC2|Prod. Primarios|Comercio'!J74&lt;0,"ERROR","OK")</f>
        <v>OK</v>
      </c>
      <c r="AE74" s="3"/>
      <c r="AF74" s="46">
        <v>12.4</v>
      </c>
      <c r="AG74" s="12" t="s">
        <v>275</v>
      </c>
      <c r="AH74" s="759" t="s">
        <v>228</v>
      </c>
      <c r="AI74" s="62" t="str">
        <f>IF(ISTEXT(#REF!),IF(#REF!=0,"INTRA-EU","CHECK")," ")</f>
        <v xml:space="preserve"> </v>
      </c>
      <c r="AJ74" s="62" t="str">
        <f>IF(ISTEXT(#REF!),IF(#REF!=0,"INTRA-EU","CHECK")," ")</f>
        <v xml:space="preserve"> </v>
      </c>
      <c r="AK74" s="62" t="str">
        <f>IF(ISTEXT(#REF!),IF(#REF!=0,"INTRA-EU","CHECK")," ")</f>
        <v xml:space="preserve"> </v>
      </c>
      <c r="AL74" s="63" t="str">
        <f>IF(ISTEXT(#REF!),IF(#REF!=0,"INTRA-EU","CHECK")," ")</f>
        <v xml:space="preserve"> </v>
      </c>
    </row>
    <row r="75" spans="1:38" s="2" customFormat="1" ht="15" customHeight="1" x14ac:dyDescent="0.2">
      <c r="A75" s="756" t="s">
        <v>185</v>
      </c>
      <c r="B75" s="485" t="s">
        <v>276</v>
      </c>
      <c r="C75" s="138" t="s">
        <v>87</v>
      </c>
      <c r="D75" s="195"/>
      <c r="E75" s="195"/>
      <c r="F75" s="195"/>
      <c r="G75" s="195"/>
      <c r="H75" s="195"/>
      <c r="I75" s="195"/>
      <c r="J75" s="195"/>
      <c r="K75" s="744"/>
      <c r="L75" s="153"/>
      <c r="M75" s="632" t="s">
        <v>185</v>
      </c>
      <c r="N75" s="396" t="s">
        <v>277</v>
      </c>
      <c r="O75" s="357" t="s">
        <v>88</v>
      </c>
      <c r="P75" s="636"/>
      <c r="Q75" s="636"/>
      <c r="R75" s="636"/>
      <c r="S75" s="636"/>
      <c r="T75" s="636"/>
      <c r="U75" s="636"/>
      <c r="V75" s="636"/>
      <c r="W75" s="636"/>
      <c r="X75" s="37"/>
      <c r="Y75" s="632" t="s">
        <v>185</v>
      </c>
      <c r="Z75" s="396" t="s">
        <v>277</v>
      </c>
      <c r="AA75" s="357" t="s">
        <v>88</v>
      </c>
      <c r="AB75" s="139" t="str">
        <f>IF('CC1|Prod. Primarios|Producción'!D87+'CC2|Prod. Primarios|Comercio'!D75-'CC2|Prod. Primarios|Comercio'!H75&lt;0,"ERROR","OK")</f>
        <v>OK</v>
      </c>
      <c r="AC75" s="139" t="str">
        <f>IF('CC1|Prod. Primarios|Producción'!E87+'CC2|Prod. Primarios|Comercio'!F75-'CC2|Prod. Primarios|Comercio'!J75&lt;0,"ERROR","OK")</f>
        <v>OK</v>
      </c>
      <c r="AE75" s="3"/>
      <c r="AF75" s="400"/>
      <c r="AG75" s="402"/>
      <c r="AH75" s="546"/>
      <c r="AI75" s="403"/>
      <c r="AJ75" s="403"/>
      <c r="AK75" s="403"/>
      <c r="AL75" s="403"/>
    </row>
    <row r="76" spans="1:38" s="2" customFormat="1" ht="15" customHeight="1" x14ac:dyDescent="0.2">
      <c r="A76" s="111" t="s">
        <v>188</v>
      </c>
      <c r="B76" s="117" t="s">
        <v>278</v>
      </c>
      <c r="C76" s="138" t="s">
        <v>87</v>
      </c>
      <c r="D76" s="195"/>
      <c r="E76" s="195"/>
      <c r="F76" s="195"/>
      <c r="G76" s="195"/>
      <c r="H76" s="195"/>
      <c r="I76" s="195"/>
      <c r="J76" s="195"/>
      <c r="K76" s="744"/>
      <c r="L76" s="153"/>
      <c r="M76" s="633" t="s">
        <v>188</v>
      </c>
      <c r="N76" s="347" t="s">
        <v>279</v>
      </c>
      <c r="O76" s="358" t="s">
        <v>88</v>
      </c>
      <c r="P76" s="157"/>
      <c r="Q76" s="157"/>
      <c r="R76" s="157"/>
      <c r="S76" s="157"/>
      <c r="T76" s="157"/>
      <c r="U76" s="157"/>
      <c r="V76" s="157"/>
      <c r="W76" s="157"/>
      <c r="X76" s="37"/>
      <c r="Y76" s="633" t="s">
        <v>188</v>
      </c>
      <c r="Z76" s="347" t="s">
        <v>279</v>
      </c>
      <c r="AA76" s="357" t="s">
        <v>88</v>
      </c>
      <c r="AB76" s="139" t="str">
        <f>IF('CC1|Prod. Primarios|Producción'!D88+'CC2|Prod. Primarios|Comercio'!D76-'CC2|Prod. Primarios|Comercio'!H76&lt;0,"ERROR","OK")</f>
        <v>OK</v>
      </c>
      <c r="AC76" s="139" t="str">
        <f>IF('CC1|Prod. Primarios|Producción'!E88+'CC2|Prod. Primarios|Comercio'!F76-'CC2|Prod. Primarios|Comercio'!J76&lt;0,"ERROR","OK")</f>
        <v>OK</v>
      </c>
      <c r="AE76" s="3"/>
      <c r="AF76" s="400"/>
      <c r="AG76" s="402"/>
      <c r="AH76" s="546"/>
      <c r="AI76" s="403"/>
      <c r="AJ76" s="403"/>
      <c r="AK76" s="403"/>
      <c r="AL76" s="403"/>
    </row>
    <row r="77" spans="1:38" s="2" customFormat="1" ht="15" customHeight="1" thickBot="1" x14ac:dyDescent="0.25">
      <c r="A77" s="757" t="s">
        <v>191</v>
      </c>
      <c r="B77" s="758" t="s">
        <v>280</v>
      </c>
      <c r="C77" s="759" t="s">
        <v>85</v>
      </c>
      <c r="D77" s="760"/>
      <c r="E77" s="760"/>
      <c r="F77" s="760"/>
      <c r="G77" s="760"/>
      <c r="H77" s="760"/>
      <c r="I77" s="760"/>
      <c r="J77" s="760"/>
      <c r="K77" s="761"/>
      <c r="L77" s="153"/>
      <c r="M77" s="634" t="s">
        <v>191</v>
      </c>
      <c r="N77" s="635" t="s">
        <v>281</v>
      </c>
      <c r="O77" s="366" t="s">
        <v>85</v>
      </c>
      <c r="P77" s="158"/>
      <c r="Q77" s="158"/>
      <c r="R77" s="158"/>
      <c r="S77" s="158"/>
      <c r="T77" s="158"/>
      <c r="U77" s="158"/>
      <c r="V77" s="158"/>
      <c r="W77" s="158"/>
      <c r="X77" s="37"/>
      <c r="Y77" s="634" t="s">
        <v>191</v>
      </c>
      <c r="Z77" s="635" t="s">
        <v>281</v>
      </c>
      <c r="AA77" s="340" t="s">
        <v>85</v>
      </c>
      <c r="AB77" s="139" t="str">
        <f>IF('CC1|Prod. Primarios|Producción'!D89+'CC2|Prod. Primarios|Comercio'!D77-'CC2|Prod. Primarios|Comercio'!H77&lt;0,"ERROR","OK")</f>
        <v>OK</v>
      </c>
      <c r="AC77" s="139" t="str">
        <f>IF('CC1|Prod. Primarios|Producción'!E89+'CC2|Prod. Primarios|Comercio'!F77-'CC2|Prod. Primarios|Comercio'!J77&lt;0,"ERROR","OK")</f>
        <v>OK</v>
      </c>
      <c r="AE77" s="3"/>
      <c r="AF77" s="400"/>
      <c r="AG77" s="402"/>
      <c r="AH77" s="546"/>
      <c r="AI77" s="403"/>
      <c r="AJ77" s="403"/>
      <c r="AK77" s="403"/>
      <c r="AL77" s="403"/>
    </row>
    <row r="78" spans="1:38" s="2" customFormat="1" ht="15" customHeight="1" x14ac:dyDescent="0.2">
      <c r="A78" s="544" t="s">
        <v>282</v>
      </c>
      <c r="B78" s="545"/>
      <c r="C78" s="546"/>
      <c r="D78" s="404"/>
      <c r="E78" s="404"/>
      <c r="F78" s="404"/>
      <c r="G78" s="404"/>
      <c r="H78" s="404"/>
      <c r="I78" s="404"/>
      <c r="J78" s="404"/>
      <c r="K78" s="404"/>
      <c r="L78" s="153"/>
      <c r="M78" s="30"/>
      <c r="N78" s="387"/>
      <c r="O78" s="398"/>
      <c r="P78" s="399"/>
      <c r="Q78" s="399"/>
      <c r="R78" s="399"/>
      <c r="S78" s="399"/>
      <c r="T78" s="399"/>
      <c r="U78" s="399"/>
      <c r="V78" s="399"/>
      <c r="W78" s="399"/>
      <c r="X78" s="37"/>
      <c r="Y78" s="400"/>
      <c r="Z78" s="387"/>
      <c r="AA78" s="398"/>
      <c r="AB78" s="401"/>
      <c r="AC78" s="401"/>
      <c r="AE78" s="3"/>
      <c r="AF78" s="400"/>
      <c r="AG78" s="402"/>
      <c r="AH78" s="546"/>
      <c r="AI78" s="403"/>
      <c r="AJ78" s="403"/>
      <c r="AK78" s="403"/>
      <c r="AL78" s="403"/>
    </row>
    <row r="79" spans="1:38" ht="12.6" customHeight="1" x14ac:dyDescent="0.2">
      <c r="A79" s="3" t="s">
        <v>1109</v>
      </c>
      <c r="B79" s="37"/>
      <c r="C79" s="42"/>
      <c r="M79" s="3"/>
      <c r="N79" s="3"/>
      <c r="O79" s="3"/>
      <c r="P79" s="3"/>
      <c r="Q79" s="3"/>
      <c r="R79" s="3"/>
      <c r="S79" s="3"/>
      <c r="T79" s="3"/>
      <c r="U79" s="3"/>
      <c r="V79" s="3"/>
      <c r="W79" s="3"/>
      <c r="X79" s="3"/>
      <c r="Y79" s="3"/>
      <c r="Z79" s="3"/>
    </row>
    <row r="80" spans="1:38" ht="12.6" customHeight="1" x14ac:dyDescent="0.2">
      <c r="A80" s="547"/>
      <c r="B80" s="37"/>
      <c r="C80" s="42"/>
      <c r="M80" s="3"/>
      <c r="N80" s="3"/>
      <c r="O80" s="3"/>
      <c r="P80" s="3"/>
      <c r="Q80" s="3"/>
      <c r="R80" s="3"/>
      <c r="S80" s="3"/>
      <c r="T80" s="3"/>
      <c r="U80" s="3"/>
      <c r="V80" s="3"/>
      <c r="W80" s="3"/>
      <c r="X80" s="3"/>
      <c r="Y80" s="3"/>
      <c r="Z80" s="3"/>
    </row>
    <row r="81" spans="1:26" ht="12.75" customHeight="1" x14ac:dyDescent="0.2">
      <c r="A81" s="1"/>
      <c r="B81" s="37" t="s">
        <v>194</v>
      </c>
      <c r="D81" s="1014" t="s">
        <v>1107</v>
      </c>
      <c r="E81" s="1014"/>
      <c r="F81" s="1014"/>
      <c r="G81" s="1014"/>
      <c r="H81" s="1014"/>
      <c r="I81" s="1014"/>
      <c r="J81" s="1014"/>
      <c r="K81" s="1014"/>
      <c r="M81" s="37"/>
      <c r="N81" s="3"/>
      <c r="O81" s="3"/>
      <c r="P81" s="3"/>
      <c r="Q81" s="3"/>
      <c r="R81" s="3"/>
      <c r="S81" s="3"/>
      <c r="T81" s="3"/>
      <c r="U81" s="3"/>
      <c r="V81" s="3"/>
      <c r="W81" s="3"/>
      <c r="X81" s="3"/>
      <c r="Y81" s="3"/>
      <c r="Z81" s="3"/>
    </row>
    <row r="82" spans="1:26" ht="12.75" customHeight="1" x14ac:dyDescent="0.2">
      <c r="A82" s="1"/>
      <c r="B82" s="37" t="s">
        <v>195</v>
      </c>
      <c r="C82" s="42"/>
      <c r="D82" s="1014"/>
      <c r="E82" s="1014"/>
      <c r="F82" s="1014"/>
      <c r="G82" s="1014"/>
      <c r="H82" s="1014"/>
      <c r="I82" s="1014"/>
      <c r="J82" s="1014"/>
      <c r="K82" s="1014"/>
      <c r="M82" s="3"/>
      <c r="N82" s="3"/>
      <c r="O82" s="3"/>
      <c r="P82" s="3"/>
      <c r="Q82" s="3"/>
      <c r="R82" s="3"/>
      <c r="S82" s="3"/>
      <c r="T82" s="3"/>
      <c r="U82" s="3"/>
      <c r="V82" s="3"/>
      <c r="W82" s="3"/>
      <c r="X82" s="3"/>
      <c r="Y82" s="3"/>
      <c r="Z82" s="3"/>
    </row>
    <row r="83" spans="1:26" ht="12.75" customHeight="1" x14ac:dyDescent="0.2">
      <c r="A83" s="1"/>
      <c r="B83" s="37" t="s">
        <v>196</v>
      </c>
      <c r="D83" s="1014"/>
      <c r="E83" s="1014"/>
      <c r="F83" s="1014"/>
      <c r="G83" s="1014"/>
      <c r="H83" s="1014"/>
      <c r="I83" s="1014"/>
      <c r="J83" s="1014"/>
      <c r="K83" s="1014"/>
      <c r="M83" s="3"/>
      <c r="N83" s="3"/>
      <c r="O83" s="3"/>
      <c r="P83" s="3"/>
      <c r="Q83" s="3"/>
      <c r="R83" s="3"/>
      <c r="S83" s="3"/>
      <c r="T83" s="3"/>
      <c r="U83" s="3"/>
      <c r="V83" s="3"/>
      <c r="W83" s="3"/>
      <c r="X83" s="3"/>
      <c r="Y83" s="3"/>
      <c r="Z83" s="3"/>
    </row>
    <row r="84" spans="1:26" ht="12.75" customHeight="1" x14ac:dyDescent="0.2">
      <c r="A84" s="1"/>
      <c r="D84" s="1014"/>
      <c r="E84" s="1014"/>
      <c r="F84" s="1014"/>
      <c r="G84" s="1014"/>
      <c r="H84" s="1014"/>
      <c r="I84" s="1014"/>
      <c r="J84" s="1014"/>
      <c r="K84" s="1014"/>
      <c r="M84" s="3"/>
      <c r="N84" s="3"/>
      <c r="O84" s="3"/>
      <c r="P84" s="3"/>
      <c r="Q84" s="3"/>
      <c r="R84" s="3"/>
      <c r="S84" s="3"/>
      <c r="T84" s="3"/>
      <c r="U84" s="3"/>
      <c r="V84" s="3"/>
      <c r="W84" s="3"/>
      <c r="X84" s="3"/>
      <c r="Y84" s="3"/>
      <c r="Z84" s="3"/>
    </row>
    <row r="85" spans="1:26" ht="69.75" customHeight="1" x14ac:dyDescent="0.2">
      <c r="A85" s="1"/>
      <c r="D85" s="1014"/>
      <c r="E85" s="1014"/>
      <c r="F85" s="1014"/>
      <c r="G85" s="1014"/>
      <c r="H85" s="1014"/>
      <c r="I85" s="1014"/>
      <c r="J85" s="1014"/>
      <c r="K85" s="1014"/>
      <c r="M85" s="3"/>
      <c r="N85" s="3"/>
      <c r="O85" s="3"/>
      <c r="P85" s="3"/>
      <c r="Q85" s="3"/>
      <c r="R85" s="3"/>
      <c r="S85" s="3"/>
      <c r="T85" s="3"/>
      <c r="U85" s="3"/>
      <c r="V85" s="3"/>
      <c r="W85" s="3"/>
      <c r="X85" s="3"/>
      <c r="Y85" s="3"/>
      <c r="Z85" s="3"/>
    </row>
    <row r="86" spans="1:26" ht="12.75" customHeight="1" x14ac:dyDescent="0.2">
      <c r="A86" s="1"/>
      <c r="M86" s="3"/>
      <c r="N86" s="3"/>
      <c r="O86" s="3"/>
      <c r="P86" s="3"/>
      <c r="Q86" s="3"/>
      <c r="R86" s="3"/>
      <c r="S86" s="3"/>
      <c r="T86" s="3"/>
      <c r="U86" s="3"/>
      <c r="V86" s="3"/>
      <c r="W86" s="3"/>
      <c r="X86" s="3"/>
      <c r="Y86" s="3"/>
      <c r="Z86" s="3"/>
    </row>
    <row r="87" spans="1:26" ht="12.75" customHeight="1" x14ac:dyDescent="0.2">
      <c r="A87" s="1"/>
      <c r="M87" s="3"/>
      <c r="N87" s="3"/>
      <c r="O87" s="3"/>
      <c r="P87" s="3"/>
      <c r="Q87" s="3"/>
      <c r="R87" s="3"/>
      <c r="S87" s="3"/>
      <c r="T87" s="3"/>
      <c r="U87" s="3"/>
      <c r="V87" s="3"/>
      <c r="W87" s="3"/>
      <c r="X87" s="3"/>
      <c r="Y87" s="3"/>
      <c r="Z87" s="3"/>
    </row>
    <row r="88" spans="1:26" ht="12.75" customHeight="1" x14ac:dyDescent="0.2">
      <c r="A88" s="1"/>
      <c r="M88" s="3"/>
      <c r="N88" s="3"/>
      <c r="O88" s="3"/>
      <c r="P88" s="3"/>
      <c r="Q88" s="3"/>
      <c r="R88" s="3"/>
      <c r="S88" s="3"/>
      <c r="T88" s="3"/>
      <c r="U88" s="3"/>
      <c r="V88" s="3"/>
      <c r="W88" s="3"/>
      <c r="X88" s="3"/>
      <c r="Y88" s="3"/>
      <c r="Z88" s="3"/>
    </row>
    <row r="89" spans="1:26" ht="12.75" customHeight="1" x14ac:dyDescent="0.2">
      <c r="A89" s="1"/>
      <c r="M89" s="3"/>
      <c r="N89" s="3"/>
      <c r="O89" s="3"/>
      <c r="P89" s="3"/>
      <c r="Q89" s="3"/>
      <c r="R89" s="3"/>
      <c r="S89" s="3"/>
      <c r="T89" s="3"/>
      <c r="U89" s="3"/>
      <c r="V89" s="3"/>
      <c r="W89" s="3"/>
      <c r="X89" s="3"/>
      <c r="Y89" s="3"/>
      <c r="Z89" s="3"/>
    </row>
    <row r="90" spans="1:26" ht="12.75" customHeight="1" x14ac:dyDescent="0.2">
      <c r="A90" s="1"/>
      <c r="M90" s="3"/>
      <c r="N90" s="3"/>
      <c r="O90" s="3"/>
      <c r="P90" s="3"/>
      <c r="Q90" s="3"/>
      <c r="R90" s="3"/>
      <c r="S90" s="3"/>
      <c r="T90" s="3"/>
      <c r="U90" s="3"/>
      <c r="V90" s="3"/>
      <c r="W90" s="3"/>
      <c r="X90" s="3"/>
      <c r="Y90" s="3"/>
      <c r="Z90" s="3"/>
    </row>
    <row r="91" spans="1:26" ht="12.75" customHeight="1" x14ac:dyDescent="0.2">
      <c r="A91" s="1"/>
      <c r="M91" s="3"/>
      <c r="N91" s="3"/>
      <c r="O91" s="3"/>
      <c r="P91" s="3"/>
      <c r="Q91" s="3"/>
      <c r="R91" s="3"/>
      <c r="S91" s="3"/>
      <c r="T91" s="3"/>
      <c r="U91" s="3"/>
      <c r="V91" s="3"/>
      <c r="W91" s="3"/>
      <c r="X91" s="3"/>
      <c r="Y91" s="3"/>
      <c r="Z91" s="3"/>
    </row>
    <row r="92" spans="1:26" ht="12.75" customHeight="1" x14ac:dyDescent="0.2">
      <c r="A92" s="1"/>
      <c r="M92" s="3"/>
      <c r="N92" s="3"/>
      <c r="O92" s="3"/>
      <c r="P92" s="3"/>
      <c r="Q92" s="3"/>
      <c r="R92" s="3"/>
      <c r="S92" s="3"/>
      <c r="T92" s="3"/>
      <c r="U92" s="3"/>
      <c r="V92" s="3"/>
      <c r="W92" s="3"/>
      <c r="X92" s="3"/>
      <c r="Y92" s="3"/>
      <c r="Z92" s="3"/>
    </row>
    <row r="93" spans="1:26" ht="12.75" customHeight="1" x14ac:dyDescent="0.2">
      <c r="A93" s="1"/>
      <c r="M93" s="3"/>
      <c r="N93" s="3"/>
      <c r="O93" s="3"/>
      <c r="P93" s="3"/>
      <c r="Q93" s="3"/>
      <c r="R93" s="3"/>
      <c r="S93" s="3"/>
      <c r="T93" s="3"/>
      <c r="U93" s="3"/>
      <c r="V93" s="3"/>
      <c r="W93" s="3"/>
      <c r="X93" s="3"/>
      <c r="Y93" s="3"/>
      <c r="Z93" s="3"/>
    </row>
    <row r="94" spans="1:26" ht="12.75" customHeight="1" x14ac:dyDescent="0.2">
      <c r="A94" s="1"/>
      <c r="M94" s="3"/>
      <c r="N94" s="3"/>
      <c r="O94" s="3"/>
      <c r="P94" s="3"/>
      <c r="Q94" s="3"/>
      <c r="R94" s="3"/>
      <c r="S94" s="3"/>
      <c r="T94" s="3"/>
      <c r="U94" s="3"/>
      <c r="V94" s="3"/>
      <c r="W94" s="3"/>
      <c r="X94" s="3"/>
      <c r="Y94" s="3"/>
      <c r="Z94" s="3"/>
    </row>
    <row r="95" spans="1:26" ht="12.75" customHeight="1" x14ac:dyDescent="0.2">
      <c r="A95" s="1"/>
      <c r="M95" s="3"/>
      <c r="N95" s="3"/>
      <c r="O95" s="3"/>
      <c r="P95" s="3"/>
      <c r="Q95" s="3"/>
      <c r="R95" s="3"/>
      <c r="S95" s="3"/>
      <c r="T95" s="3"/>
      <c r="U95" s="3"/>
      <c r="V95" s="3"/>
      <c r="W95" s="3"/>
      <c r="X95" s="3"/>
      <c r="Y95" s="3"/>
      <c r="Z95" s="3"/>
    </row>
    <row r="96" spans="1:26" ht="12.75" customHeight="1" x14ac:dyDescent="0.2">
      <c r="A96" s="1"/>
      <c r="M96" s="3"/>
      <c r="N96" s="3"/>
      <c r="O96" s="3"/>
      <c r="P96" s="3"/>
      <c r="Q96" s="3"/>
      <c r="R96" s="3"/>
      <c r="S96" s="3"/>
      <c r="T96" s="3"/>
      <c r="U96" s="3"/>
      <c r="V96" s="3"/>
      <c r="W96" s="3"/>
      <c r="X96" s="3"/>
      <c r="Y96" s="3"/>
      <c r="Z96" s="3"/>
    </row>
    <row r="97" spans="1:26" ht="12.75" customHeight="1" x14ac:dyDescent="0.2">
      <c r="A97" s="1"/>
      <c r="M97" s="3"/>
      <c r="N97" s="3"/>
      <c r="O97" s="3"/>
      <c r="P97" s="3"/>
      <c r="Q97" s="3"/>
      <c r="R97" s="3"/>
      <c r="S97" s="3"/>
      <c r="T97" s="3"/>
      <c r="U97" s="3"/>
      <c r="V97" s="3"/>
      <c r="W97" s="3"/>
      <c r="X97" s="3"/>
      <c r="Y97" s="3"/>
      <c r="Z97" s="3"/>
    </row>
    <row r="98" spans="1:26" ht="12.75" customHeight="1" x14ac:dyDescent="0.2">
      <c r="A98" s="1"/>
      <c r="M98" s="3"/>
      <c r="N98" s="3"/>
      <c r="O98" s="3"/>
      <c r="P98" s="3"/>
      <c r="Q98" s="3"/>
      <c r="R98" s="3"/>
      <c r="S98" s="3"/>
      <c r="T98" s="3"/>
      <c r="U98" s="3"/>
      <c r="V98" s="3"/>
      <c r="W98" s="3"/>
      <c r="X98" s="3"/>
      <c r="Y98" s="3"/>
      <c r="Z98" s="3"/>
    </row>
    <row r="99" spans="1:26" ht="12.75" customHeight="1" x14ac:dyDescent="0.2">
      <c r="A99" s="1"/>
      <c r="M99" s="3"/>
      <c r="N99" s="3"/>
      <c r="O99" s="3"/>
      <c r="P99" s="3"/>
      <c r="Q99" s="3"/>
      <c r="R99" s="3"/>
      <c r="S99" s="3"/>
      <c r="T99" s="3"/>
      <c r="U99" s="3"/>
      <c r="V99" s="3"/>
      <c r="W99" s="3"/>
      <c r="X99" s="3"/>
      <c r="Y99" s="3"/>
      <c r="Z99" s="3"/>
    </row>
    <row r="100" spans="1:26" ht="12.75" customHeight="1" x14ac:dyDescent="0.2">
      <c r="A100" s="1"/>
      <c r="M100" s="3"/>
      <c r="N100" s="3"/>
      <c r="O100" s="3"/>
      <c r="P100" s="3"/>
      <c r="Q100" s="3"/>
      <c r="R100" s="3"/>
      <c r="S100" s="3"/>
      <c r="T100" s="3"/>
      <c r="U100" s="3"/>
      <c r="V100" s="3"/>
      <c r="W100" s="3"/>
      <c r="X100" s="3"/>
      <c r="Y100" s="3"/>
      <c r="Z100" s="3"/>
    </row>
    <row r="101" spans="1:26" ht="12.75" customHeight="1" x14ac:dyDescent="0.2">
      <c r="A101" s="1"/>
      <c r="M101" s="3"/>
      <c r="N101" s="3"/>
      <c r="O101" s="3"/>
      <c r="P101" s="3"/>
      <c r="Q101" s="3"/>
      <c r="R101" s="3"/>
      <c r="S101" s="3"/>
      <c r="T101" s="3"/>
      <c r="U101" s="3"/>
      <c r="V101" s="3"/>
      <c r="W101" s="3"/>
      <c r="X101" s="3"/>
      <c r="Y101" s="3"/>
      <c r="Z101" s="3"/>
    </row>
    <row r="102" spans="1:26" ht="12.75" customHeight="1" x14ac:dyDescent="0.2">
      <c r="A102" s="1"/>
      <c r="M102" s="3"/>
      <c r="N102" s="3"/>
      <c r="O102" s="3"/>
      <c r="P102" s="3"/>
      <c r="Q102" s="3"/>
      <c r="R102" s="3"/>
      <c r="S102" s="3"/>
      <c r="T102" s="3"/>
      <c r="U102" s="3"/>
      <c r="V102" s="3"/>
      <c r="W102" s="3"/>
      <c r="X102" s="3"/>
      <c r="Y102" s="3"/>
      <c r="Z102" s="3"/>
    </row>
    <row r="103" spans="1:26" ht="12.75" customHeight="1" x14ac:dyDescent="0.2">
      <c r="A103" s="1"/>
      <c r="M103" s="3"/>
      <c r="N103" s="3"/>
      <c r="O103" s="3"/>
      <c r="P103" s="3"/>
      <c r="Q103" s="3"/>
      <c r="R103" s="3"/>
      <c r="S103" s="3"/>
      <c r="T103" s="3"/>
      <c r="U103" s="3"/>
      <c r="V103" s="3"/>
      <c r="W103" s="3"/>
      <c r="X103" s="3"/>
      <c r="Y103" s="3"/>
      <c r="Z103" s="3"/>
    </row>
    <row r="104" spans="1:26" ht="12.75" customHeight="1" x14ac:dyDescent="0.2">
      <c r="A104" s="1"/>
      <c r="M104" s="3"/>
      <c r="N104" s="3"/>
      <c r="O104" s="3"/>
      <c r="P104" s="3"/>
      <c r="Q104" s="3"/>
      <c r="R104" s="3"/>
      <c r="S104" s="3"/>
      <c r="T104" s="3"/>
      <c r="U104" s="3"/>
      <c r="V104" s="3"/>
      <c r="W104" s="3"/>
      <c r="X104" s="3"/>
      <c r="Y104" s="3"/>
      <c r="Z104" s="3"/>
    </row>
    <row r="105" spans="1:26" ht="12.75" customHeight="1" x14ac:dyDescent="0.2">
      <c r="A105" s="1"/>
      <c r="M105" s="3"/>
      <c r="N105" s="3"/>
      <c r="O105" s="3"/>
      <c r="P105" s="3"/>
      <c r="Q105" s="3"/>
      <c r="R105" s="3"/>
      <c r="S105" s="3"/>
      <c r="T105" s="3"/>
      <c r="U105" s="3"/>
      <c r="V105" s="3"/>
      <c r="W105" s="3"/>
      <c r="X105" s="3"/>
      <c r="Y105" s="3"/>
      <c r="Z105" s="3"/>
    </row>
    <row r="106" spans="1:26" ht="12.75" customHeight="1" x14ac:dyDescent="0.2">
      <c r="A106" s="1"/>
      <c r="M106" s="3"/>
      <c r="N106" s="3"/>
      <c r="O106" s="3"/>
      <c r="P106" s="3"/>
      <c r="Q106" s="3"/>
      <c r="R106" s="3"/>
      <c r="S106" s="3"/>
      <c r="T106" s="3"/>
      <c r="U106" s="3"/>
      <c r="V106" s="3"/>
      <c r="W106" s="3"/>
      <c r="X106" s="3"/>
      <c r="Y106" s="3"/>
      <c r="Z106" s="3"/>
    </row>
    <row r="107" spans="1:26" ht="12.75" customHeight="1" x14ac:dyDescent="0.2">
      <c r="A107" s="1"/>
      <c r="M107" s="3"/>
      <c r="N107" s="3"/>
      <c r="O107" s="3"/>
      <c r="P107" s="3"/>
      <c r="Q107" s="3"/>
      <c r="R107" s="3"/>
      <c r="S107" s="3"/>
      <c r="T107" s="3"/>
      <c r="U107" s="3"/>
      <c r="V107" s="3"/>
      <c r="W107" s="3"/>
      <c r="X107" s="3"/>
      <c r="Y107" s="3"/>
      <c r="Z107" s="3"/>
    </row>
    <row r="108" spans="1:26" ht="12.75" customHeight="1" x14ac:dyDescent="0.2">
      <c r="A108" s="1"/>
      <c r="M108" s="3"/>
      <c r="N108" s="3"/>
      <c r="O108" s="3"/>
      <c r="P108" s="3"/>
      <c r="Q108" s="3"/>
      <c r="R108" s="3"/>
      <c r="S108" s="3"/>
      <c r="T108" s="3"/>
      <c r="U108" s="3"/>
      <c r="V108" s="3"/>
      <c r="W108" s="3"/>
      <c r="X108" s="3"/>
      <c r="Y108" s="3"/>
      <c r="Z108" s="3"/>
    </row>
    <row r="109" spans="1:26" ht="12.75" customHeight="1" x14ac:dyDescent="0.2">
      <c r="A109" s="1"/>
      <c r="M109" s="3"/>
      <c r="N109" s="3"/>
      <c r="O109" s="3"/>
      <c r="P109" s="3"/>
      <c r="Q109" s="3"/>
      <c r="R109" s="3"/>
      <c r="S109" s="3"/>
      <c r="T109" s="3"/>
      <c r="U109" s="3"/>
      <c r="V109" s="3"/>
      <c r="W109" s="3"/>
      <c r="X109" s="3"/>
      <c r="Y109" s="3"/>
      <c r="Z109" s="3"/>
    </row>
    <row r="115" spans="31:38" ht="12.75" customHeight="1" x14ac:dyDescent="0.2">
      <c r="AE115" s="37"/>
      <c r="AF115" s="37"/>
      <c r="AG115" s="37"/>
      <c r="AH115" s="37"/>
      <c r="AI115" s="37"/>
      <c r="AJ115" s="37"/>
      <c r="AK115" s="37"/>
      <c r="AL115" s="37"/>
    </row>
  </sheetData>
  <sheetProtection selectLockedCells="1"/>
  <customSheetViews>
    <customSheetView guid="{E59B5840-EF58-11D3-B672-B1E0953C1B26}" scale="75" showPageBreaks="1" showGridLines="0" fitToPage="1" printArea="1" showRuler="0" topLeftCell="D1">
      <selection activeCell="H5" sqref="H5"/>
      <colBreaks count="1" manualBreakCount="1">
        <brk id="11" max="1048575" man="1"/>
      </colBreaks>
      <pageMargins left="0" right="0" top="0" bottom="0" header="0" footer="0"/>
      <printOptions horizontalCentered="1"/>
      <pageSetup paperSize="9" scale="53" orientation="landscape" r:id="rId1"/>
      <headerFooter alignWithMargins="0"/>
    </customSheetView>
  </customSheetViews>
  <mergeCells count="28">
    <mergeCell ref="AK8:AL8"/>
    <mergeCell ref="P9:Q9"/>
    <mergeCell ref="R9:S9"/>
    <mergeCell ref="T9:U9"/>
    <mergeCell ref="V9:W9"/>
    <mergeCell ref="AI8:AJ8"/>
    <mergeCell ref="C2:F3"/>
    <mergeCell ref="C5:F5"/>
    <mergeCell ref="C6:F6"/>
    <mergeCell ref="B7:D7"/>
    <mergeCell ref="I4:K4"/>
    <mergeCell ref="C4:F4"/>
    <mergeCell ref="D81:K85"/>
    <mergeCell ref="P7:W7"/>
    <mergeCell ref="P8:S8"/>
    <mergeCell ref="T8:W8"/>
    <mergeCell ref="AF2:AI4"/>
    <mergeCell ref="AB8:AC8"/>
    <mergeCell ref="T6:W6"/>
    <mergeCell ref="Y3:AC5"/>
    <mergeCell ref="M3:W5"/>
    <mergeCell ref="D8:G8"/>
    <mergeCell ref="H8:K8"/>
    <mergeCell ref="J9:K9"/>
    <mergeCell ref="D9:E9"/>
    <mergeCell ref="H9:I9"/>
    <mergeCell ref="F9:G9"/>
    <mergeCell ref="H2:I2"/>
  </mergeCells>
  <phoneticPr fontId="0" type="noConversion"/>
  <conditionalFormatting sqref="P11:W78">
    <cfRule type="cellIs" dxfId="3" priority="1" operator="equal">
      <formula>"Error"</formula>
    </cfRule>
  </conditionalFormatting>
  <conditionalFormatting sqref="AI11:AL78">
    <cfRule type="cellIs" dxfId="2" priority="26" stopIfTrue="1" operator="equal">
      <formula>#REF!</formula>
    </cfRule>
    <cfRule type="cellIs" dxfId="1" priority="27" stopIfTrue="1" operator="equal">
      <formula>#REF!</formula>
    </cfRule>
    <cfRule type="cellIs" dxfId="0" priority="28" stopIfTrue="1" operator="equal">
      <formula>#REF!</formula>
    </cfRule>
  </conditionalFormatting>
  <dataValidations count="1">
    <dataValidation type="custom" allowBlank="1" showInputMessage="1" showErrorMessage="1" errorTitle="Wrong input" error="Please enter numbers only!" sqref="D11:K15 F16:K16 E17:K17 D16:D17 D18:K78" xr:uid="{00000000-0002-0000-0500-000000000000}">
      <formula1>ISNUMBER(D11)</formula1>
    </dataValidation>
  </dataValidations>
  <printOptions horizontalCentered="1"/>
  <pageMargins left="0.19685039370078741" right="0.19685039370078741" top="0.19685039370078741" bottom="0.19685039370078741" header="0" footer="0"/>
  <pageSetup paperSize="9" scale="56" pageOrder="overThenDown" orientation="landscape" r:id="rId2"/>
  <headerFooter alignWithMargins="0"/>
  <colBreaks count="1" manualBreakCount="1">
    <brk id="23" max="1048575" man="1"/>
  </col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339966"/>
  </sheetPr>
  <dimension ref="A1:O65"/>
  <sheetViews>
    <sheetView showGridLines="0" zoomScale="90" zoomScaleNormal="90" zoomScaleSheetLayoutView="100" workbookViewId="0">
      <selection activeCell="C16" sqref="C16"/>
    </sheetView>
  </sheetViews>
  <sheetFormatPr defaultColWidth="9.5" defaultRowHeight="12.75" customHeight="1" x14ac:dyDescent="0.2"/>
  <cols>
    <col min="1" max="1" width="11.25" style="118" customWidth="1"/>
    <col min="2" max="2" width="80.25" style="1" customWidth="1"/>
    <col min="3" max="6" width="23.75" style="1" customWidth="1"/>
    <col min="7" max="7" width="2.5" style="1" customWidth="1"/>
    <col min="8" max="8" width="12.5" style="3" customWidth="1"/>
    <col min="9" max="9" width="51.75" style="3" customWidth="1"/>
    <col min="10" max="13" width="23.75" style="3" customWidth="1"/>
    <col min="14" max="16384" width="9.5" style="1"/>
  </cols>
  <sheetData>
    <row r="1" spans="1:13" s="18" customFormat="1" ht="12.75" customHeight="1" thickBot="1" x14ac:dyDescent="0.25">
      <c r="A1" s="120"/>
      <c r="B1" s="88"/>
      <c r="D1" s="18">
        <v>62</v>
      </c>
      <c r="E1" s="18">
        <v>91</v>
      </c>
      <c r="F1" s="18">
        <v>91</v>
      </c>
      <c r="H1" s="88"/>
      <c r="I1" s="88"/>
      <c r="J1" s="88"/>
      <c r="K1" s="88"/>
      <c r="L1" s="88"/>
      <c r="M1" s="88"/>
    </row>
    <row r="2" spans="1:13" ht="17.100000000000001" customHeight="1" x14ac:dyDescent="0.2">
      <c r="A2" s="4"/>
      <c r="B2" s="762"/>
      <c r="C2" s="733"/>
      <c r="D2" s="702" t="s">
        <v>41</v>
      </c>
      <c r="E2" s="763"/>
      <c r="F2" s="704" t="s">
        <v>42</v>
      </c>
      <c r="G2" s="75"/>
      <c r="K2" s="154"/>
      <c r="L2" s="47"/>
    </row>
    <row r="3" spans="1:13" ht="17.100000000000001" customHeight="1" x14ac:dyDescent="0.2">
      <c r="A3" s="91"/>
      <c r="B3" s="3"/>
      <c r="C3" s="3"/>
      <c r="D3" s="524" t="s">
        <v>44</v>
      </c>
      <c r="E3" s="385"/>
      <c r="F3" s="707"/>
      <c r="G3" s="76"/>
    </row>
    <row r="4" spans="1:13" ht="17.100000000000001" customHeight="1" x14ac:dyDescent="0.2">
      <c r="A4" s="91"/>
      <c r="B4" s="3"/>
      <c r="C4" s="764"/>
      <c r="D4" s="384"/>
      <c r="E4" s="385"/>
      <c r="F4" s="707"/>
      <c r="G4" s="76"/>
    </row>
    <row r="5" spans="1:13" ht="17.100000000000001" customHeight="1" x14ac:dyDescent="0.2">
      <c r="A5" s="91"/>
      <c r="B5" s="3"/>
      <c r="C5" s="3"/>
      <c r="D5" s="521" t="s">
        <v>45</v>
      </c>
      <c r="E5" s="385"/>
      <c r="F5" s="707"/>
      <c r="G5" s="77"/>
    </row>
    <row r="6" spans="1:13" ht="17.100000000000001" customHeight="1" x14ac:dyDescent="0.2">
      <c r="A6" s="91"/>
      <c r="B6" s="1055" t="s">
        <v>283</v>
      </c>
      <c r="C6" s="1056"/>
      <c r="D6" s="997"/>
      <c r="E6" s="1043"/>
      <c r="F6" s="1045"/>
      <c r="G6" s="77"/>
    </row>
    <row r="7" spans="1:13" ht="17.100000000000001" customHeight="1" x14ac:dyDescent="0.2">
      <c r="A7" s="91"/>
      <c r="B7" s="1057"/>
      <c r="C7" s="1056"/>
      <c r="D7" s="384"/>
      <c r="E7" s="528"/>
      <c r="F7" s="707"/>
      <c r="G7" s="77"/>
    </row>
    <row r="8" spans="1:13" ht="17.100000000000001" customHeight="1" x14ac:dyDescent="0.2">
      <c r="A8" s="91"/>
      <c r="B8" s="1058" t="s">
        <v>284</v>
      </c>
      <c r="C8" s="1059"/>
      <c r="D8" s="373" t="s">
        <v>48</v>
      </c>
      <c r="E8" s="385"/>
      <c r="F8" s="707"/>
      <c r="G8" s="77"/>
    </row>
    <row r="9" spans="1:13" ht="21" customHeight="1" x14ac:dyDescent="0.2">
      <c r="A9" s="91"/>
      <c r="B9" s="1039" t="s">
        <v>204</v>
      </c>
      <c r="C9" s="1039"/>
      <c r="D9" s="383" t="s">
        <v>52</v>
      </c>
      <c r="E9" s="526"/>
      <c r="F9" s="707"/>
      <c r="G9" s="77"/>
    </row>
    <row r="10" spans="1:13" ht="17.100000000000001" customHeight="1" x14ac:dyDescent="0.2">
      <c r="A10" s="91"/>
      <c r="B10" s="529"/>
      <c r="C10" s="529"/>
      <c r="D10" s="765"/>
      <c r="E10" s="766"/>
      <c r="F10" s="767"/>
      <c r="G10" s="77"/>
      <c r="I10" s="1009" t="s">
        <v>49</v>
      </c>
    </row>
    <row r="11" spans="1:13" ht="15.75" customHeight="1" x14ac:dyDescent="0.25">
      <c r="A11" s="91"/>
      <c r="B11" s="529"/>
      <c r="C11" s="768" t="s">
        <v>285</v>
      </c>
      <c r="D11" s="769" t="s">
        <v>286</v>
      </c>
      <c r="E11" s="74" t="s">
        <v>43</v>
      </c>
      <c r="F11" s="770"/>
      <c r="G11" s="77"/>
      <c r="I11" s="1009"/>
      <c r="J11" s="1062" t="s">
        <v>50</v>
      </c>
      <c r="K11" s="1062"/>
    </row>
    <row r="12" spans="1:13" ht="17.100000000000001" customHeight="1" x14ac:dyDescent="0.2">
      <c r="A12" s="771"/>
      <c r="B12" s="530"/>
      <c r="C12" s="518"/>
      <c r="D12" s="519"/>
      <c r="E12" s="3"/>
      <c r="F12" s="772"/>
      <c r="G12" s="77"/>
      <c r="I12" s="1064"/>
    </row>
    <row r="13" spans="1:13" s="79" customFormat="1" ht="17.649999999999999" customHeight="1" x14ac:dyDescent="0.25">
      <c r="A13" s="773" t="s">
        <v>53</v>
      </c>
      <c r="B13" s="14" t="s">
        <v>54</v>
      </c>
      <c r="C13" s="1027" t="s">
        <v>287</v>
      </c>
      <c r="D13" s="1063"/>
      <c r="E13" s="1027" t="s">
        <v>288</v>
      </c>
      <c r="F13" s="1028"/>
      <c r="G13" s="75"/>
      <c r="H13" s="601" t="s">
        <v>53</v>
      </c>
      <c r="I13" s="602" t="str">
        <f>B13</f>
        <v>Producto</v>
      </c>
      <c r="J13" s="1060" t="str">
        <f>C13</f>
        <v xml:space="preserve">I M P O R T A C I O N E S   V A L O R </v>
      </c>
      <c r="K13" s="1061"/>
      <c r="L13" s="1060" t="str">
        <f>E13</f>
        <v>E X P O R T A C I O N E S   V A L O R</v>
      </c>
      <c r="M13" s="1061"/>
    </row>
    <row r="14" spans="1:13" ht="20.25" customHeight="1" x14ac:dyDescent="0.2">
      <c r="A14" s="774" t="s">
        <v>56</v>
      </c>
      <c r="B14" s="539" t="s">
        <v>43</v>
      </c>
      <c r="C14" s="155">
        <v>2024</v>
      </c>
      <c r="D14" s="155">
        <f>C14+1</f>
        <v>2025</v>
      </c>
      <c r="E14" s="155">
        <f>C14</f>
        <v>2024</v>
      </c>
      <c r="F14" s="775">
        <f>D14</f>
        <v>2025</v>
      </c>
      <c r="H14" s="129" t="s">
        <v>56</v>
      </c>
      <c r="I14" s="156"/>
      <c r="J14" s="26">
        <f>C14</f>
        <v>2024</v>
      </c>
      <c r="K14" s="26">
        <f>D14</f>
        <v>2025</v>
      </c>
      <c r="L14" s="26">
        <f>E14</f>
        <v>2024</v>
      </c>
      <c r="M14" s="26">
        <f>F14</f>
        <v>2025</v>
      </c>
    </row>
    <row r="15" spans="1:13" ht="21.75" customHeight="1" x14ac:dyDescent="0.2">
      <c r="A15" s="776">
        <v>13</v>
      </c>
      <c r="B15" s="588" t="s">
        <v>289</v>
      </c>
      <c r="C15" s="381"/>
      <c r="D15" s="381"/>
      <c r="E15" s="381"/>
      <c r="F15" s="777"/>
      <c r="H15" s="603">
        <f t="shared" ref="H15:I34" si="0">A15</f>
        <v>13</v>
      </c>
      <c r="I15" s="1052" t="str">
        <f t="shared" si="0"/>
        <v>PRODUCTOS MADEREROS SECUNDARIOS</v>
      </c>
      <c r="J15" s="1053"/>
      <c r="K15" s="1053"/>
      <c r="L15" s="1053"/>
      <c r="M15" s="1054"/>
    </row>
    <row r="16" spans="1:13" s="2" customFormat="1" ht="21.75" customHeight="1" x14ac:dyDescent="0.15">
      <c r="A16" s="461">
        <v>13.1</v>
      </c>
      <c r="B16" s="589" t="s">
        <v>290</v>
      </c>
      <c r="C16" s="196"/>
      <c r="D16" s="202"/>
      <c r="E16" s="203"/>
      <c r="F16" s="778"/>
      <c r="H16" s="99">
        <f t="shared" si="0"/>
        <v>13.1</v>
      </c>
      <c r="I16" s="376" t="str">
        <f t="shared" si="0"/>
        <v>MADERA ASERRADA ELABORADA</v>
      </c>
      <c r="J16" s="181" t="str">
        <f>IF(C16-(C17+C18)&lt;0,"ERROR",(IF(C16-(C17+C18)&gt;0,"CHECK AGGREGATE","OK")))</f>
        <v>OK</v>
      </c>
      <c r="K16" s="181" t="str">
        <f t="shared" ref="K16:M16" si="1">IF(D16-(D17+D18)&lt;0,"ERROR",(IF(D16-(D17+D18)&gt;0,"CHECK AGGREGATE","OK")))</f>
        <v>OK</v>
      </c>
      <c r="L16" s="181" t="str">
        <f t="shared" si="1"/>
        <v>OK</v>
      </c>
      <c r="M16" s="181" t="str">
        <f t="shared" si="1"/>
        <v>OK</v>
      </c>
    </row>
    <row r="17" spans="1:13" s="2" customFormat="1" ht="21.75" customHeight="1" x14ac:dyDescent="0.15">
      <c r="A17" s="461" t="s">
        <v>291</v>
      </c>
      <c r="B17" s="590" t="s">
        <v>63</v>
      </c>
      <c r="C17" s="204"/>
      <c r="D17" s="204"/>
      <c r="E17" s="205"/>
      <c r="F17" s="779"/>
      <c r="H17" s="99" t="str">
        <f t="shared" si="0"/>
        <v>13.1.C</v>
      </c>
      <c r="I17" s="377" t="str">
        <f t="shared" si="0"/>
        <v>Coníferas</v>
      </c>
      <c r="J17" s="182" t="s">
        <v>43</v>
      </c>
      <c r="K17" s="182" t="s">
        <v>43</v>
      </c>
      <c r="L17" s="182" t="s">
        <v>43</v>
      </c>
      <c r="M17" s="182" t="s">
        <v>43</v>
      </c>
    </row>
    <row r="18" spans="1:13" s="2" customFormat="1" ht="21.75" customHeight="1" x14ac:dyDescent="0.15">
      <c r="A18" s="461" t="s">
        <v>292</v>
      </c>
      <c r="B18" s="590" t="s">
        <v>293</v>
      </c>
      <c r="C18" s="206"/>
      <c r="D18" s="206"/>
      <c r="E18" s="203"/>
      <c r="F18" s="778"/>
      <c r="H18" s="99" t="str">
        <f t="shared" si="0"/>
        <v>13.1.NC</v>
      </c>
      <c r="I18" s="377" t="str">
        <f t="shared" si="0"/>
        <v xml:space="preserve">No-coníferas </v>
      </c>
      <c r="J18" s="182" t="s">
        <v>43</v>
      </c>
      <c r="K18" s="182" t="s">
        <v>43</v>
      </c>
      <c r="L18" s="182" t="s">
        <v>43</v>
      </c>
      <c r="M18" s="182" t="s">
        <v>43</v>
      </c>
    </row>
    <row r="19" spans="1:13" s="2" customFormat="1" ht="21.75" customHeight="1" x14ac:dyDescent="0.15">
      <c r="A19" s="461" t="s">
        <v>294</v>
      </c>
      <c r="B19" s="591" t="s">
        <v>70</v>
      </c>
      <c r="C19" s="202"/>
      <c r="D19" s="202"/>
      <c r="E19" s="203"/>
      <c r="F19" s="778"/>
      <c r="H19" s="99" t="str">
        <f t="shared" si="0"/>
        <v>13.1.NC.T</v>
      </c>
      <c r="I19" s="362" t="str">
        <f t="shared" si="0"/>
        <v>tropicales</v>
      </c>
      <c r="J19" s="183"/>
      <c r="K19" s="183"/>
      <c r="L19" s="183"/>
      <c r="M19" s="183"/>
    </row>
    <row r="20" spans="1:13" s="2" customFormat="1" ht="21.75" customHeight="1" x14ac:dyDescent="0.15">
      <c r="A20" s="461">
        <v>13.2</v>
      </c>
      <c r="B20" s="592" t="s">
        <v>295</v>
      </c>
      <c r="C20" s="205"/>
      <c r="D20" s="202"/>
      <c r="E20" s="205"/>
      <c r="F20" s="778"/>
      <c r="H20" s="99">
        <f t="shared" si="0"/>
        <v>13.2</v>
      </c>
      <c r="I20" s="378" t="str">
        <f t="shared" si="0"/>
        <v>MATERIAL DE MADERA PARA ENVOLVER Y EMBALAR</v>
      </c>
      <c r="J20" s="182"/>
      <c r="K20" s="182"/>
      <c r="L20" s="182"/>
      <c r="M20" s="182"/>
    </row>
    <row r="21" spans="1:13" s="2" customFormat="1" ht="21.75" customHeight="1" x14ac:dyDescent="0.15">
      <c r="A21" s="461">
        <v>13.3</v>
      </c>
      <c r="B21" s="593" t="s">
        <v>296</v>
      </c>
      <c r="C21" s="205"/>
      <c r="D21" s="202"/>
      <c r="E21" s="205"/>
      <c r="F21" s="778"/>
      <c r="H21" s="99">
        <f t="shared" si="0"/>
        <v>13.3</v>
      </c>
      <c r="I21" s="378" t="str">
        <f t="shared" si="0"/>
        <v>PRODUCTOS DE MADERA PARA USO DOMÉSTICO/DECORATIVO</v>
      </c>
      <c r="J21" s="182"/>
      <c r="K21" s="182"/>
      <c r="L21" s="182"/>
      <c r="M21" s="182"/>
    </row>
    <row r="22" spans="1:13" s="2" customFormat="1" ht="15.75" x14ac:dyDescent="0.15">
      <c r="A22" s="461">
        <v>13.4</v>
      </c>
      <c r="B22" s="594" t="s">
        <v>297</v>
      </c>
      <c r="C22" s="205"/>
      <c r="D22" s="202"/>
      <c r="E22" s="205"/>
      <c r="F22" s="778"/>
      <c r="H22" s="99">
        <f t="shared" si="0"/>
        <v>13.4</v>
      </c>
      <c r="I22" s="531" t="str">
        <f t="shared" si="0"/>
        <v>OBRAS Y PIEZAS DE CARPINTERÍA DE MADERA PARA CONSTRUCCIONES</v>
      </c>
      <c r="J22" s="182"/>
      <c r="K22" s="182"/>
      <c r="L22" s="182"/>
      <c r="M22" s="182"/>
    </row>
    <row r="23" spans="1:13" s="2" customFormat="1" ht="21.75" customHeight="1" x14ac:dyDescent="0.15">
      <c r="A23" s="461">
        <v>13.5</v>
      </c>
      <c r="B23" s="593" t="s">
        <v>298</v>
      </c>
      <c r="C23" s="205"/>
      <c r="D23" s="202"/>
      <c r="E23" s="205"/>
      <c r="F23" s="778"/>
      <c r="H23" s="99">
        <f t="shared" si="0"/>
        <v>13.5</v>
      </c>
      <c r="I23" s="378" t="str">
        <f t="shared" si="0"/>
        <v>MUEBLES DE MADERA</v>
      </c>
      <c r="J23" s="182"/>
      <c r="K23" s="182"/>
      <c r="L23" s="182"/>
      <c r="M23" s="182"/>
    </row>
    <row r="24" spans="1:13" s="2" customFormat="1" ht="21.75" customHeight="1" x14ac:dyDescent="0.15">
      <c r="A24" s="461">
        <v>13.6</v>
      </c>
      <c r="B24" s="595" t="s">
        <v>299</v>
      </c>
      <c r="C24" s="203"/>
      <c r="D24" s="202"/>
      <c r="E24" s="203"/>
      <c r="F24" s="778"/>
      <c r="H24" s="99">
        <f t="shared" si="0"/>
        <v>13.6</v>
      </c>
      <c r="I24" s="378" t="str">
        <f t="shared" si="0"/>
        <v>CONSTRUCCIONES PREFABRICADAS DE MADERA</v>
      </c>
      <c r="J24" s="182"/>
      <c r="K24" s="182"/>
      <c r="L24" s="182"/>
      <c r="M24" s="182"/>
    </row>
    <row r="25" spans="1:13" s="2" customFormat="1" ht="21.75" customHeight="1" x14ac:dyDescent="0.15">
      <c r="A25" s="461">
        <v>13.7</v>
      </c>
      <c r="B25" s="592" t="s">
        <v>300</v>
      </c>
      <c r="C25" s="205"/>
      <c r="D25" s="202"/>
      <c r="E25" s="205"/>
      <c r="F25" s="778"/>
      <c r="H25" s="99">
        <f>A25</f>
        <v>13.7</v>
      </c>
      <c r="I25" s="378" t="str">
        <f>B25</f>
        <v>OTROS PRODUCTOS DE MADERA MANUFACTURADOS</v>
      </c>
      <c r="J25" s="182"/>
      <c r="K25" s="182"/>
      <c r="L25" s="182"/>
      <c r="M25" s="182"/>
    </row>
    <row r="26" spans="1:13" s="2" customFormat="1" ht="21.75" customHeight="1" x14ac:dyDescent="0.15">
      <c r="A26" s="780">
        <v>14</v>
      </c>
      <c r="B26" s="596" t="s">
        <v>301</v>
      </c>
      <c r="C26" s="381"/>
      <c r="D26" s="381"/>
      <c r="E26" s="381"/>
      <c r="F26" s="777"/>
      <c r="H26" s="587">
        <f t="shared" si="0"/>
        <v>14</v>
      </c>
      <c r="I26" s="507" t="str">
        <f t="shared" si="0"/>
        <v>PRODUCTOS PAPELEROS SECUNDARIOS</v>
      </c>
      <c r="J26" s="516"/>
      <c r="K26" s="516"/>
      <c r="L26" s="516"/>
      <c r="M26" s="604"/>
    </row>
    <row r="27" spans="1:13" s="2" customFormat="1" ht="21.75" customHeight="1" x14ac:dyDescent="0.15">
      <c r="A27" s="461">
        <v>14.1</v>
      </c>
      <c r="B27" s="597" t="s">
        <v>302</v>
      </c>
      <c r="C27" s="203"/>
      <c r="D27" s="202"/>
      <c r="E27" s="203"/>
      <c r="F27" s="778"/>
      <c r="H27" s="99">
        <f t="shared" si="0"/>
        <v>14.1</v>
      </c>
      <c r="I27" s="376" t="str">
        <f t="shared" si="0"/>
        <v>PAPEL Y CARTÓN COMPUESTOS</v>
      </c>
      <c r="J27" s="182"/>
      <c r="K27" s="182"/>
      <c r="L27" s="182"/>
      <c r="M27" s="182"/>
    </row>
    <row r="28" spans="1:13" s="2" customFormat="1" ht="15.75" x14ac:dyDescent="0.15">
      <c r="A28" s="461">
        <v>14.2</v>
      </c>
      <c r="B28" s="598" t="s">
        <v>303</v>
      </c>
      <c r="C28" s="203"/>
      <c r="D28" s="202"/>
      <c r="E28" s="203"/>
      <c r="F28" s="778"/>
      <c r="H28" s="99">
        <f t="shared" si="0"/>
        <v>14.2</v>
      </c>
      <c r="I28" s="376" t="str">
        <f t="shared" si="0"/>
        <v>PRODUCTOS ESPECIALES DE PAPEL Y PULPA ESTUCADOS Y RECUBIERTOS</v>
      </c>
      <c r="J28" s="182"/>
      <c r="K28" s="182"/>
      <c r="L28" s="182"/>
      <c r="M28" s="182"/>
    </row>
    <row r="29" spans="1:13" s="2" customFormat="1" ht="21.75" customHeight="1" x14ac:dyDescent="0.15">
      <c r="A29" s="461">
        <v>14.3</v>
      </c>
      <c r="B29" s="599" t="s">
        <v>304</v>
      </c>
      <c r="C29" s="207"/>
      <c r="D29" s="202"/>
      <c r="E29" s="207"/>
      <c r="F29" s="778"/>
      <c r="H29" s="99">
        <f t="shared" si="0"/>
        <v>14.3</v>
      </c>
      <c r="I29" s="376" t="str">
        <f t="shared" si="0"/>
        <v>PAPEL DE USO DOMÉSTICO Y SANITARIO, LISTO PARA SU USO</v>
      </c>
      <c r="J29" s="182"/>
      <c r="K29" s="182"/>
      <c r="L29" s="182"/>
      <c r="M29" s="182"/>
    </row>
    <row r="30" spans="1:13" s="2" customFormat="1" ht="21.75" customHeight="1" x14ac:dyDescent="0.15">
      <c r="A30" s="461">
        <v>14.4</v>
      </c>
      <c r="B30" s="597" t="s">
        <v>305</v>
      </c>
      <c r="C30" s="203"/>
      <c r="D30" s="202"/>
      <c r="E30" s="203"/>
      <c r="F30" s="778"/>
      <c r="H30" s="99">
        <f t="shared" si="0"/>
        <v>14.4</v>
      </c>
      <c r="I30" s="379" t="str">
        <f t="shared" si="0"/>
        <v>CAJAS DE CARTÓN, ETC. PARA EMBALAR</v>
      </c>
      <c r="J30" s="183"/>
      <c r="K30" s="183"/>
      <c r="L30" s="183"/>
      <c r="M30" s="183"/>
    </row>
    <row r="31" spans="1:13" s="2" customFormat="1" ht="21.75" customHeight="1" x14ac:dyDescent="0.15">
      <c r="A31" s="781">
        <v>14.5</v>
      </c>
      <c r="B31" s="600" t="s">
        <v>306</v>
      </c>
      <c r="C31" s="203"/>
      <c r="D31" s="202"/>
      <c r="E31" s="203"/>
      <c r="F31" s="778"/>
      <c r="H31" s="99">
        <f t="shared" si="0"/>
        <v>14.5</v>
      </c>
      <c r="I31" s="380" t="str">
        <f t="shared" si="0"/>
        <v>OTROS ARTÍCULOS DE PAPEL Y CARTÓN, LISTOS PARA SU USO</v>
      </c>
      <c r="J31" s="182" t="str">
        <f>IF(C31-(C32+C33+C34)&lt;0,"ERROR",(IF(C31-(C32+C33+C34)&gt;0,"CHECK AGGREGATE","OK")))</f>
        <v>OK</v>
      </c>
      <c r="K31" s="182" t="str">
        <f t="shared" ref="K31:M31" si="2">IF(D31-(D32+D33+D34)&lt;0,"ERROR",(IF(D31-(D32+D33+D34)&gt;0,"CHECK AGGREGATE","OK")))</f>
        <v>OK</v>
      </c>
      <c r="L31" s="182" t="str">
        <f t="shared" si="2"/>
        <v>OK</v>
      </c>
      <c r="M31" s="182" t="str">
        <f t="shared" si="2"/>
        <v>OK</v>
      </c>
    </row>
    <row r="32" spans="1:13" s="2" customFormat="1" ht="21.75" customHeight="1" x14ac:dyDescent="0.15">
      <c r="A32" s="461" t="s">
        <v>307</v>
      </c>
      <c r="B32" s="590" t="s">
        <v>308</v>
      </c>
      <c r="C32" s="203"/>
      <c r="D32" s="202"/>
      <c r="E32" s="203"/>
      <c r="F32" s="778"/>
      <c r="H32" s="99" t="str">
        <f t="shared" si="0"/>
        <v>14.5.1</v>
      </c>
      <c r="I32" s="342" t="str">
        <f t="shared" si="0"/>
        <v>PAPEL DE IMPRENTA Y DE ESCRIBIR, LISTO PARA SU USO</v>
      </c>
      <c r="J32" s="182"/>
      <c r="K32" s="182"/>
      <c r="L32" s="182"/>
      <c r="M32" s="182"/>
    </row>
    <row r="33" spans="1:13" s="2" customFormat="1" ht="21.75" customHeight="1" x14ac:dyDescent="0.15">
      <c r="A33" s="461" t="s">
        <v>309</v>
      </c>
      <c r="B33" s="590" t="s">
        <v>310</v>
      </c>
      <c r="C33" s="203"/>
      <c r="D33" s="202"/>
      <c r="E33" s="203"/>
      <c r="F33" s="778"/>
      <c r="H33" s="99" t="str">
        <f t="shared" si="0"/>
        <v>14.5.2</v>
      </c>
      <c r="I33" s="342" t="str">
        <f t="shared" si="0"/>
        <v>ARTÍCULOS MOLDEADOS O PRENSADOS, DE PULPA DE PAPEL</v>
      </c>
      <c r="J33" s="182"/>
      <c r="K33" s="182"/>
      <c r="L33" s="182"/>
      <c r="M33" s="182"/>
    </row>
    <row r="34" spans="1:13" s="2" customFormat="1" ht="21.75" customHeight="1" thickBot="1" x14ac:dyDescent="0.2">
      <c r="A34" s="458" t="s">
        <v>311</v>
      </c>
      <c r="B34" s="782" t="s">
        <v>312</v>
      </c>
      <c r="C34" s="783"/>
      <c r="D34" s="784"/>
      <c r="E34" s="783"/>
      <c r="F34" s="785"/>
      <c r="H34" s="571" t="str">
        <f t="shared" si="0"/>
        <v>14.5.3</v>
      </c>
      <c r="I34" s="605" t="str">
        <f t="shared" si="0"/>
        <v>PAPEL Y CARTÓN DE FILTRO, LISTOS PARA SU USO</v>
      </c>
      <c r="J34" s="183"/>
      <c r="K34" s="183"/>
      <c r="L34" s="183"/>
      <c r="M34" s="183"/>
    </row>
    <row r="35" spans="1:13" ht="25.15" customHeight="1" x14ac:dyDescent="0.2">
      <c r="A35" s="1051"/>
      <c r="B35" s="1051"/>
      <c r="C35" s="1051"/>
      <c r="D35" s="1051"/>
      <c r="E35" s="1051"/>
      <c r="F35" s="1051"/>
      <c r="G35" s="548"/>
      <c r="H35" s="549" t="s">
        <v>43</v>
      </c>
    </row>
    <row r="36" spans="1:13" ht="12.75" customHeight="1" x14ac:dyDescent="0.2">
      <c r="A36" s="3"/>
      <c r="C36" s="28"/>
    </row>
    <row r="37" spans="1:13" ht="12.75" customHeight="1" x14ac:dyDescent="0.2">
      <c r="A37" s="3"/>
      <c r="C37" s="1014" t="s">
        <v>1107</v>
      </c>
      <c r="D37" s="1014"/>
      <c r="E37" s="1014"/>
      <c r="F37" s="1014"/>
      <c r="G37" s="831"/>
      <c r="H37" s="831"/>
      <c r="I37" s="831"/>
      <c r="J37" s="831"/>
    </row>
    <row r="38" spans="1:13" x14ac:dyDescent="0.2">
      <c r="A38" s="3"/>
      <c r="C38" s="1014"/>
      <c r="D38" s="1014"/>
      <c r="E38" s="1014"/>
      <c r="F38" s="1014"/>
      <c r="G38" s="831"/>
      <c r="H38" s="831"/>
      <c r="I38" s="831"/>
      <c r="J38" s="831"/>
    </row>
    <row r="39" spans="1:13" x14ac:dyDescent="0.2">
      <c r="A39" s="3"/>
      <c r="C39" s="1014"/>
      <c r="D39" s="1014"/>
      <c r="E39" s="1014"/>
      <c r="F39" s="1014"/>
      <c r="G39" s="831"/>
      <c r="H39" s="831"/>
      <c r="I39" s="831"/>
      <c r="J39" s="831"/>
    </row>
    <row r="40" spans="1:13" ht="80.25" customHeight="1" x14ac:dyDescent="0.2">
      <c r="A40" s="3"/>
      <c r="C40" s="1014"/>
      <c r="D40" s="1014"/>
      <c r="E40" s="1014"/>
      <c r="F40" s="1014"/>
      <c r="G40" s="831"/>
      <c r="H40" s="831"/>
      <c r="I40" s="831"/>
      <c r="J40" s="831"/>
    </row>
    <row r="41" spans="1:13" ht="12.75" customHeight="1" x14ac:dyDescent="0.2">
      <c r="A41" s="3"/>
      <c r="C41" s="831"/>
      <c r="D41" s="831"/>
      <c r="E41" s="831"/>
      <c r="F41" s="831"/>
      <c r="G41" s="831"/>
      <c r="H41" s="831"/>
      <c r="I41" s="831"/>
      <c r="J41" s="831"/>
    </row>
    <row r="42" spans="1:13" ht="12.75" customHeight="1" x14ac:dyDescent="0.2">
      <c r="A42" s="3"/>
    </row>
    <row r="46" spans="1:13" ht="12.75" customHeight="1" x14ac:dyDescent="0.2">
      <c r="A46" s="1"/>
      <c r="H46" s="1"/>
      <c r="I46" s="1"/>
      <c r="J46" s="1"/>
      <c r="K46" s="1"/>
      <c r="L46" s="1"/>
      <c r="M46" s="1"/>
    </row>
    <row r="47" spans="1:13" ht="12.75" customHeight="1" x14ac:dyDescent="0.2">
      <c r="A47" s="1"/>
      <c r="H47" s="1"/>
      <c r="I47" s="1"/>
      <c r="J47" s="1"/>
      <c r="K47" s="1"/>
      <c r="L47" s="1"/>
      <c r="M47" s="1"/>
    </row>
    <row r="48" spans="1:13" ht="12.75" customHeight="1" x14ac:dyDescent="0.2">
      <c r="A48" s="1"/>
      <c r="H48" s="1"/>
      <c r="I48" s="1"/>
      <c r="J48" s="1"/>
      <c r="K48" s="1"/>
      <c r="L48" s="1"/>
      <c r="M48" s="1"/>
    </row>
    <row r="49" spans="1:15" ht="12.75" customHeight="1" x14ac:dyDescent="0.2">
      <c r="A49" s="1"/>
      <c r="H49" s="1"/>
      <c r="I49" s="1"/>
      <c r="J49" s="1"/>
      <c r="K49" s="1"/>
      <c r="L49" s="1"/>
      <c r="M49" s="1"/>
    </row>
    <row r="50" spans="1:15" ht="12.75" customHeight="1" x14ac:dyDescent="0.2">
      <c r="A50" s="1"/>
      <c r="H50" s="1"/>
      <c r="I50" s="1"/>
      <c r="J50" s="1"/>
      <c r="K50" s="1"/>
      <c r="L50" s="1"/>
      <c r="M50" s="1"/>
    </row>
    <row r="51" spans="1:15" ht="12.75" customHeight="1" x14ac:dyDescent="0.2">
      <c r="A51" s="1"/>
      <c r="H51" s="1"/>
      <c r="I51" s="1"/>
      <c r="J51" s="1"/>
      <c r="K51" s="1"/>
      <c r="L51" s="1"/>
      <c r="M51" s="1"/>
    </row>
    <row r="52" spans="1:15" ht="12.75" customHeight="1" x14ac:dyDescent="0.2">
      <c r="A52" s="1"/>
      <c r="H52" s="1"/>
      <c r="I52" s="1"/>
      <c r="J52" s="1"/>
      <c r="K52" s="1"/>
      <c r="L52" s="1"/>
      <c r="M52" s="1"/>
    </row>
    <row r="53" spans="1:15" ht="12.75" customHeight="1" x14ac:dyDescent="0.2">
      <c r="A53" s="1"/>
      <c r="H53" s="1"/>
      <c r="I53" s="1"/>
      <c r="J53" s="1"/>
      <c r="K53" s="1"/>
      <c r="L53" s="1"/>
      <c r="M53" s="1"/>
    </row>
    <row r="54" spans="1:15" ht="12.75" customHeight="1" x14ac:dyDescent="0.2">
      <c r="A54" s="1"/>
      <c r="H54" s="1"/>
      <c r="I54" s="1"/>
      <c r="J54" s="1"/>
      <c r="K54" s="1"/>
      <c r="L54" s="1"/>
      <c r="M54" s="1"/>
    </row>
    <row r="55" spans="1:15" ht="12.75" customHeight="1" x14ac:dyDescent="0.2">
      <c r="A55" s="1"/>
      <c r="H55" s="1"/>
      <c r="I55" s="1"/>
      <c r="J55" s="1"/>
      <c r="K55" s="1"/>
      <c r="L55" s="1"/>
      <c r="M55" s="1"/>
    </row>
    <row r="56" spans="1:15" ht="12.75" customHeight="1" x14ac:dyDescent="0.2">
      <c r="A56" s="1"/>
      <c r="H56" s="1"/>
      <c r="I56" s="1"/>
      <c r="J56" s="1"/>
      <c r="K56" s="1"/>
      <c r="L56" s="1"/>
      <c r="M56" s="1"/>
    </row>
    <row r="57" spans="1:15" ht="12.75" customHeight="1" x14ac:dyDescent="0.2">
      <c r="A57" s="1"/>
      <c r="H57" s="1"/>
      <c r="I57" s="1"/>
      <c r="J57" s="1"/>
      <c r="K57" s="1"/>
      <c r="L57" s="1"/>
      <c r="M57" s="1"/>
    </row>
    <row r="58" spans="1:15" ht="12.75" customHeight="1" x14ac:dyDescent="0.2">
      <c r="A58" s="1"/>
      <c r="H58" s="1"/>
      <c r="I58" s="1"/>
      <c r="J58" s="1"/>
      <c r="K58" s="1"/>
      <c r="L58" s="1"/>
      <c r="M58" s="1"/>
    </row>
    <row r="59" spans="1:15" ht="12.75" customHeight="1" x14ac:dyDescent="0.2">
      <c r="A59" s="1"/>
      <c r="H59" s="1"/>
      <c r="I59" s="1"/>
      <c r="J59" s="1"/>
      <c r="K59" s="1"/>
      <c r="L59" s="1"/>
      <c r="M59" s="1"/>
    </row>
    <row r="60" spans="1:15" ht="12.75" customHeight="1" x14ac:dyDescent="0.2">
      <c r="A60" s="1"/>
      <c r="H60" s="1"/>
      <c r="I60" s="1"/>
      <c r="J60" s="1"/>
      <c r="K60" s="1"/>
      <c r="L60" s="1"/>
      <c r="M60" s="1"/>
    </row>
    <row r="61" spans="1:15" ht="12.75" customHeight="1" x14ac:dyDescent="0.2">
      <c r="A61" s="1"/>
      <c r="H61" s="1"/>
      <c r="I61" s="1"/>
      <c r="J61" s="1"/>
      <c r="K61" s="1"/>
      <c r="L61" s="1"/>
      <c r="M61" s="1"/>
    </row>
    <row r="62" spans="1:15" ht="12.75" customHeight="1" x14ac:dyDescent="0.2">
      <c r="A62" s="1"/>
      <c r="L62" s="39" t="s">
        <v>43</v>
      </c>
      <c r="M62" s="39" t="s">
        <v>43</v>
      </c>
      <c r="N62" s="119" t="s">
        <v>43</v>
      </c>
      <c r="O62" s="119" t="s">
        <v>43</v>
      </c>
    </row>
    <row r="63" spans="1:15" ht="12.75" customHeight="1" x14ac:dyDescent="0.2">
      <c r="A63" s="1"/>
    </row>
    <row r="64" spans="1:15" ht="12.75" customHeight="1" x14ac:dyDescent="0.2">
      <c r="A64" s="1"/>
    </row>
    <row r="65" spans="1:1" ht="12.75" customHeight="1" x14ac:dyDescent="0.2">
      <c r="A65" s="1"/>
    </row>
  </sheetData>
  <sheetProtection selectLockedCells="1"/>
  <mergeCells count="13">
    <mergeCell ref="C37:F40"/>
    <mergeCell ref="A35:F35"/>
    <mergeCell ref="I15:M15"/>
    <mergeCell ref="D6:F6"/>
    <mergeCell ref="B6:C7"/>
    <mergeCell ref="B8:C8"/>
    <mergeCell ref="B9:C9"/>
    <mergeCell ref="L13:M13"/>
    <mergeCell ref="J11:K11"/>
    <mergeCell ref="C13:D13"/>
    <mergeCell ref="E13:F13"/>
    <mergeCell ref="J13:K13"/>
    <mergeCell ref="I10:I12"/>
  </mergeCells>
  <phoneticPr fontId="0" type="noConversion"/>
  <dataValidations count="1">
    <dataValidation type="custom" allowBlank="1" showInputMessage="1" showErrorMessage="1" errorTitle="Wrong input" error="Please enter numbers only!" sqref="C15:F34" xr:uid="{00000000-0002-0000-0600-000000000000}">
      <formula1>ISNUMBER(C15)</formula1>
    </dataValidation>
  </dataValidations>
  <pageMargins left="0" right="0" top="0.39370078740157483" bottom="0.39370078740157483" header="0.51181102362204722" footer="0.51181102362204722"/>
  <pageSetup paperSize="9" scale="78"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89067-83E5-472B-8BBB-619FFEEBE7DF}">
  <dimension ref="A1:R64"/>
  <sheetViews>
    <sheetView zoomScaleNormal="100" workbookViewId="0">
      <selection activeCell="G16" sqref="G16:O16"/>
    </sheetView>
  </sheetViews>
  <sheetFormatPr defaultRowHeight="15" x14ac:dyDescent="0.25"/>
  <cols>
    <col min="1" max="1" width="8.5" style="857" customWidth="1"/>
    <col min="2" max="2" width="32.875" style="858" customWidth="1"/>
    <col min="3" max="3" width="3" style="857" bestFit="1" customWidth="1"/>
    <col min="4" max="4" width="34.875" style="832" customWidth="1"/>
    <col min="5" max="5" width="3.25" style="832" customWidth="1"/>
    <col min="6" max="6" width="33.625" style="832" customWidth="1"/>
    <col min="7" max="7" width="3" style="832" bestFit="1" customWidth="1"/>
    <col min="8" max="8" width="33.125" style="832" customWidth="1"/>
    <col min="9" max="9" width="3" style="832" bestFit="1" customWidth="1"/>
    <col min="10" max="10" width="17.5" style="832" bestFit="1" customWidth="1"/>
    <col min="11" max="11" width="3" style="832" bestFit="1" customWidth="1"/>
    <col min="12" max="12" width="11.375" style="832" customWidth="1"/>
    <col min="13" max="13" width="3" style="832" bestFit="1" customWidth="1"/>
    <col min="14" max="14" width="6" style="832" bestFit="1" customWidth="1"/>
    <col min="15" max="15" width="28.625" style="832" customWidth="1"/>
    <col min="16" max="16384" width="9" style="832"/>
  </cols>
  <sheetData>
    <row r="1" spans="1:15" ht="101.45" customHeight="1" x14ac:dyDescent="0.45">
      <c r="A1" s="1089" t="s">
        <v>313</v>
      </c>
      <c r="B1" s="1090"/>
      <c r="C1" s="1090"/>
      <c r="D1" s="1090"/>
      <c r="E1" s="1090"/>
      <c r="F1" s="1090"/>
      <c r="G1" s="1090"/>
      <c r="H1" s="1090"/>
      <c r="I1" s="1090"/>
      <c r="J1" s="1090"/>
      <c r="K1" s="1090"/>
      <c r="L1" s="1090"/>
      <c r="M1" s="1090"/>
      <c r="N1" s="1090"/>
      <c r="O1" s="1090"/>
    </row>
    <row r="2" spans="1:15" s="833" customFormat="1" ht="30" customHeight="1" thickBot="1" x14ac:dyDescent="0.3">
      <c r="A2" s="1091" t="s">
        <v>1110</v>
      </c>
      <c r="B2" s="1092"/>
      <c r="C2" s="1092"/>
      <c r="D2" s="1092"/>
      <c r="E2" s="1092"/>
      <c r="F2" s="1092"/>
      <c r="G2" s="1092"/>
      <c r="H2" s="1092"/>
      <c r="I2" s="1092"/>
      <c r="J2" s="1092"/>
      <c r="K2" s="1092"/>
      <c r="L2" s="1092"/>
      <c r="M2" s="1092"/>
      <c r="N2" s="1092"/>
      <c r="O2" s="1092"/>
    </row>
    <row r="3" spans="1:15" s="833" customFormat="1" ht="10.9" customHeight="1" x14ac:dyDescent="0.25">
      <c r="A3" s="834"/>
      <c r="B3" s="835"/>
      <c r="C3" s="836"/>
      <c r="D3" s="835"/>
      <c r="E3" s="835"/>
      <c r="F3" s="835"/>
      <c r="G3" s="835"/>
      <c r="H3" s="835"/>
      <c r="I3" s="835"/>
      <c r="J3" s="835"/>
      <c r="K3" s="835"/>
      <c r="L3" s="835"/>
      <c r="M3" s="835"/>
      <c r="N3" s="835"/>
      <c r="O3" s="837"/>
    </row>
    <row r="4" spans="1:15" s="833" customFormat="1" ht="24" customHeight="1" x14ac:dyDescent="0.25">
      <c r="A4" s="1093" t="s">
        <v>1111</v>
      </c>
      <c r="B4" s="1094"/>
      <c r="C4" s="1094"/>
      <c r="D4" s="1094"/>
      <c r="E4" s="1094"/>
      <c r="F4" s="1094"/>
      <c r="G4" s="1094"/>
      <c r="H4" s="1094"/>
      <c r="I4" s="1094"/>
      <c r="J4" s="1094"/>
      <c r="K4" s="1094"/>
      <c r="L4" s="1094"/>
      <c r="M4" s="1094"/>
      <c r="N4" s="1094"/>
      <c r="O4" s="1095"/>
    </row>
    <row r="5" spans="1:15" s="838" customFormat="1" ht="30" customHeight="1" x14ac:dyDescent="0.3">
      <c r="A5" s="1065" t="s">
        <v>1112</v>
      </c>
      <c r="B5" s="1066"/>
      <c r="C5" s="1066"/>
      <c r="D5" s="1066"/>
      <c r="E5" s="1066"/>
      <c r="F5" s="1066"/>
      <c r="G5" s="1066"/>
      <c r="H5" s="1066"/>
      <c r="I5" s="1066"/>
      <c r="J5" s="1066"/>
      <c r="K5" s="1066"/>
      <c r="L5" s="1066"/>
      <c r="M5" s="1066"/>
      <c r="N5" s="1066"/>
      <c r="O5" s="1067"/>
    </row>
    <row r="6" spans="1:15" s="845" customFormat="1" ht="30" customHeight="1" x14ac:dyDescent="0.15">
      <c r="A6" s="839" t="b">
        <v>0</v>
      </c>
      <c r="B6" s="840" t="s">
        <v>1113</v>
      </c>
      <c r="C6" s="841" t="b">
        <v>0</v>
      </c>
      <c r="D6" s="842" t="s">
        <v>1114</v>
      </c>
      <c r="E6" s="843" t="b">
        <v>0</v>
      </c>
      <c r="F6" s="842" t="s">
        <v>1115</v>
      </c>
      <c r="G6" s="842"/>
      <c r="H6" s="842"/>
      <c r="I6" s="842"/>
      <c r="J6" s="842"/>
      <c r="K6" s="842"/>
      <c r="L6" s="842"/>
      <c r="M6" s="842"/>
      <c r="N6" s="842"/>
      <c r="O6" s="844"/>
    </row>
    <row r="7" spans="1:15" s="848" customFormat="1" ht="30" customHeight="1" x14ac:dyDescent="0.3">
      <c r="A7" s="1068" t="s">
        <v>1116</v>
      </c>
      <c r="B7" s="1069"/>
      <c r="C7" s="1069"/>
      <c r="D7" s="1069"/>
      <c r="E7" s="1076"/>
      <c r="F7" s="1076"/>
      <c r="G7" s="1076"/>
      <c r="H7" s="1076"/>
      <c r="I7" s="1076"/>
      <c r="J7" s="1076"/>
      <c r="K7" s="1076"/>
      <c r="L7" s="1076"/>
      <c r="M7" s="1076"/>
      <c r="N7" s="1076"/>
      <c r="O7" s="1077"/>
    </row>
    <row r="8" spans="1:15" s="838" customFormat="1" ht="30" customHeight="1" x14ac:dyDescent="0.3">
      <c r="A8" s="1065" t="s">
        <v>1117</v>
      </c>
      <c r="B8" s="1066"/>
      <c r="C8" s="1066"/>
      <c r="D8" s="1066"/>
      <c r="E8" s="1066"/>
      <c r="F8" s="1066"/>
      <c r="G8" s="1066"/>
      <c r="H8" s="1066"/>
      <c r="I8" s="1066"/>
      <c r="J8" s="1066"/>
      <c r="K8" s="1066"/>
      <c r="L8" s="1066"/>
      <c r="M8" s="1066"/>
      <c r="N8" s="1066"/>
      <c r="O8" s="1067"/>
    </row>
    <row r="9" spans="1:15" s="848" customFormat="1" ht="30" customHeight="1" x14ac:dyDescent="0.3">
      <c r="A9" s="1081" t="s">
        <v>1118</v>
      </c>
      <c r="B9" s="1082"/>
      <c r="C9" s="1082"/>
      <c r="D9" s="1082"/>
      <c r="E9" s="1082"/>
      <c r="F9" s="1082"/>
      <c r="G9" s="1082"/>
      <c r="H9" s="1082"/>
      <c r="I9" s="1082"/>
      <c r="J9" s="1082"/>
      <c r="K9" s="1082"/>
      <c r="L9" s="1082"/>
      <c r="M9" s="1082"/>
      <c r="N9" s="1082"/>
      <c r="O9" s="1083"/>
    </row>
    <row r="10" spans="1:15" s="845" customFormat="1" ht="42" customHeight="1" x14ac:dyDescent="0.15">
      <c r="A10" s="839" t="b">
        <v>0</v>
      </c>
      <c r="B10" s="840" t="s">
        <v>1119</v>
      </c>
      <c r="C10" s="841" t="b">
        <v>0</v>
      </c>
      <c r="D10" s="842" t="s">
        <v>1120</v>
      </c>
      <c r="E10" s="843" t="b">
        <v>0</v>
      </c>
      <c r="F10" s="842" t="s">
        <v>1121</v>
      </c>
      <c r="G10" s="843" t="b">
        <v>0</v>
      </c>
      <c r="H10" s="849" t="s">
        <v>1122</v>
      </c>
      <c r="I10" s="843" t="b">
        <v>0</v>
      </c>
      <c r="J10" s="842" t="s">
        <v>1123</v>
      </c>
      <c r="K10" s="843" t="b">
        <v>0</v>
      </c>
      <c r="L10" s="842" t="s">
        <v>1124</v>
      </c>
      <c r="M10" s="843" t="b">
        <v>0</v>
      </c>
      <c r="N10" s="842" t="s">
        <v>1125</v>
      </c>
      <c r="O10" s="850"/>
    </row>
    <row r="11" spans="1:15" s="848" customFormat="1" ht="30" customHeight="1" x14ac:dyDescent="0.3">
      <c r="A11" s="1081" t="s">
        <v>1126</v>
      </c>
      <c r="B11" s="1082"/>
      <c r="C11" s="1082"/>
      <c r="D11" s="1082"/>
      <c r="E11" s="1082"/>
      <c r="F11" s="1082"/>
      <c r="G11" s="1082"/>
      <c r="H11" s="1082"/>
      <c r="I11" s="1082"/>
      <c r="J11" s="1082"/>
      <c r="K11" s="1082"/>
      <c r="L11" s="1082"/>
      <c r="M11" s="1082"/>
      <c r="N11" s="1082"/>
      <c r="O11" s="1083"/>
    </row>
    <row r="12" spans="1:15" s="845" customFormat="1" ht="30" customHeight="1" x14ac:dyDescent="0.15">
      <c r="A12" s="839" t="b">
        <v>0</v>
      </c>
      <c r="B12" s="840" t="s">
        <v>1119</v>
      </c>
      <c r="C12" s="841" t="b">
        <v>0</v>
      </c>
      <c r="D12" s="842" t="s">
        <v>1120</v>
      </c>
      <c r="E12" s="843" t="b">
        <v>0</v>
      </c>
      <c r="F12" s="842" t="s">
        <v>1121</v>
      </c>
      <c r="G12" s="843" t="b">
        <v>0</v>
      </c>
      <c r="H12" s="849" t="s">
        <v>1122</v>
      </c>
      <c r="I12" s="843" t="b">
        <v>0</v>
      </c>
      <c r="J12" s="842" t="s">
        <v>1123</v>
      </c>
      <c r="K12" s="843" t="b">
        <v>0</v>
      </c>
      <c r="L12" s="842" t="s">
        <v>1127</v>
      </c>
      <c r="M12" s="843" t="b">
        <v>0</v>
      </c>
      <c r="N12" s="842" t="s">
        <v>1125</v>
      </c>
      <c r="O12" s="850"/>
    </row>
    <row r="13" spans="1:15" s="848" customFormat="1" ht="30" customHeight="1" x14ac:dyDescent="0.3">
      <c r="A13" s="1081" t="s">
        <v>1128</v>
      </c>
      <c r="B13" s="1082"/>
      <c r="C13" s="1082"/>
      <c r="D13" s="1082"/>
      <c r="E13" s="1082"/>
      <c r="F13" s="1082"/>
      <c r="G13" s="1082"/>
      <c r="H13" s="1082"/>
      <c r="I13" s="1082"/>
      <c r="J13" s="1082"/>
      <c r="K13" s="1082"/>
      <c r="L13" s="1082"/>
      <c r="M13" s="1082"/>
      <c r="N13" s="1082"/>
      <c r="O13" s="1083"/>
    </row>
    <row r="14" spans="1:15" s="845" customFormat="1" ht="30" customHeight="1" x14ac:dyDescent="0.15">
      <c r="A14" s="839" t="b">
        <v>0</v>
      </c>
      <c r="B14" s="840" t="s">
        <v>1119</v>
      </c>
      <c r="C14" s="841" t="b">
        <v>0</v>
      </c>
      <c r="D14" s="842" t="s">
        <v>1120</v>
      </c>
      <c r="E14" s="843" t="b">
        <v>0</v>
      </c>
      <c r="F14" s="842" t="s">
        <v>1121</v>
      </c>
      <c r="G14" s="843" t="b">
        <v>0</v>
      </c>
      <c r="H14" s="849" t="s">
        <v>1122</v>
      </c>
      <c r="I14" s="843" t="b">
        <v>0</v>
      </c>
      <c r="J14" s="842" t="s">
        <v>1123</v>
      </c>
      <c r="K14" s="843" t="b">
        <v>0</v>
      </c>
      <c r="L14" s="842" t="s">
        <v>1127</v>
      </c>
      <c r="M14" s="843" t="b">
        <v>0</v>
      </c>
      <c r="N14" s="842" t="s">
        <v>1125</v>
      </c>
      <c r="O14" s="850"/>
    </row>
    <row r="15" spans="1:15" s="848" customFormat="1" ht="30" customHeight="1" x14ac:dyDescent="0.3">
      <c r="A15" s="1081" t="s">
        <v>1129</v>
      </c>
      <c r="B15" s="1082"/>
      <c r="C15" s="1082"/>
      <c r="D15" s="1082"/>
      <c r="E15" s="1082"/>
      <c r="F15" s="1082"/>
      <c r="G15" s="1082"/>
      <c r="H15" s="1082"/>
      <c r="I15" s="1082"/>
      <c r="J15" s="1082"/>
      <c r="K15" s="1082"/>
      <c r="L15" s="1082"/>
      <c r="M15" s="1082"/>
      <c r="N15" s="1082"/>
      <c r="O15" s="1083"/>
    </row>
    <row r="16" spans="1:15" s="851" customFormat="1" ht="30" customHeight="1" x14ac:dyDescent="0.25">
      <c r="A16" s="839" t="b">
        <v>0</v>
      </c>
      <c r="B16" s="840" t="s">
        <v>1130</v>
      </c>
      <c r="C16" s="841" t="b">
        <v>0</v>
      </c>
      <c r="D16" s="842" t="s">
        <v>1131</v>
      </c>
      <c r="E16" s="843" t="b">
        <v>0</v>
      </c>
      <c r="F16" s="849" t="s">
        <v>1132</v>
      </c>
      <c r="G16" s="1087"/>
      <c r="H16" s="1087"/>
      <c r="I16" s="1087"/>
      <c r="J16" s="1087"/>
      <c r="K16" s="1087"/>
      <c r="L16" s="1087"/>
      <c r="M16" s="1087"/>
      <c r="N16" s="1087"/>
      <c r="O16" s="1088"/>
    </row>
    <row r="17" spans="1:15" s="852" customFormat="1" ht="30" customHeight="1" x14ac:dyDescent="0.35">
      <c r="A17" s="1065" t="s">
        <v>1133</v>
      </c>
      <c r="B17" s="1066"/>
      <c r="C17" s="1066"/>
      <c r="D17" s="1066"/>
      <c r="E17" s="1066"/>
      <c r="F17" s="1066"/>
      <c r="G17" s="1066"/>
      <c r="H17" s="1066"/>
      <c r="I17" s="1066"/>
      <c r="J17" s="1066"/>
      <c r="K17" s="1066"/>
      <c r="L17" s="1066"/>
      <c r="M17" s="1066"/>
      <c r="N17" s="1066"/>
      <c r="O17" s="1067"/>
    </row>
    <row r="18" spans="1:15" s="838" customFormat="1" ht="30" customHeight="1" x14ac:dyDescent="0.3">
      <c r="A18" s="1081" t="s">
        <v>1134</v>
      </c>
      <c r="B18" s="1082"/>
      <c r="C18" s="1082"/>
      <c r="D18" s="1082"/>
      <c r="E18" s="1082"/>
      <c r="F18" s="1082"/>
      <c r="G18" s="1082"/>
      <c r="H18" s="1082"/>
      <c r="I18" s="1082"/>
      <c r="J18" s="1082"/>
      <c r="K18" s="1082"/>
      <c r="L18" s="1082"/>
      <c r="M18" s="1082"/>
      <c r="N18" s="1082"/>
      <c r="O18" s="1083"/>
    </row>
    <row r="19" spans="1:15" s="845" customFormat="1" ht="30" customHeight="1" x14ac:dyDescent="0.15">
      <c r="A19" s="839" t="b">
        <v>0</v>
      </c>
      <c r="B19" s="840" t="s">
        <v>1135</v>
      </c>
      <c r="C19" s="841" t="b">
        <v>0</v>
      </c>
      <c r="D19" s="842" t="s">
        <v>1136</v>
      </c>
      <c r="E19" s="843" t="b">
        <v>0</v>
      </c>
      <c r="F19" s="842" t="s">
        <v>1137</v>
      </c>
      <c r="G19" s="843" t="b">
        <v>0</v>
      </c>
      <c r="H19" s="842" t="s">
        <v>1138</v>
      </c>
      <c r="I19" s="842"/>
      <c r="J19" s="842"/>
      <c r="K19" s="842"/>
      <c r="L19" s="842"/>
      <c r="M19" s="842"/>
      <c r="N19" s="842"/>
      <c r="O19" s="844"/>
    </row>
    <row r="20" spans="1:15" s="838" customFormat="1" ht="30" customHeight="1" x14ac:dyDescent="0.3">
      <c r="A20" s="1081" t="s">
        <v>1139</v>
      </c>
      <c r="B20" s="1082"/>
      <c r="C20" s="1082"/>
      <c r="D20" s="1082"/>
      <c r="E20" s="1082"/>
      <c r="F20" s="1082"/>
      <c r="G20" s="1082"/>
      <c r="H20" s="1082"/>
      <c r="I20" s="1082"/>
      <c r="J20" s="1082"/>
      <c r="K20" s="1082"/>
      <c r="L20" s="1082"/>
      <c r="M20" s="1082"/>
      <c r="N20" s="1082"/>
      <c r="O20" s="1083"/>
    </row>
    <row r="21" spans="1:15" s="845" customFormat="1" ht="30" customHeight="1" x14ac:dyDescent="0.15">
      <c r="A21" s="839" t="b">
        <v>0</v>
      </c>
      <c r="B21" s="840" t="s">
        <v>1140</v>
      </c>
      <c r="C21" s="841" t="b">
        <v>0</v>
      </c>
      <c r="D21" s="842" t="s">
        <v>1136</v>
      </c>
      <c r="E21" s="843" t="b">
        <v>0</v>
      </c>
      <c r="F21" s="842" t="s">
        <v>1137</v>
      </c>
      <c r="G21" s="843" t="b">
        <v>0</v>
      </c>
      <c r="H21" s="842" t="s">
        <v>1138</v>
      </c>
      <c r="I21" s="842"/>
      <c r="J21" s="842"/>
      <c r="K21" s="842"/>
      <c r="L21" s="842"/>
      <c r="M21" s="842"/>
      <c r="N21" s="842"/>
      <c r="O21" s="844"/>
    </row>
    <row r="22" spans="1:15" s="838" customFormat="1" ht="30" customHeight="1" x14ac:dyDescent="0.3">
      <c r="A22" s="1081" t="s">
        <v>1141</v>
      </c>
      <c r="B22" s="1082"/>
      <c r="C22" s="1082"/>
      <c r="D22" s="1082"/>
      <c r="E22" s="1082"/>
      <c r="F22" s="1082"/>
      <c r="G22" s="1082"/>
      <c r="H22" s="1082"/>
      <c r="I22" s="1082"/>
      <c r="J22" s="1082"/>
      <c r="K22" s="1082"/>
      <c r="L22" s="1082"/>
      <c r="M22" s="1082"/>
      <c r="N22" s="1082"/>
      <c r="O22" s="1083"/>
    </row>
    <row r="23" spans="1:15" s="845" customFormat="1" ht="30" customHeight="1" x14ac:dyDescent="0.15">
      <c r="A23" s="839" t="b">
        <v>0</v>
      </c>
      <c r="B23" s="840" t="s">
        <v>1140</v>
      </c>
      <c r="C23" s="841" t="b">
        <v>0</v>
      </c>
      <c r="D23" s="842" t="s">
        <v>1136</v>
      </c>
      <c r="E23" s="843" t="b">
        <v>0</v>
      </c>
      <c r="F23" s="842" t="s">
        <v>1137</v>
      </c>
      <c r="G23" s="843" t="b">
        <v>0</v>
      </c>
      <c r="H23" s="842" t="s">
        <v>1138</v>
      </c>
      <c r="I23" s="842"/>
      <c r="J23" s="842"/>
      <c r="K23" s="842"/>
      <c r="L23" s="842"/>
      <c r="M23" s="842"/>
      <c r="N23" s="842"/>
      <c r="O23" s="844"/>
    </row>
    <row r="24" spans="1:15" s="838" customFormat="1" ht="30" customHeight="1" x14ac:dyDescent="0.3">
      <c r="A24" s="1081" t="s">
        <v>1224</v>
      </c>
      <c r="B24" s="1082"/>
      <c r="C24" s="1082"/>
      <c r="D24" s="1082"/>
      <c r="E24" s="1082"/>
      <c r="F24" s="1082"/>
      <c r="G24" s="1082"/>
      <c r="H24" s="1082"/>
      <c r="I24" s="1082"/>
      <c r="J24" s="1082"/>
      <c r="K24" s="1082"/>
      <c r="L24" s="1082"/>
      <c r="M24" s="1082"/>
      <c r="N24" s="1082"/>
      <c r="O24" s="1083"/>
    </row>
    <row r="25" spans="1:15" s="845" customFormat="1" ht="30" customHeight="1" x14ac:dyDescent="0.15">
      <c r="A25" s="839" t="b">
        <v>0</v>
      </c>
      <c r="B25" s="840" t="s">
        <v>1140</v>
      </c>
      <c r="C25" s="841" t="b">
        <v>0</v>
      </c>
      <c r="D25" s="842" t="s">
        <v>1136</v>
      </c>
      <c r="E25" s="843" t="b">
        <v>0</v>
      </c>
      <c r="F25" s="842" t="s">
        <v>1137</v>
      </c>
      <c r="G25" s="843" t="b">
        <v>0</v>
      </c>
      <c r="H25" s="842" t="s">
        <v>1138</v>
      </c>
      <c r="I25" s="842"/>
      <c r="J25" s="842"/>
      <c r="K25" s="842"/>
      <c r="L25" s="842"/>
      <c r="M25" s="842"/>
      <c r="N25" s="842"/>
      <c r="O25" s="844"/>
    </row>
    <row r="26" spans="1:15" s="852" customFormat="1" ht="30" customHeight="1" x14ac:dyDescent="0.35">
      <c r="A26" s="1065" t="s">
        <v>1142</v>
      </c>
      <c r="B26" s="1066"/>
      <c r="C26" s="1066"/>
      <c r="D26" s="1066"/>
      <c r="E26" s="1066"/>
      <c r="F26" s="1066"/>
      <c r="G26" s="1066"/>
      <c r="H26" s="1066"/>
      <c r="I26" s="1066"/>
      <c r="J26" s="1066"/>
      <c r="K26" s="1066"/>
      <c r="L26" s="1066"/>
      <c r="M26" s="1066"/>
      <c r="N26" s="1066"/>
      <c r="O26" s="1067"/>
    </row>
    <row r="27" spans="1:15" s="838" customFormat="1" ht="30" customHeight="1" x14ac:dyDescent="0.3">
      <c r="A27" s="1081" t="s">
        <v>1143</v>
      </c>
      <c r="B27" s="1082"/>
      <c r="C27" s="1082"/>
      <c r="D27" s="1082"/>
      <c r="E27" s="1082"/>
      <c r="F27" s="1082"/>
      <c r="G27" s="1082"/>
      <c r="H27" s="1082"/>
      <c r="I27" s="1082"/>
      <c r="J27" s="1082"/>
      <c r="K27" s="1082"/>
      <c r="L27" s="1082"/>
      <c r="M27" s="1082"/>
      <c r="N27" s="1082"/>
      <c r="O27" s="1083"/>
    </row>
    <row r="28" spans="1:15" s="851" customFormat="1" ht="30" customHeight="1" x14ac:dyDescent="0.25">
      <c r="A28" s="839" t="b">
        <v>0</v>
      </c>
      <c r="B28" s="840" t="s">
        <v>1144</v>
      </c>
      <c r="C28" s="841" t="b">
        <v>0</v>
      </c>
      <c r="D28" s="842" t="s">
        <v>1115</v>
      </c>
      <c r="E28" s="1084" t="s">
        <v>1145</v>
      </c>
      <c r="F28" s="1084"/>
      <c r="G28" s="1085"/>
      <c r="H28" s="1085"/>
      <c r="I28" s="1085"/>
      <c r="J28" s="1085"/>
      <c r="K28" s="1085"/>
      <c r="L28" s="1085"/>
      <c r="M28" s="1085"/>
      <c r="N28" s="1085"/>
      <c r="O28" s="1086"/>
    </row>
    <row r="29" spans="1:15" s="838" customFormat="1" ht="30" customHeight="1" x14ac:dyDescent="0.3">
      <c r="A29" s="1081" t="s">
        <v>1146</v>
      </c>
      <c r="B29" s="1082"/>
      <c r="C29" s="1082"/>
      <c r="D29" s="1082"/>
      <c r="E29" s="1082"/>
      <c r="F29" s="1082"/>
      <c r="G29" s="1082"/>
      <c r="H29" s="1082"/>
      <c r="I29" s="1082"/>
      <c r="J29" s="1082"/>
      <c r="K29" s="1082"/>
      <c r="L29" s="1082"/>
      <c r="M29" s="1082"/>
      <c r="N29" s="1082"/>
      <c r="O29" s="1083"/>
    </row>
    <row r="30" spans="1:15" s="851" customFormat="1" ht="30" customHeight="1" x14ac:dyDescent="0.25">
      <c r="A30" s="839" t="b">
        <v>0</v>
      </c>
      <c r="B30" s="840" t="s">
        <v>1144</v>
      </c>
      <c r="C30" s="841" t="b">
        <v>0</v>
      </c>
      <c r="D30" s="842" t="s">
        <v>1115</v>
      </c>
      <c r="E30" s="1084" t="s">
        <v>1145</v>
      </c>
      <c r="F30" s="1084"/>
      <c r="G30" s="1085"/>
      <c r="H30" s="1085"/>
      <c r="I30" s="1085"/>
      <c r="J30" s="1085"/>
      <c r="K30" s="1085"/>
      <c r="L30" s="1085"/>
      <c r="M30" s="1085"/>
      <c r="N30" s="1085"/>
      <c r="O30" s="1086"/>
    </row>
    <row r="31" spans="1:15" s="838" customFormat="1" ht="30" customHeight="1" x14ac:dyDescent="0.3">
      <c r="A31" s="1081" t="s">
        <v>1147</v>
      </c>
      <c r="B31" s="1082"/>
      <c r="C31" s="1082"/>
      <c r="D31" s="1082"/>
      <c r="E31" s="1082"/>
      <c r="F31" s="1082"/>
      <c r="G31" s="1082"/>
      <c r="H31" s="1082"/>
      <c r="I31" s="1082"/>
      <c r="J31" s="1082"/>
      <c r="K31" s="1082"/>
      <c r="L31" s="1082"/>
      <c r="M31" s="1082"/>
      <c r="N31" s="1082"/>
      <c r="O31" s="1083"/>
    </row>
    <row r="32" spans="1:15" s="851" customFormat="1" ht="30" customHeight="1" x14ac:dyDescent="0.25">
      <c r="A32" s="839" t="b">
        <v>0</v>
      </c>
      <c r="B32" s="840" t="s">
        <v>1144</v>
      </c>
      <c r="C32" s="841" t="b">
        <v>0</v>
      </c>
      <c r="D32" s="842" t="s">
        <v>1115</v>
      </c>
      <c r="E32" s="1084" t="s">
        <v>1145</v>
      </c>
      <c r="F32" s="1084"/>
      <c r="G32" s="1085"/>
      <c r="H32" s="1085"/>
      <c r="I32" s="1085"/>
      <c r="J32" s="1085"/>
      <c r="K32" s="1085"/>
      <c r="L32" s="1085"/>
      <c r="M32" s="1085"/>
      <c r="N32" s="1085"/>
      <c r="O32" s="1086"/>
    </row>
    <row r="33" spans="1:15" s="838" customFormat="1" ht="30" customHeight="1" x14ac:dyDescent="0.3">
      <c r="A33" s="1081" t="s">
        <v>1148</v>
      </c>
      <c r="B33" s="1082"/>
      <c r="C33" s="1082"/>
      <c r="D33" s="1082"/>
      <c r="E33" s="1082"/>
      <c r="F33" s="1082"/>
      <c r="G33" s="1082"/>
      <c r="H33" s="1082"/>
      <c r="I33" s="1082"/>
      <c r="J33" s="1082"/>
      <c r="K33" s="1082"/>
      <c r="L33" s="1082"/>
      <c r="M33" s="1082"/>
      <c r="N33" s="1082"/>
      <c r="O33" s="1083"/>
    </row>
    <row r="34" spans="1:15" s="851" customFormat="1" ht="30" customHeight="1" x14ac:dyDescent="0.25">
      <c r="A34" s="839" t="b">
        <v>0</v>
      </c>
      <c r="B34" s="840" t="s">
        <v>1144</v>
      </c>
      <c r="C34" s="841" t="b">
        <v>0</v>
      </c>
      <c r="D34" s="842" t="s">
        <v>1115</v>
      </c>
      <c r="E34" s="1084" t="s">
        <v>1145</v>
      </c>
      <c r="F34" s="1084"/>
      <c r="G34" s="1085"/>
      <c r="H34" s="1085"/>
      <c r="I34" s="1085"/>
      <c r="J34" s="1085"/>
      <c r="K34" s="1085"/>
      <c r="L34" s="1085"/>
      <c r="M34" s="1085"/>
      <c r="N34" s="1085"/>
      <c r="O34" s="1086"/>
    </row>
    <row r="35" spans="1:15" s="852" customFormat="1" ht="30" customHeight="1" x14ac:dyDescent="0.35">
      <c r="A35" s="1065" t="s">
        <v>1149</v>
      </c>
      <c r="B35" s="1066"/>
      <c r="C35" s="1066"/>
      <c r="D35" s="1066"/>
      <c r="E35" s="1066"/>
      <c r="F35" s="1066"/>
      <c r="G35" s="1066"/>
      <c r="H35" s="1066"/>
      <c r="I35" s="1066"/>
      <c r="J35" s="1066"/>
      <c r="K35" s="1066"/>
      <c r="L35" s="1066"/>
      <c r="M35" s="1066"/>
      <c r="N35" s="1066"/>
      <c r="O35" s="1067"/>
    </row>
    <row r="36" spans="1:15" s="851" customFormat="1" ht="30" customHeight="1" x14ac:dyDescent="0.25">
      <c r="A36" s="839" t="b">
        <v>0</v>
      </c>
      <c r="B36" s="840" t="s">
        <v>1150</v>
      </c>
      <c r="C36" s="841" t="b">
        <v>0</v>
      </c>
      <c r="D36" s="842" t="s">
        <v>1151</v>
      </c>
      <c r="E36" s="843" t="b">
        <v>0</v>
      </c>
      <c r="F36" s="842" t="s">
        <v>1152</v>
      </c>
      <c r="G36" s="843" t="b">
        <v>0</v>
      </c>
      <c r="H36" s="842" t="s">
        <v>1153</v>
      </c>
      <c r="I36" s="853"/>
      <c r="J36" s="853"/>
      <c r="K36" s="853"/>
      <c r="L36" s="853"/>
      <c r="M36" s="853"/>
      <c r="N36" s="853"/>
      <c r="O36" s="854"/>
    </row>
    <row r="37" spans="1:15" s="852" customFormat="1" ht="30" customHeight="1" x14ac:dyDescent="0.35">
      <c r="A37" s="1065" t="s">
        <v>1154</v>
      </c>
      <c r="B37" s="1066"/>
      <c r="C37" s="1066"/>
      <c r="D37" s="1066"/>
      <c r="E37" s="1066"/>
      <c r="F37" s="1066"/>
      <c r="G37" s="1066"/>
      <c r="H37" s="1066"/>
      <c r="I37" s="1066"/>
      <c r="J37" s="1066"/>
      <c r="K37" s="1066"/>
      <c r="L37" s="1066"/>
      <c r="M37" s="1066"/>
      <c r="N37" s="1066"/>
      <c r="O37" s="1067"/>
    </row>
    <row r="38" spans="1:15" s="851" customFormat="1" ht="30" customHeight="1" x14ac:dyDescent="0.25">
      <c r="A38" s="839" t="b">
        <v>0</v>
      </c>
      <c r="B38" s="840" t="s">
        <v>1155</v>
      </c>
      <c r="C38" s="841" t="b">
        <v>0</v>
      </c>
      <c r="D38" s="842" t="s">
        <v>1156</v>
      </c>
      <c r="E38" s="843" t="b">
        <v>0</v>
      </c>
      <c r="F38" s="842" t="s">
        <v>1115</v>
      </c>
      <c r="G38" s="853"/>
      <c r="H38" s="853"/>
      <c r="I38" s="853"/>
      <c r="J38" s="853"/>
      <c r="K38" s="853"/>
      <c r="L38" s="853"/>
      <c r="M38" s="853"/>
      <c r="N38" s="853"/>
      <c r="O38" s="854"/>
    </row>
    <row r="39" spans="1:15" s="848" customFormat="1" ht="30" customHeight="1" x14ac:dyDescent="0.3">
      <c r="A39" s="1078" t="s">
        <v>1157</v>
      </c>
      <c r="B39" s="1079"/>
      <c r="C39" s="1079"/>
      <c r="D39" s="1079"/>
      <c r="E39" s="846"/>
      <c r="F39" s="846"/>
      <c r="G39" s="846"/>
      <c r="H39" s="846"/>
      <c r="I39" s="846"/>
      <c r="J39" s="846"/>
      <c r="K39" s="846"/>
      <c r="L39" s="846"/>
      <c r="M39" s="846"/>
      <c r="N39" s="846"/>
      <c r="O39" s="847"/>
    </row>
    <row r="40" spans="1:15" s="838" customFormat="1" ht="30" customHeight="1" x14ac:dyDescent="0.3">
      <c r="A40" s="1065" t="s">
        <v>1158</v>
      </c>
      <c r="B40" s="1066"/>
      <c r="C40" s="1066"/>
      <c r="D40" s="1066"/>
      <c r="E40" s="1066"/>
      <c r="F40" s="1066"/>
      <c r="G40" s="1066"/>
      <c r="H40" s="1066"/>
      <c r="I40" s="1066"/>
      <c r="J40" s="1066"/>
      <c r="K40" s="1066"/>
      <c r="L40" s="1066"/>
      <c r="M40" s="1066"/>
      <c r="N40" s="1066"/>
      <c r="O40" s="1067"/>
    </row>
    <row r="41" spans="1:15" s="851" customFormat="1" ht="30" customHeight="1" x14ac:dyDescent="0.25">
      <c r="A41" s="839" t="b">
        <v>0</v>
      </c>
      <c r="B41" s="840" t="s">
        <v>1159</v>
      </c>
      <c r="C41" s="841" t="b">
        <v>0</v>
      </c>
      <c r="D41" s="842" t="s">
        <v>1160</v>
      </c>
      <c r="E41" s="843" t="b">
        <v>0</v>
      </c>
      <c r="F41" s="842" t="s">
        <v>1161</v>
      </c>
      <c r="G41" s="843" t="b">
        <v>0</v>
      </c>
      <c r="H41" s="842" t="s">
        <v>1162</v>
      </c>
      <c r="I41" s="843" t="b">
        <v>0</v>
      </c>
      <c r="J41" s="842" t="s">
        <v>1163</v>
      </c>
      <c r="K41" s="853"/>
      <c r="L41" s="853"/>
      <c r="M41" s="853"/>
      <c r="N41" s="853"/>
      <c r="O41" s="854"/>
    </row>
    <row r="42" spans="1:15" s="838" customFormat="1" ht="30" customHeight="1" x14ac:dyDescent="0.3">
      <c r="A42" s="1065" t="s">
        <v>1164</v>
      </c>
      <c r="B42" s="1066"/>
      <c r="C42" s="1066"/>
      <c r="D42" s="1066"/>
      <c r="E42" s="1066"/>
      <c r="F42" s="1066"/>
      <c r="G42" s="1066"/>
      <c r="H42" s="1066"/>
      <c r="I42" s="1066"/>
      <c r="J42" s="1066"/>
      <c r="K42" s="1066"/>
      <c r="L42" s="1066"/>
      <c r="M42" s="1066"/>
      <c r="N42" s="1066"/>
      <c r="O42" s="1067"/>
    </row>
    <row r="43" spans="1:15" s="851" customFormat="1" ht="35.25" customHeight="1" x14ac:dyDescent="0.25">
      <c r="A43" s="839" t="b">
        <v>0</v>
      </c>
      <c r="B43" s="855" t="s">
        <v>1165</v>
      </c>
      <c r="C43" s="841" t="b">
        <v>0</v>
      </c>
      <c r="D43" s="849" t="s">
        <v>1166</v>
      </c>
      <c r="E43" s="843" t="b">
        <v>0</v>
      </c>
      <c r="F43" s="842" t="s">
        <v>1167</v>
      </c>
      <c r="G43" s="843" t="b">
        <v>0</v>
      </c>
      <c r="H43" s="842" t="s">
        <v>1168</v>
      </c>
      <c r="I43" s="843" t="b">
        <v>0</v>
      </c>
      <c r="J43" s="842" t="s">
        <v>1169</v>
      </c>
      <c r="K43" s="853"/>
      <c r="L43" s="853"/>
      <c r="M43" s="853"/>
      <c r="N43" s="853"/>
      <c r="O43" s="854"/>
    </row>
    <row r="44" spans="1:15" s="848" customFormat="1" ht="44.25" customHeight="1" x14ac:dyDescent="0.3">
      <c r="A44" s="1080" t="s">
        <v>1170</v>
      </c>
      <c r="B44" s="1069"/>
      <c r="C44" s="1069"/>
      <c r="D44" s="1076"/>
      <c r="E44" s="1076"/>
      <c r="F44" s="1076"/>
      <c r="G44" s="1076"/>
      <c r="H44" s="1076"/>
      <c r="I44" s="1076"/>
      <c r="J44" s="1076"/>
      <c r="K44" s="1076"/>
      <c r="L44" s="1076"/>
      <c r="M44" s="1076"/>
      <c r="N44" s="1076"/>
      <c r="O44" s="1077"/>
    </row>
    <row r="45" spans="1:15" s="838" customFormat="1" ht="30" customHeight="1" x14ac:dyDescent="0.3">
      <c r="A45" s="1065" t="s">
        <v>1225</v>
      </c>
      <c r="B45" s="1066"/>
      <c r="C45" s="1066"/>
      <c r="D45" s="1066"/>
      <c r="E45" s="1066"/>
      <c r="F45" s="1066"/>
      <c r="G45" s="1066"/>
      <c r="H45" s="1066"/>
      <c r="I45" s="1066"/>
      <c r="J45" s="1066"/>
      <c r="K45" s="1066"/>
      <c r="L45" s="1066"/>
      <c r="M45" s="1066"/>
      <c r="N45" s="1066"/>
      <c r="O45" s="1067"/>
    </row>
    <row r="46" spans="1:15" s="851" customFormat="1" ht="38.25" customHeight="1" x14ac:dyDescent="0.25">
      <c r="A46" s="839" t="b">
        <v>0</v>
      </c>
      <c r="B46" s="840" t="s">
        <v>1115</v>
      </c>
      <c r="C46" s="841" t="b">
        <v>0</v>
      </c>
      <c r="D46" s="849" t="s">
        <v>1171</v>
      </c>
      <c r="E46" s="843" t="b">
        <v>0</v>
      </c>
      <c r="F46" s="849" t="s">
        <v>1172</v>
      </c>
      <c r="G46" s="843" t="b">
        <v>0</v>
      </c>
      <c r="H46" s="842" t="s">
        <v>1173</v>
      </c>
      <c r="I46" s="843" t="b">
        <v>0</v>
      </c>
      <c r="J46" s="842" t="s">
        <v>1174</v>
      </c>
      <c r="K46" s="853"/>
      <c r="L46" s="853"/>
      <c r="M46" s="853"/>
      <c r="N46" s="853"/>
      <c r="O46" s="854"/>
    </row>
    <row r="47" spans="1:15" s="848" customFormat="1" ht="30" customHeight="1" x14ac:dyDescent="0.3">
      <c r="A47" s="1068" t="s">
        <v>1175</v>
      </c>
      <c r="B47" s="1069"/>
      <c r="C47" s="1076"/>
      <c r="D47" s="1076"/>
      <c r="E47" s="1076"/>
      <c r="F47" s="1076"/>
      <c r="G47" s="1076"/>
      <c r="H47" s="1076"/>
      <c r="I47" s="1076"/>
      <c r="J47" s="1076"/>
      <c r="K47" s="1076"/>
      <c r="L47" s="1076"/>
      <c r="M47" s="1076"/>
      <c r="N47" s="1076"/>
      <c r="O47" s="1077"/>
    </row>
    <row r="48" spans="1:15" s="838" customFormat="1" ht="30" customHeight="1" x14ac:dyDescent="0.3">
      <c r="A48" s="1065" t="s">
        <v>1226</v>
      </c>
      <c r="B48" s="1066"/>
      <c r="C48" s="1066"/>
      <c r="D48" s="1066"/>
      <c r="E48" s="1066"/>
      <c r="F48" s="1066"/>
      <c r="G48" s="1066"/>
      <c r="H48" s="1066"/>
      <c r="I48" s="1066"/>
      <c r="J48" s="1066"/>
      <c r="K48" s="1066"/>
      <c r="L48" s="1066"/>
      <c r="M48" s="1066"/>
      <c r="N48" s="1066"/>
      <c r="O48" s="1067"/>
    </row>
    <row r="49" spans="1:18" s="851" customFormat="1" ht="30" customHeight="1" x14ac:dyDescent="0.25">
      <c r="A49" s="839" t="b">
        <v>0</v>
      </c>
      <c r="B49" s="840" t="s">
        <v>1115</v>
      </c>
      <c r="C49" s="841" t="b">
        <v>0</v>
      </c>
      <c r="D49" s="849" t="s">
        <v>1171</v>
      </c>
      <c r="E49" s="843" t="b">
        <v>0</v>
      </c>
      <c r="F49" s="849" t="s">
        <v>1172</v>
      </c>
      <c r="G49" s="843" t="b">
        <v>0</v>
      </c>
      <c r="H49" s="842" t="s">
        <v>1173</v>
      </c>
      <c r="I49" s="843" t="b">
        <v>0</v>
      </c>
      <c r="J49" s="842" t="s">
        <v>1174</v>
      </c>
      <c r="K49" s="853"/>
      <c r="L49" s="853"/>
      <c r="M49" s="853"/>
      <c r="N49" s="853"/>
      <c r="O49" s="854"/>
    </row>
    <row r="50" spans="1:18" s="848" customFormat="1" ht="30" customHeight="1" x14ac:dyDescent="0.3">
      <c r="A50" s="1068" t="s">
        <v>1176</v>
      </c>
      <c r="B50" s="1069"/>
      <c r="C50" s="1076"/>
      <c r="D50" s="1076"/>
      <c r="E50" s="1076"/>
      <c r="F50" s="1076"/>
      <c r="G50" s="1076"/>
      <c r="H50" s="1076"/>
      <c r="I50" s="1076"/>
      <c r="J50" s="1076"/>
      <c r="K50" s="1076"/>
      <c r="L50" s="1076"/>
      <c r="M50" s="1076"/>
      <c r="N50" s="1076"/>
      <c r="O50" s="1077"/>
    </row>
    <row r="51" spans="1:18" s="838" customFormat="1" ht="30" customHeight="1" x14ac:dyDescent="0.3">
      <c r="A51" s="1065" t="s">
        <v>1177</v>
      </c>
      <c r="B51" s="1066"/>
      <c r="C51" s="1066"/>
      <c r="D51" s="1066"/>
      <c r="E51" s="1066"/>
      <c r="F51" s="1066"/>
      <c r="G51" s="1066"/>
      <c r="H51" s="1066"/>
      <c r="I51" s="1066"/>
      <c r="J51" s="1066"/>
      <c r="K51" s="1066"/>
      <c r="L51" s="1066"/>
      <c r="M51" s="1066"/>
      <c r="N51" s="1066"/>
      <c r="O51" s="1067"/>
    </row>
    <row r="52" spans="1:18" s="851" customFormat="1" ht="30" customHeight="1" x14ac:dyDescent="0.25">
      <c r="A52" s="839" t="b">
        <v>0</v>
      </c>
      <c r="B52" s="840" t="s">
        <v>1115</v>
      </c>
      <c r="C52" s="841" t="b">
        <v>0</v>
      </c>
      <c r="D52" s="849" t="s">
        <v>1171</v>
      </c>
      <c r="E52" s="843" t="b">
        <v>0</v>
      </c>
      <c r="F52" s="849" t="s">
        <v>1172</v>
      </c>
      <c r="G52" s="843" t="b">
        <v>0</v>
      </c>
      <c r="H52" s="842" t="s">
        <v>1173</v>
      </c>
      <c r="I52" s="843" t="b">
        <v>0</v>
      </c>
      <c r="J52" s="842" t="s">
        <v>1174</v>
      </c>
      <c r="K52" s="853"/>
      <c r="L52" s="853"/>
      <c r="M52" s="853"/>
      <c r="N52" s="853"/>
      <c r="O52" s="854"/>
    </row>
    <row r="53" spans="1:18" s="848" customFormat="1" ht="30" customHeight="1" x14ac:dyDescent="0.3">
      <c r="A53" s="1068" t="s">
        <v>1178</v>
      </c>
      <c r="B53" s="1069"/>
      <c r="C53" s="1070"/>
      <c r="D53" s="1070"/>
      <c r="E53" s="1070"/>
      <c r="F53" s="1070"/>
      <c r="G53" s="1070"/>
      <c r="H53" s="1070"/>
      <c r="I53" s="1070"/>
      <c r="J53" s="1070"/>
      <c r="K53" s="1070"/>
      <c r="L53" s="1070"/>
      <c r="M53" s="1070"/>
      <c r="N53" s="1070"/>
      <c r="O53" s="1071"/>
    </row>
    <row r="54" spans="1:18" s="838" customFormat="1" ht="30" customHeight="1" x14ac:dyDescent="0.3">
      <c r="A54" s="1066" t="s">
        <v>1179</v>
      </c>
      <c r="B54" s="1066"/>
      <c r="C54" s="1066"/>
      <c r="D54" s="1066"/>
      <c r="E54" s="1072"/>
      <c r="F54" s="1072"/>
      <c r="G54" s="1072"/>
      <c r="H54" s="1072"/>
      <c r="I54" s="1072"/>
      <c r="J54" s="1072"/>
      <c r="K54" s="1072"/>
      <c r="L54" s="1072"/>
      <c r="M54" s="1072"/>
      <c r="N54" s="1072"/>
      <c r="O54" s="1073"/>
      <c r="P54" s="856"/>
    </row>
    <row r="55" spans="1:18" ht="13.9" customHeight="1" thickBot="1" x14ac:dyDescent="0.35">
      <c r="A55" s="1074"/>
      <c r="B55" s="1074"/>
      <c r="C55" s="1074"/>
      <c r="D55" s="1074"/>
      <c r="E55" s="1074"/>
      <c r="F55" s="1074"/>
      <c r="G55" s="1074"/>
      <c r="H55" s="1074"/>
      <c r="I55" s="1074"/>
      <c r="J55" s="1074"/>
      <c r="K55" s="1074"/>
      <c r="L55" s="1074"/>
      <c r="M55" s="1074"/>
      <c r="N55" s="1074"/>
      <c r="O55" s="1075"/>
      <c r="R55" s="838"/>
    </row>
    <row r="56" spans="1:18" ht="18.75" x14ac:dyDescent="0.3">
      <c r="R56" s="838"/>
    </row>
    <row r="57" spans="1:18" ht="18.75" x14ac:dyDescent="0.3">
      <c r="R57" s="838"/>
    </row>
    <row r="58" spans="1:18" ht="18.75" x14ac:dyDescent="0.3">
      <c r="R58" s="838"/>
    </row>
    <row r="59" spans="1:18" ht="18.75" x14ac:dyDescent="0.3">
      <c r="R59" s="838"/>
    </row>
    <row r="60" spans="1:18" ht="18.75" x14ac:dyDescent="0.3">
      <c r="R60" s="838"/>
    </row>
    <row r="61" spans="1:18" ht="18.75" x14ac:dyDescent="0.3">
      <c r="R61" s="838"/>
    </row>
    <row r="62" spans="1:18" ht="18.75" x14ac:dyDescent="0.3">
      <c r="R62" s="838"/>
    </row>
    <row r="63" spans="1:18" ht="18.75" x14ac:dyDescent="0.3">
      <c r="R63" s="838"/>
    </row>
    <row r="64" spans="1:18" ht="18.75" x14ac:dyDescent="0.3">
      <c r="R64" s="838"/>
    </row>
  </sheetData>
  <mergeCells count="49">
    <mergeCell ref="A1:O1"/>
    <mergeCell ref="A2:O2"/>
    <mergeCell ref="A4:O4"/>
    <mergeCell ref="A5:O5"/>
    <mergeCell ref="A7:D7"/>
    <mergeCell ref="E7:O7"/>
    <mergeCell ref="A26:O26"/>
    <mergeCell ref="A8:O8"/>
    <mergeCell ref="A9:O9"/>
    <mergeCell ref="A11:O11"/>
    <mergeCell ref="A13:O13"/>
    <mergeCell ref="A15:O15"/>
    <mergeCell ref="G16:O16"/>
    <mergeCell ref="A17:O17"/>
    <mergeCell ref="A18:O18"/>
    <mergeCell ref="A20:O20"/>
    <mergeCell ref="A22:O22"/>
    <mergeCell ref="A24:O24"/>
    <mergeCell ref="A27:O27"/>
    <mergeCell ref="E28:F28"/>
    <mergeCell ref="G28:O28"/>
    <mergeCell ref="A29:O29"/>
    <mergeCell ref="E30:F30"/>
    <mergeCell ref="G30:O30"/>
    <mergeCell ref="A44:C44"/>
    <mergeCell ref="D44:O44"/>
    <mergeCell ref="A31:O31"/>
    <mergeCell ref="E32:F32"/>
    <mergeCell ref="G32:O32"/>
    <mergeCell ref="A33:O33"/>
    <mergeCell ref="E34:F34"/>
    <mergeCell ref="G34:O34"/>
    <mergeCell ref="A35:O35"/>
    <mergeCell ref="A37:O37"/>
    <mergeCell ref="A39:D39"/>
    <mergeCell ref="A40:O40"/>
    <mergeCell ref="A42:O42"/>
    <mergeCell ref="A55:O55"/>
    <mergeCell ref="A45:O45"/>
    <mergeCell ref="A47:B47"/>
    <mergeCell ref="C47:O47"/>
    <mergeCell ref="A48:O48"/>
    <mergeCell ref="A50:B50"/>
    <mergeCell ref="C50:O50"/>
    <mergeCell ref="A51:O51"/>
    <mergeCell ref="A53:B53"/>
    <mergeCell ref="C53:O53"/>
    <mergeCell ref="A54:D54"/>
    <mergeCell ref="E54:O5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C2AFB-DCED-4DA7-B94F-75B65F695A3A}">
  <dimension ref="A1:U38"/>
  <sheetViews>
    <sheetView zoomScale="87" zoomScaleNormal="50" workbookViewId="0">
      <selection activeCell="P10" sqref="P10"/>
    </sheetView>
  </sheetViews>
  <sheetFormatPr defaultRowHeight="15" x14ac:dyDescent="0.25"/>
  <cols>
    <col min="1" max="1" width="7.5" style="857" customWidth="1"/>
    <col min="2" max="2" width="16.875" style="832" customWidth="1"/>
    <col min="3" max="3" width="3" style="832" bestFit="1" customWidth="1"/>
    <col min="4" max="4" width="21.5" style="832" customWidth="1"/>
    <col min="5" max="5" width="3" style="832" bestFit="1" customWidth="1"/>
    <col min="6" max="6" width="16.875" style="832" bestFit="1" customWidth="1"/>
    <col min="7" max="7" width="3" style="832" bestFit="1" customWidth="1"/>
    <col min="8" max="8" width="18" style="832" bestFit="1" customWidth="1"/>
    <col min="9" max="9" width="3" style="832" bestFit="1" customWidth="1"/>
    <col min="10" max="10" width="16.375" style="832" bestFit="1" customWidth="1"/>
    <col min="11" max="11" width="3" style="832" bestFit="1" customWidth="1"/>
    <col min="12" max="12" width="25" style="832" bestFit="1" customWidth="1"/>
    <col min="13" max="16384" width="9" style="832"/>
  </cols>
  <sheetData>
    <row r="1" spans="1:21" ht="74.45" customHeight="1" x14ac:dyDescent="0.25">
      <c r="A1" s="1117" t="s">
        <v>1180</v>
      </c>
      <c r="B1" s="1118"/>
      <c r="C1" s="1118"/>
      <c r="D1" s="1118"/>
      <c r="E1" s="1118"/>
      <c r="F1" s="1118"/>
      <c r="G1" s="1118"/>
      <c r="H1" s="1118"/>
      <c r="I1" s="1118"/>
      <c r="J1" s="1118"/>
      <c r="K1" s="1118"/>
      <c r="L1" s="1119"/>
    </row>
    <row r="2" spans="1:21" ht="23.45" customHeight="1" thickBot="1" x14ac:dyDescent="0.3">
      <c r="A2" s="1120"/>
      <c r="B2" s="1121"/>
      <c r="C2" s="1121"/>
      <c r="D2" s="1121"/>
      <c r="E2" s="1121"/>
      <c r="F2" s="1121"/>
      <c r="G2" s="1121"/>
      <c r="H2" s="1121"/>
      <c r="I2" s="1121"/>
      <c r="J2" s="1121"/>
      <c r="K2" s="1121"/>
      <c r="L2" s="1122"/>
    </row>
    <row r="3" spans="1:21" ht="34.9" customHeight="1" thickBot="1" x14ac:dyDescent="0.3">
      <c r="A3" s="1123" t="s">
        <v>315</v>
      </c>
      <c r="B3" s="1124"/>
      <c r="C3" s="1124"/>
      <c r="D3" s="1124"/>
      <c r="E3" s="1124"/>
      <c r="F3" s="1124"/>
      <c r="G3" s="1124"/>
      <c r="H3" s="1124"/>
      <c r="I3" s="1124"/>
      <c r="J3" s="1124"/>
      <c r="K3" s="1124"/>
      <c r="L3" s="1125"/>
    </row>
    <row r="4" spans="1:21" ht="10.15" customHeight="1" x14ac:dyDescent="0.25">
      <c r="A4" s="859"/>
      <c r="B4" s="860"/>
      <c r="C4" s="860"/>
      <c r="D4" s="860"/>
      <c r="E4" s="860"/>
      <c r="F4" s="860"/>
      <c r="G4" s="860"/>
      <c r="H4" s="860"/>
      <c r="I4" s="860"/>
      <c r="J4" s="860"/>
      <c r="K4" s="860"/>
      <c r="L4" s="861"/>
    </row>
    <row r="5" spans="1:21" ht="25.15" customHeight="1" x14ac:dyDescent="0.25">
      <c r="A5" s="1096" t="s">
        <v>1181</v>
      </c>
      <c r="B5" s="1097"/>
      <c r="C5" s="1097"/>
      <c r="D5" s="1097"/>
      <c r="E5" s="1097"/>
      <c r="F5" s="1097"/>
      <c r="G5" s="1097"/>
      <c r="H5" s="1097"/>
      <c r="I5" s="1097"/>
      <c r="J5" s="1097"/>
      <c r="K5" s="1097"/>
      <c r="L5" s="1098"/>
    </row>
    <row r="6" spans="1:21" s="866" customFormat="1" ht="30" customHeight="1" x14ac:dyDescent="0.25">
      <c r="A6" s="862" t="b">
        <v>0</v>
      </c>
      <c r="B6" s="863" t="s">
        <v>1182</v>
      </c>
      <c r="C6" s="864" t="b">
        <v>0</v>
      </c>
      <c r="D6" s="863" t="s">
        <v>1183</v>
      </c>
      <c r="E6" s="864" t="b">
        <v>0</v>
      </c>
      <c r="F6" s="863" t="s">
        <v>1115</v>
      </c>
      <c r="G6" s="863"/>
      <c r="H6" s="863"/>
      <c r="I6" s="863"/>
      <c r="J6" s="863"/>
      <c r="K6" s="863"/>
      <c r="L6" s="865"/>
      <c r="M6" s="832"/>
      <c r="N6" s="832"/>
      <c r="O6" s="832"/>
      <c r="P6" s="832"/>
      <c r="Q6" s="832"/>
      <c r="R6" s="832"/>
      <c r="S6" s="832"/>
      <c r="T6" s="832"/>
      <c r="U6" s="832"/>
    </row>
    <row r="7" spans="1:21" ht="25.15" customHeight="1" x14ac:dyDescent="0.25">
      <c r="A7" s="1099" t="s">
        <v>1184</v>
      </c>
      <c r="B7" s="1100"/>
      <c r="C7" s="1100"/>
      <c r="D7" s="1100"/>
      <c r="E7" s="1100"/>
      <c r="F7" s="1100"/>
      <c r="G7" s="1115"/>
      <c r="H7" s="1115"/>
      <c r="I7" s="1115"/>
      <c r="J7" s="1115"/>
      <c r="K7" s="1115"/>
      <c r="L7" s="1115"/>
      <c r="M7" s="867"/>
    </row>
    <row r="8" spans="1:21" ht="25.15" customHeight="1" x14ac:dyDescent="0.25">
      <c r="A8" s="1096" t="s">
        <v>1185</v>
      </c>
      <c r="B8" s="1097"/>
      <c r="C8" s="1097"/>
      <c r="D8" s="1097"/>
      <c r="E8" s="1097"/>
      <c r="F8" s="1097"/>
      <c r="G8" s="1097"/>
      <c r="H8" s="1097"/>
      <c r="I8" s="1097"/>
      <c r="J8" s="1097"/>
      <c r="K8" s="1097"/>
      <c r="L8" s="1098"/>
    </row>
    <row r="9" spans="1:21" s="868" customFormat="1" ht="25.15" customHeight="1" x14ac:dyDescent="0.25">
      <c r="A9" s="862" t="b">
        <v>0</v>
      </c>
      <c r="B9" s="863" t="s">
        <v>1186</v>
      </c>
      <c r="C9" s="864" t="b">
        <v>0</v>
      </c>
      <c r="D9" s="863" t="s">
        <v>1187</v>
      </c>
      <c r="E9" s="864" t="b">
        <v>0</v>
      </c>
      <c r="F9" s="863" t="s">
        <v>1188</v>
      </c>
      <c r="G9" s="864" t="b">
        <v>0</v>
      </c>
      <c r="H9" s="863" t="s">
        <v>1189</v>
      </c>
      <c r="I9" s="864" t="b">
        <v>0</v>
      </c>
      <c r="J9" s="863" t="s">
        <v>1099</v>
      </c>
      <c r="K9" s="863"/>
      <c r="L9" s="865"/>
      <c r="M9" s="832"/>
      <c r="N9" s="832"/>
      <c r="O9" s="832"/>
      <c r="P9" s="832"/>
      <c r="Q9" s="832"/>
      <c r="R9" s="832"/>
      <c r="S9" s="832"/>
      <c r="T9" s="832"/>
      <c r="U9" s="832"/>
    </row>
    <row r="10" spans="1:21" ht="25.15" customHeight="1" x14ac:dyDescent="0.25">
      <c r="A10" s="1099" t="s">
        <v>1190</v>
      </c>
      <c r="B10" s="1100"/>
      <c r="C10" s="1115"/>
      <c r="D10" s="1115"/>
      <c r="E10" s="1115"/>
      <c r="F10" s="1115"/>
      <c r="G10" s="1115"/>
      <c r="H10" s="1115"/>
      <c r="I10" s="1115"/>
      <c r="J10" s="1115"/>
      <c r="K10" s="1115"/>
      <c r="L10" s="1116"/>
    </row>
    <row r="11" spans="1:21" s="833" customFormat="1" ht="25.15" customHeight="1" x14ac:dyDescent="0.25">
      <c r="A11" s="1096" t="s">
        <v>1191</v>
      </c>
      <c r="B11" s="1097"/>
      <c r="C11" s="1097"/>
      <c r="D11" s="1097"/>
      <c r="E11" s="1097"/>
      <c r="F11" s="1097"/>
      <c r="G11" s="1097"/>
      <c r="H11" s="1097"/>
      <c r="I11" s="1097"/>
      <c r="J11" s="1097"/>
      <c r="K11" s="1097"/>
      <c r="L11" s="1098"/>
      <c r="M11" s="832"/>
      <c r="N11" s="832"/>
      <c r="O11" s="832"/>
      <c r="P11" s="832"/>
      <c r="Q11" s="832"/>
      <c r="R11" s="832"/>
      <c r="S11" s="832"/>
      <c r="T11" s="832"/>
      <c r="U11" s="832"/>
    </row>
    <row r="12" spans="1:21" s="868" customFormat="1" ht="25.15" customHeight="1" x14ac:dyDescent="0.25">
      <c r="A12" s="862" t="b">
        <v>0</v>
      </c>
      <c r="B12" s="863" t="s">
        <v>1186</v>
      </c>
      <c r="C12" s="864" t="b">
        <v>0</v>
      </c>
      <c r="D12" s="863" t="s">
        <v>1187</v>
      </c>
      <c r="E12" s="864" t="b">
        <v>0</v>
      </c>
      <c r="F12" s="863" t="s">
        <v>1188</v>
      </c>
      <c r="G12" s="864" t="b">
        <v>0</v>
      </c>
      <c r="H12" s="863" t="s">
        <v>1189</v>
      </c>
      <c r="I12" s="864" t="b">
        <v>0</v>
      </c>
      <c r="J12" s="863" t="s">
        <v>1099</v>
      </c>
      <c r="K12" s="863"/>
      <c r="L12" s="865"/>
      <c r="M12" s="832"/>
      <c r="N12" s="832"/>
      <c r="O12" s="832"/>
      <c r="P12" s="832"/>
      <c r="Q12" s="832"/>
      <c r="R12" s="832"/>
      <c r="S12" s="832"/>
      <c r="T12" s="832"/>
      <c r="U12" s="832"/>
    </row>
    <row r="13" spans="1:21" ht="25.15" customHeight="1" x14ac:dyDescent="0.25">
      <c r="A13" s="1099" t="s">
        <v>316</v>
      </c>
      <c r="B13" s="1100"/>
      <c r="C13" s="1113"/>
      <c r="D13" s="1113"/>
      <c r="E13" s="1113"/>
      <c r="F13" s="1113"/>
      <c r="G13" s="1113"/>
      <c r="H13" s="1113"/>
      <c r="I13" s="1113"/>
      <c r="J13" s="1113"/>
      <c r="K13" s="1113"/>
      <c r="L13" s="1114"/>
    </row>
    <row r="14" spans="1:21" s="833" customFormat="1" ht="25.15" customHeight="1" x14ac:dyDescent="0.25">
      <c r="A14" s="1096" t="s">
        <v>317</v>
      </c>
      <c r="B14" s="1097"/>
      <c r="C14" s="1097"/>
      <c r="D14" s="1097"/>
      <c r="E14" s="1097"/>
      <c r="F14" s="1097"/>
      <c r="G14" s="1097"/>
      <c r="H14" s="1097"/>
      <c r="I14" s="1097"/>
      <c r="J14" s="1097"/>
      <c r="K14" s="1097"/>
      <c r="L14" s="1098"/>
      <c r="M14" s="832"/>
      <c r="N14" s="832"/>
      <c r="O14" s="832"/>
      <c r="P14" s="832"/>
      <c r="Q14" s="832"/>
      <c r="R14" s="832"/>
      <c r="S14" s="832"/>
      <c r="T14" s="832"/>
      <c r="U14" s="832"/>
    </row>
    <row r="15" spans="1:21" s="868" customFormat="1" ht="25.15" customHeight="1" x14ac:dyDescent="0.25">
      <c r="A15" s="862" t="b">
        <v>0</v>
      </c>
      <c r="B15" s="863" t="s">
        <v>1186</v>
      </c>
      <c r="C15" s="864" t="b">
        <v>0</v>
      </c>
      <c r="D15" s="863" t="s">
        <v>1187</v>
      </c>
      <c r="E15" s="864" t="b">
        <v>0</v>
      </c>
      <c r="F15" s="863" t="s">
        <v>1188</v>
      </c>
      <c r="G15" s="864" t="b">
        <v>0</v>
      </c>
      <c r="H15" s="863" t="s">
        <v>1189</v>
      </c>
      <c r="I15" s="864" t="b">
        <v>0</v>
      </c>
      <c r="J15" s="863" t="s">
        <v>1099</v>
      </c>
      <c r="K15" s="863"/>
      <c r="L15" s="865"/>
      <c r="M15" s="832"/>
    </row>
    <row r="16" spans="1:21" ht="25.15" customHeight="1" x14ac:dyDescent="0.25">
      <c r="A16" s="1099" t="s">
        <v>318</v>
      </c>
      <c r="B16" s="1100"/>
      <c r="C16" s="1113"/>
      <c r="D16" s="1113"/>
      <c r="E16" s="1113"/>
      <c r="F16" s="1113"/>
      <c r="G16" s="1113"/>
      <c r="H16" s="1113"/>
      <c r="I16" s="1113"/>
      <c r="J16" s="1113"/>
      <c r="K16" s="1113"/>
      <c r="L16" s="1114"/>
    </row>
    <row r="17" spans="1:13" s="833" customFormat="1" ht="25.15" customHeight="1" x14ac:dyDescent="0.25">
      <c r="A17" s="1096" t="s">
        <v>319</v>
      </c>
      <c r="B17" s="1097"/>
      <c r="C17" s="1097"/>
      <c r="D17" s="1097"/>
      <c r="E17" s="1097"/>
      <c r="F17" s="1097"/>
      <c r="G17" s="1097"/>
      <c r="H17" s="1097"/>
      <c r="I17" s="1097"/>
      <c r="J17" s="1097"/>
      <c r="K17" s="1097"/>
      <c r="L17" s="1098"/>
      <c r="M17" s="869"/>
    </row>
    <row r="18" spans="1:13" s="868" customFormat="1" ht="25.15" customHeight="1" x14ac:dyDescent="0.2">
      <c r="A18" s="862" t="b">
        <v>0</v>
      </c>
      <c r="B18" s="863" t="s">
        <v>1186</v>
      </c>
      <c r="C18" s="864" t="b">
        <v>0</v>
      </c>
      <c r="D18" s="863" t="s">
        <v>1187</v>
      </c>
      <c r="E18" s="864" t="b">
        <v>0</v>
      </c>
      <c r="F18" s="863" t="s">
        <v>1188</v>
      </c>
      <c r="G18" s="864" t="b">
        <v>0</v>
      </c>
      <c r="H18" s="863" t="s">
        <v>1189</v>
      </c>
      <c r="I18" s="864" t="b">
        <v>0</v>
      </c>
      <c r="J18" s="863" t="s">
        <v>1099</v>
      </c>
      <c r="K18" s="863"/>
      <c r="L18" s="865"/>
      <c r="M18" s="870"/>
    </row>
    <row r="19" spans="1:13" ht="25.15" customHeight="1" x14ac:dyDescent="0.25">
      <c r="A19" s="1099" t="s">
        <v>1192</v>
      </c>
      <c r="B19" s="1100"/>
      <c r="C19" s="1113"/>
      <c r="D19" s="1113"/>
      <c r="E19" s="1113"/>
      <c r="F19" s="1113"/>
      <c r="G19" s="1113"/>
      <c r="H19" s="1113"/>
      <c r="I19" s="1113"/>
      <c r="J19" s="1113"/>
      <c r="K19" s="1113"/>
      <c r="L19" s="1114"/>
      <c r="M19" s="871"/>
    </row>
    <row r="20" spans="1:13" s="833" customFormat="1" ht="25.15" customHeight="1" x14ac:dyDescent="0.25">
      <c r="A20" s="1096" t="s">
        <v>1193</v>
      </c>
      <c r="B20" s="1097"/>
      <c r="C20" s="1097"/>
      <c r="D20" s="1097"/>
      <c r="E20" s="1097"/>
      <c r="F20" s="1097"/>
      <c r="G20" s="1097"/>
      <c r="H20" s="1097"/>
      <c r="I20" s="1097"/>
      <c r="J20" s="1097"/>
      <c r="K20" s="1097"/>
      <c r="L20" s="1098"/>
      <c r="M20" s="869"/>
    </row>
    <row r="21" spans="1:13" s="868" customFormat="1" ht="25.15" customHeight="1" x14ac:dyDescent="0.2">
      <c r="A21" s="862" t="b">
        <v>0</v>
      </c>
      <c r="B21" s="863" t="s">
        <v>1186</v>
      </c>
      <c r="C21" s="864" t="b">
        <v>0</v>
      </c>
      <c r="D21" s="863" t="s">
        <v>1187</v>
      </c>
      <c r="E21" s="864" t="b">
        <v>0</v>
      </c>
      <c r="F21" s="863" t="s">
        <v>1188</v>
      </c>
      <c r="G21" s="864" t="b">
        <v>0</v>
      </c>
      <c r="H21" s="863" t="s">
        <v>1189</v>
      </c>
      <c r="I21" s="864" t="b">
        <v>0</v>
      </c>
      <c r="J21" s="863" t="s">
        <v>1099</v>
      </c>
      <c r="K21" s="863"/>
      <c r="L21" s="865"/>
      <c r="M21" s="870"/>
    </row>
    <row r="22" spans="1:13" s="833" customFormat="1" ht="25.15" customHeight="1" x14ac:dyDescent="0.25">
      <c r="A22" s="1107" t="s">
        <v>1194</v>
      </c>
      <c r="B22" s="1108"/>
      <c r="C22" s="1108"/>
      <c r="D22" s="1108"/>
      <c r="E22" s="1108"/>
      <c r="F22" s="1108"/>
      <c r="G22" s="1108"/>
      <c r="H22" s="1108"/>
      <c r="I22" s="1108"/>
      <c r="J22" s="1108"/>
      <c r="K22" s="1108"/>
      <c r="L22" s="1109"/>
      <c r="M22" s="869"/>
    </row>
    <row r="23" spans="1:13" s="868" customFormat="1" ht="25.15" customHeight="1" x14ac:dyDescent="0.2">
      <c r="A23" s="862" t="b">
        <v>0</v>
      </c>
      <c r="B23" s="863" t="s">
        <v>1195</v>
      </c>
      <c r="C23" s="864" t="b">
        <v>0</v>
      </c>
      <c r="D23" s="863" t="s">
        <v>1196</v>
      </c>
      <c r="E23" s="864" t="b">
        <v>0</v>
      </c>
      <c r="F23" s="863" t="s">
        <v>1197</v>
      </c>
      <c r="G23" s="864" t="b">
        <v>0</v>
      </c>
      <c r="H23" s="863" t="s">
        <v>1198</v>
      </c>
      <c r="I23" s="864" t="b">
        <v>0</v>
      </c>
      <c r="J23" s="863" t="s">
        <v>1199</v>
      </c>
      <c r="K23" s="864" t="b">
        <v>0</v>
      </c>
      <c r="L23" s="865" t="s">
        <v>1200</v>
      </c>
      <c r="M23" s="870"/>
    </row>
    <row r="24" spans="1:13" s="833" customFormat="1" ht="25.15" customHeight="1" x14ac:dyDescent="0.25">
      <c r="A24" s="1107" t="s">
        <v>320</v>
      </c>
      <c r="B24" s="1108"/>
      <c r="C24" s="1108"/>
      <c r="D24" s="1108"/>
      <c r="E24" s="1108"/>
      <c r="F24" s="1108"/>
      <c r="G24" s="1108"/>
      <c r="H24" s="1108"/>
      <c r="I24" s="1108"/>
      <c r="J24" s="1108"/>
      <c r="K24" s="1108"/>
      <c r="L24" s="1109"/>
      <c r="M24" s="869"/>
    </row>
    <row r="25" spans="1:13" s="870" customFormat="1" ht="25.15" customHeight="1" x14ac:dyDescent="0.15">
      <c r="A25" s="862" t="b">
        <v>0</v>
      </c>
      <c r="B25" s="863">
        <v>1</v>
      </c>
      <c r="C25" s="864" t="b">
        <v>0</v>
      </c>
      <c r="D25" s="863">
        <v>2</v>
      </c>
      <c r="E25" s="864" t="b">
        <v>0</v>
      </c>
      <c r="F25" s="863">
        <v>3</v>
      </c>
      <c r="G25" s="864" t="b">
        <v>0</v>
      </c>
      <c r="H25" s="863">
        <v>4</v>
      </c>
      <c r="I25" s="864" t="b">
        <v>0</v>
      </c>
      <c r="J25" s="863">
        <v>5</v>
      </c>
      <c r="K25" s="864" t="b">
        <v>0</v>
      </c>
      <c r="L25" s="865" t="s">
        <v>1201</v>
      </c>
    </row>
    <row r="26" spans="1:13" s="833" customFormat="1" ht="25.15" customHeight="1" x14ac:dyDescent="0.25">
      <c r="A26" s="1107" t="s">
        <v>1202</v>
      </c>
      <c r="B26" s="1108"/>
      <c r="C26" s="1108"/>
      <c r="D26" s="1108"/>
      <c r="E26" s="1108"/>
      <c r="F26" s="1108"/>
      <c r="G26" s="1108"/>
      <c r="H26" s="1108"/>
      <c r="I26" s="1108"/>
      <c r="J26" s="1108"/>
      <c r="K26" s="1108"/>
      <c r="L26" s="1109"/>
      <c r="M26" s="869"/>
    </row>
    <row r="27" spans="1:13" s="877" customFormat="1" ht="25.15" customHeight="1" x14ac:dyDescent="0.2">
      <c r="A27" s="872" t="b">
        <v>0</v>
      </c>
      <c r="B27" s="873">
        <v>1</v>
      </c>
      <c r="C27" s="874" t="b">
        <v>0</v>
      </c>
      <c r="D27" s="873" t="s">
        <v>1203</v>
      </c>
      <c r="E27" s="874" t="b">
        <v>0</v>
      </c>
      <c r="F27" s="873" t="s">
        <v>1204</v>
      </c>
      <c r="G27" s="874" t="b">
        <v>0</v>
      </c>
      <c r="H27" s="873" t="s">
        <v>1205</v>
      </c>
      <c r="I27" s="874" t="b">
        <v>0</v>
      </c>
      <c r="J27" s="873" t="s">
        <v>1206</v>
      </c>
      <c r="K27" s="874" t="b">
        <v>0</v>
      </c>
      <c r="L27" s="875" t="s">
        <v>1207</v>
      </c>
      <c r="M27" s="876"/>
    </row>
    <row r="28" spans="1:13" s="879" customFormat="1" ht="30" customHeight="1" x14ac:dyDescent="0.15">
      <c r="A28" s="1107" t="s">
        <v>1208</v>
      </c>
      <c r="B28" s="1108"/>
      <c r="C28" s="1108"/>
      <c r="D28" s="1108"/>
      <c r="E28" s="1108"/>
      <c r="F28" s="1108"/>
      <c r="G28" s="1108"/>
      <c r="H28" s="1108"/>
      <c r="I28" s="1108"/>
      <c r="J28" s="1108"/>
      <c r="K28" s="1108"/>
      <c r="L28" s="1109"/>
      <c r="M28" s="878"/>
    </row>
    <row r="29" spans="1:13" s="879" customFormat="1" ht="15.6" customHeight="1" x14ac:dyDescent="0.15">
      <c r="A29" s="1110" t="s">
        <v>1209</v>
      </c>
      <c r="B29" s="1111"/>
      <c r="C29" s="1111"/>
      <c r="D29" s="1111"/>
      <c r="E29" s="1111"/>
      <c r="F29" s="1111"/>
      <c r="G29" s="1111"/>
      <c r="H29" s="1111"/>
      <c r="I29" s="1111"/>
      <c r="J29" s="1111"/>
      <c r="K29" s="1111"/>
      <c r="L29" s="1112"/>
      <c r="M29" s="878"/>
    </row>
    <row r="30" spans="1:13" s="877" customFormat="1" ht="25.15" customHeight="1" x14ac:dyDescent="0.2">
      <c r="A30" s="872" t="b">
        <v>0</v>
      </c>
      <c r="B30" s="873" t="s">
        <v>1210</v>
      </c>
      <c r="C30" s="874" t="b">
        <v>0</v>
      </c>
      <c r="D30" s="873" t="s">
        <v>1211</v>
      </c>
      <c r="E30" s="874" t="b">
        <v>0</v>
      </c>
      <c r="F30" s="873" t="s">
        <v>1212</v>
      </c>
      <c r="G30" s="874" t="b">
        <v>0</v>
      </c>
      <c r="H30" s="873" t="s">
        <v>1213</v>
      </c>
      <c r="I30" s="874" t="b">
        <v>0</v>
      </c>
      <c r="J30" s="873" t="s">
        <v>1214</v>
      </c>
      <c r="K30" s="874" t="b">
        <v>0</v>
      </c>
      <c r="L30" s="875" t="s">
        <v>1215</v>
      </c>
      <c r="M30" s="876"/>
    </row>
    <row r="31" spans="1:13" s="833" customFormat="1" ht="25.15" customHeight="1" x14ac:dyDescent="0.25">
      <c r="A31" s="1096" t="s">
        <v>1216</v>
      </c>
      <c r="B31" s="1097"/>
      <c r="C31" s="1097"/>
      <c r="D31" s="1097"/>
      <c r="E31" s="1097"/>
      <c r="F31" s="1097"/>
      <c r="G31" s="1097"/>
      <c r="H31" s="1097"/>
      <c r="I31" s="1097"/>
      <c r="J31" s="1097"/>
      <c r="K31" s="1097"/>
      <c r="L31" s="1098"/>
      <c r="M31" s="869"/>
    </row>
    <row r="32" spans="1:13" s="866" customFormat="1" ht="30" customHeight="1" x14ac:dyDescent="0.15">
      <c r="A32" s="862" t="b">
        <v>0</v>
      </c>
      <c r="B32" s="863" t="s">
        <v>1182</v>
      </c>
      <c r="C32" s="864" t="b">
        <v>0</v>
      </c>
      <c r="D32" s="863" t="s">
        <v>1115</v>
      </c>
      <c r="E32" s="863"/>
      <c r="F32" s="863"/>
      <c r="G32" s="863"/>
      <c r="H32" s="863"/>
      <c r="I32" s="863"/>
      <c r="J32" s="863"/>
      <c r="K32" s="863"/>
      <c r="L32" s="865"/>
      <c r="M32" s="870"/>
    </row>
    <row r="33" spans="1:13" ht="25.15" customHeight="1" x14ac:dyDescent="0.25">
      <c r="A33" s="880" t="s">
        <v>1217</v>
      </c>
      <c r="B33" s="881"/>
      <c r="C33" s="881"/>
      <c r="D33" s="881"/>
      <c r="E33" s="881"/>
      <c r="F33" s="882"/>
      <c r="G33" s="883"/>
      <c r="H33" s="883"/>
      <c r="I33" s="883"/>
      <c r="J33" s="883"/>
      <c r="K33" s="883"/>
      <c r="L33" s="884"/>
      <c r="M33" s="871"/>
    </row>
    <row r="34" spans="1:13" s="833" customFormat="1" ht="25.15" customHeight="1" x14ac:dyDescent="0.25">
      <c r="A34" s="1096" t="s">
        <v>1218</v>
      </c>
      <c r="B34" s="1097"/>
      <c r="C34" s="1097"/>
      <c r="D34" s="1097"/>
      <c r="E34" s="1097"/>
      <c r="F34" s="1097"/>
      <c r="G34" s="1097"/>
      <c r="H34" s="1097"/>
      <c r="I34" s="1097"/>
      <c r="J34" s="1097"/>
      <c r="K34" s="1097"/>
      <c r="L34" s="1098"/>
      <c r="M34" s="869"/>
    </row>
    <row r="35" spans="1:13" s="866" customFormat="1" ht="30" customHeight="1" x14ac:dyDescent="0.15">
      <c r="A35" s="862" t="b">
        <v>0</v>
      </c>
      <c r="B35" s="863" t="s">
        <v>1219</v>
      </c>
      <c r="C35" s="864" t="b">
        <v>0</v>
      </c>
      <c r="D35" s="863" t="s">
        <v>1220</v>
      </c>
      <c r="E35" s="864" t="b">
        <v>0</v>
      </c>
      <c r="F35" s="863" t="s">
        <v>1221</v>
      </c>
      <c r="G35" s="863"/>
      <c r="H35" s="863"/>
      <c r="I35" s="863"/>
      <c r="J35" s="863"/>
      <c r="K35" s="863"/>
      <c r="L35" s="865"/>
      <c r="M35" s="870"/>
    </row>
    <row r="36" spans="1:13" s="879" customFormat="1" ht="30" customHeight="1" x14ac:dyDescent="0.15">
      <c r="A36" s="1099" t="s">
        <v>1222</v>
      </c>
      <c r="B36" s="1100"/>
      <c r="C36" s="1100"/>
      <c r="D36" s="1101"/>
      <c r="E36" s="1101"/>
      <c r="F36" s="1101"/>
      <c r="G36" s="1101"/>
      <c r="H36" s="1101"/>
      <c r="I36" s="1101"/>
      <c r="J36" s="1101"/>
      <c r="K36" s="1101"/>
      <c r="L36" s="1102"/>
      <c r="M36" s="878"/>
    </row>
    <row r="37" spans="1:13" s="833" customFormat="1" ht="25.15" customHeight="1" x14ac:dyDescent="0.25">
      <c r="A37" s="1097" t="s">
        <v>1223</v>
      </c>
      <c r="B37" s="1097"/>
      <c r="C37" s="1097"/>
      <c r="D37" s="1097"/>
      <c r="E37" s="1103"/>
      <c r="F37" s="1103"/>
      <c r="G37" s="1103"/>
      <c r="H37" s="1103"/>
      <c r="I37" s="1103"/>
      <c r="J37" s="1103"/>
      <c r="K37" s="1103"/>
      <c r="L37" s="1104"/>
      <c r="M37" s="885"/>
    </row>
    <row r="38" spans="1:13" ht="12" customHeight="1" thickBot="1" x14ac:dyDescent="0.3">
      <c r="A38" s="1105"/>
      <c r="B38" s="1105"/>
      <c r="C38" s="1105"/>
      <c r="D38" s="1105"/>
      <c r="E38" s="1105"/>
      <c r="F38" s="1105"/>
      <c r="G38" s="1105"/>
      <c r="H38" s="1105"/>
      <c r="I38" s="1105"/>
      <c r="J38" s="1105"/>
      <c r="K38" s="1105"/>
      <c r="L38" s="1106"/>
      <c r="M38" s="886"/>
    </row>
  </sheetData>
  <mergeCells count="30">
    <mergeCell ref="A8:L8"/>
    <mergeCell ref="A1:L2"/>
    <mergeCell ref="A3:L3"/>
    <mergeCell ref="A5:L5"/>
    <mergeCell ref="A7:F7"/>
    <mergeCell ref="G7:L7"/>
    <mergeCell ref="A20:L20"/>
    <mergeCell ref="A10:B10"/>
    <mergeCell ref="C10:L10"/>
    <mergeCell ref="A11:L11"/>
    <mergeCell ref="A13:B13"/>
    <mergeCell ref="C13:L13"/>
    <mergeCell ref="A14:L14"/>
    <mergeCell ref="A16:B16"/>
    <mergeCell ref="C16:L16"/>
    <mergeCell ref="A17:L17"/>
    <mergeCell ref="A19:B19"/>
    <mergeCell ref="C19:L19"/>
    <mergeCell ref="A38:L38"/>
    <mergeCell ref="A22:L22"/>
    <mergeCell ref="A24:L24"/>
    <mergeCell ref="A26:L26"/>
    <mergeCell ref="A28:L28"/>
    <mergeCell ref="A29:L29"/>
    <mergeCell ref="A31:L31"/>
    <mergeCell ref="A34:L34"/>
    <mergeCell ref="A36:C36"/>
    <mergeCell ref="D36:L36"/>
    <mergeCell ref="A37:D37"/>
    <mergeCell ref="E37:L3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XFD99"/>
  <sheetViews>
    <sheetView showGridLines="0" zoomScale="77" zoomScaleNormal="77" zoomScaleSheetLayoutView="75" workbookViewId="0">
      <selection activeCell="C15" sqref="C15"/>
    </sheetView>
  </sheetViews>
  <sheetFormatPr defaultColWidth="9" defaultRowHeight="15.75" x14ac:dyDescent="0.25"/>
  <cols>
    <col min="1" max="1" width="10" style="209" customWidth="1"/>
    <col min="2" max="2" width="78.25" style="209" customWidth="1"/>
    <col min="3" max="4" width="47.5" style="209" customWidth="1"/>
    <col min="5" max="16384" width="9" style="209"/>
  </cols>
  <sheetData>
    <row r="1" spans="1:4" ht="16.5" thickBot="1" x14ac:dyDescent="0.3">
      <c r="A1" s="226" t="s">
        <v>43</v>
      </c>
      <c r="B1" s="225"/>
    </row>
    <row r="2" spans="1:4" x14ac:dyDescent="0.25">
      <c r="A2" s="669"/>
      <c r="B2" s="670" t="s">
        <v>43</v>
      </c>
      <c r="C2" s="1144"/>
      <c r="D2" s="1145"/>
    </row>
    <row r="3" spans="1:4" x14ac:dyDescent="0.25">
      <c r="A3" s="671"/>
      <c r="B3" s="639" t="s">
        <v>43</v>
      </c>
      <c r="C3" s="1007" t="s">
        <v>321</v>
      </c>
      <c r="D3" s="1146"/>
    </row>
    <row r="4" spans="1:4" ht="18" customHeight="1" x14ac:dyDescent="0.25">
      <c r="A4" s="671"/>
      <c r="B4" s="639" t="s">
        <v>43</v>
      </c>
      <c r="C4" s="1007"/>
      <c r="D4" s="1146"/>
    </row>
    <row r="5" spans="1:4" ht="18" customHeight="1" x14ac:dyDescent="0.25">
      <c r="A5" s="671"/>
      <c r="B5" s="639"/>
      <c r="C5" s="1147" t="s">
        <v>322</v>
      </c>
      <c r="D5" s="1148"/>
    </row>
    <row r="6" spans="1:4" ht="18.75" x14ac:dyDescent="0.25">
      <c r="A6" s="671"/>
      <c r="B6" s="639"/>
      <c r="C6" s="1147" t="s">
        <v>47</v>
      </c>
      <c r="D6" s="1148"/>
    </row>
    <row r="7" spans="1:4" ht="18.75" x14ac:dyDescent="0.25">
      <c r="A7" s="671"/>
      <c r="B7" s="639"/>
      <c r="C7" s="1147" t="s">
        <v>51</v>
      </c>
      <c r="D7" s="1148"/>
    </row>
    <row r="8" spans="1:4" ht="18.75" customHeight="1" x14ac:dyDescent="0.25">
      <c r="A8" s="671"/>
      <c r="B8" s="639"/>
      <c r="C8" s="1136" t="s">
        <v>323</v>
      </c>
      <c r="D8" s="1137"/>
    </row>
    <row r="9" spans="1:4" x14ac:dyDescent="0.25">
      <c r="A9" s="672"/>
      <c r="B9" s="224"/>
      <c r="C9" s="1138"/>
      <c r="D9" s="1139"/>
    </row>
    <row r="10" spans="1:4" ht="18" customHeight="1" x14ac:dyDescent="0.25">
      <c r="A10" s="673" t="s">
        <v>43</v>
      </c>
      <c r="B10" s="127"/>
      <c r="C10" s="1127" t="s">
        <v>324</v>
      </c>
      <c r="D10" s="1133" t="s">
        <v>325</v>
      </c>
    </row>
    <row r="11" spans="1:4" ht="18" customHeight="1" x14ac:dyDescent="0.25">
      <c r="A11" s="413" t="s">
        <v>53</v>
      </c>
      <c r="B11" s="164" t="s">
        <v>54</v>
      </c>
      <c r="C11" s="1128"/>
      <c r="D11" s="1134"/>
    </row>
    <row r="12" spans="1:4" ht="18" customHeight="1" x14ac:dyDescent="0.25">
      <c r="A12" s="413" t="s">
        <v>56</v>
      </c>
      <c r="B12" s="164"/>
      <c r="C12" s="1128"/>
      <c r="D12" s="1134"/>
    </row>
    <row r="13" spans="1:4" ht="18" customHeight="1" x14ac:dyDescent="0.25">
      <c r="A13" s="674" t="s">
        <v>43</v>
      </c>
      <c r="B13" s="167"/>
      <c r="C13" s="1129"/>
      <c r="D13" s="1135"/>
    </row>
    <row r="14" spans="1:4" ht="18" customHeight="1" x14ac:dyDescent="0.25">
      <c r="A14" s="1140" t="s">
        <v>326</v>
      </c>
      <c r="B14" s="1141"/>
      <c r="C14" s="1141"/>
      <c r="D14" s="1142"/>
    </row>
    <row r="15" spans="1:4" ht="18" customHeight="1" x14ac:dyDescent="0.25">
      <c r="A15" s="645">
        <v>1</v>
      </c>
      <c r="B15" s="223" t="s">
        <v>58</v>
      </c>
      <c r="C15" s="606" t="s">
        <v>327</v>
      </c>
      <c r="D15" s="640" t="s">
        <v>327</v>
      </c>
    </row>
    <row r="16" spans="1:4" x14ac:dyDescent="0.25">
      <c r="A16" s="101">
        <v>1.1000000000000001</v>
      </c>
      <c r="B16" s="532" t="s">
        <v>61</v>
      </c>
      <c r="C16" s="606" t="s">
        <v>328</v>
      </c>
      <c r="D16" s="640" t="s">
        <v>328</v>
      </c>
    </row>
    <row r="17" spans="1:4" ht="18" customHeight="1" x14ac:dyDescent="0.25">
      <c r="A17" s="101" t="s">
        <v>62</v>
      </c>
      <c r="B17" s="222" t="s">
        <v>63</v>
      </c>
      <c r="C17" s="608" t="s">
        <v>329</v>
      </c>
      <c r="D17" s="641" t="s">
        <v>329</v>
      </c>
    </row>
    <row r="18" spans="1:4" ht="18" customHeight="1" x14ac:dyDescent="0.25">
      <c r="A18" s="101" t="s">
        <v>64</v>
      </c>
      <c r="B18" s="9" t="s">
        <v>65</v>
      </c>
      <c r="C18" s="608" t="s">
        <v>330</v>
      </c>
      <c r="D18" s="641" t="s">
        <v>330</v>
      </c>
    </row>
    <row r="19" spans="1:4" ht="18" customHeight="1" x14ac:dyDescent="0.25">
      <c r="A19" s="645">
        <v>1.2</v>
      </c>
      <c r="B19" s="8" t="s">
        <v>66</v>
      </c>
      <c r="C19" s="608" t="s">
        <v>331</v>
      </c>
      <c r="D19" s="641" t="s">
        <v>331</v>
      </c>
    </row>
    <row r="20" spans="1:4" ht="18" customHeight="1" x14ac:dyDescent="0.25">
      <c r="A20" s="645" t="s">
        <v>67</v>
      </c>
      <c r="B20" s="6" t="s">
        <v>63</v>
      </c>
      <c r="C20" s="606" t="s">
        <v>332</v>
      </c>
      <c r="D20" s="640" t="s">
        <v>332</v>
      </c>
    </row>
    <row r="21" spans="1:4" s="214" customFormat="1" ht="18" customHeight="1" x14ac:dyDescent="0.15">
      <c r="A21" s="645" t="s">
        <v>68</v>
      </c>
      <c r="B21" s="6" t="s">
        <v>65</v>
      </c>
      <c r="C21" s="608" t="s">
        <v>333</v>
      </c>
      <c r="D21" s="641" t="s">
        <v>333</v>
      </c>
    </row>
    <row r="22" spans="1:4" s="214" customFormat="1" ht="18" customHeight="1" x14ac:dyDescent="0.15">
      <c r="A22" s="645" t="s">
        <v>69</v>
      </c>
      <c r="B22" s="17" t="s">
        <v>70</v>
      </c>
      <c r="C22" s="609" t="s">
        <v>334</v>
      </c>
      <c r="D22" s="642" t="s">
        <v>334</v>
      </c>
    </row>
    <row r="23" spans="1:4" s="214" customFormat="1" ht="18" customHeight="1" x14ac:dyDescent="0.15">
      <c r="A23" s="657" t="s">
        <v>71</v>
      </c>
      <c r="B23" s="6" t="s">
        <v>72</v>
      </c>
      <c r="C23" s="610" t="s">
        <v>335</v>
      </c>
      <c r="D23" s="640" t="s">
        <v>336</v>
      </c>
    </row>
    <row r="24" spans="1:4" s="214" customFormat="1" ht="18" customHeight="1" x14ac:dyDescent="0.15">
      <c r="A24" s="657" t="s">
        <v>73</v>
      </c>
      <c r="B24" s="7" t="s">
        <v>63</v>
      </c>
      <c r="C24" s="609" t="s">
        <v>337</v>
      </c>
      <c r="D24" s="641" t="s">
        <v>338</v>
      </c>
    </row>
    <row r="25" spans="1:4" s="214" customFormat="1" ht="18" customHeight="1" x14ac:dyDescent="0.15">
      <c r="A25" s="657" t="s">
        <v>74</v>
      </c>
      <c r="B25" s="17" t="s">
        <v>65</v>
      </c>
      <c r="C25" s="609" t="s">
        <v>339</v>
      </c>
      <c r="D25" s="641" t="s">
        <v>340</v>
      </c>
    </row>
    <row r="26" spans="1:4" s="214" customFormat="1" ht="30" x14ac:dyDescent="0.15">
      <c r="A26" s="652" t="s">
        <v>75</v>
      </c>
      <c r="B26" s="165" t="s">
        <v>76</v>
      </c>
      <c r="C26" s="609" t="s">
        <v>335</v>
      </c>
      <c r="D26" s="641" t="s">
        <v>341</v>
      </c>
    </row>
    <row r="27" spans="1:4" s="214" customFormat="1" ht="18" customHeight="1" x14ac:dyDescent="0.15">
      <c r="A27" s="657" t="s">
        <v>77</v>
      </c>
      <c r="B27" s="7" t="s">
        <v>63</v>
      </c>
      <c r="C27" s="610" t="s">
        <v>337</v>
      </c>
      <c r="D27" s="640" t="s">
        <v>342</v>
      </c>
    </row>
    <row r="28" spans="1:4" s="214" customFormat="1" ht="18" customHeight="1" x14ac:dyDescent="0.15">
      <c r="A28" s="657" t="s">
        <v>78</v>
      </c>
      <c r="B28" s="17" t="s">
        <v>65</v>
      </c>
      <c r="C28" s="609" t="s">
        <v>339</v>
      </c>
      <c r="D28" s="641" t="s">
        <v>343</v>
      </c>
    </row>
    <row r="29" spans="1:4" s="214" customFormat="1" ht="18" customHeight="1" x14ac:dyDescent="0.15">
      <c r="A29" s="657" t="s">
        <v>79</v>
      </c>
      <c r="B29" s="6" t="s">
        <v>80</v>
      </c>
      <c r="C29" s="609" t="s">
        <v>335</v>
      </c>
      <c r="D29" s="641" t="s">
        <v>344</v>
      </c>
    </row>
    <row r="30" spans="1:4" s="214" customFormat="1" ht="18" customHeight="1" x14ac:dyDescent="0.15">
      <c r="A30" s="657" t="s">
        <v>81</v>
      </c>
      <c r="B30" s="7" t="s">
        <v>63</v>
      </c>
      <c r="C30" s="609" t="s">
        <v>337</v>
      </c>
      <c r="D30" s="641" t="s">
        <v>345</v>
      </c>
    </row>
    <row r="31" spans="1:4" s="214" customFormat="1" ht="18" customHeight="1" x14ac:dyDescent="0.15">
      <c r="A31" s="675" t="s">
        <v>82</v>
      </c>
      <c r="B31" s="17" t="s">
        <v>65</v>
      </c>
      <c r="C31" s="609" t="s">
        <v>339</v>
      </c>
      <c r="D31" s="641" t="s">
        <v>346</v>
      </c>
    </row>
    <row r="32" spans="1:4" ht="18" customHeight="1" x14ac:dyDescent="0.25">
      <c r="A32" s="1140" t="s">
        <v>347</v>
      </c>
      <c r="B32" s="1141"/>
      <c r="C32" s="1141"/>
      <c r="D32" s="1142"/>
    </row>
    <row r="33" spans="1:4" s="214" customFormat="1" ht="18" customHeight="1" x14ac:dyDescent="0.15">
      <c r="A33" s="676">
        <v>2</v>
      </c>
      <c r="B33" s="175" t="s">
        <v>84</v>
      </c>
      <c r="C33" s="610" t="s">
        <v>348</v>
      </c>
      <c r="D33" s="643" t="s">
        <v>348</v>
      </c>
    </row>
    <row r="34" spans="1:4" s="214" customFormat="1" ht="18" customHeight="1" x14ac:dyDescent="0.15">
      <c r="A34" s="677">
        <v>3</v>
      </c>
      <c r="B34" s="221" t="s">
        <v>86</v>
      </c>
      <c r="C34" s="610" t="s">
        <v>349</v>
      </c>
      <c r="D34" s="643" t="s">
        <v>349</v>
      </c>
    </row>
    <row r="35" spans="1:4" s="214" customFormat="1" ht="18" customHeight="1" x14ac:dyDescent="0.15">
      <c r="A35" s="645" t="s">
        <v>89</v>
      </c>
      <c r="B35" s="8" t="s">
        <v>90</v>
      </c>
      <c r="C35" s="609" t="s">
        <v>350</v>
      </c>
      <c r="D35" s="642" t="s">
        <v>350</v>
      </c>
    </row>
    <row r="36" spans="1:4" s="214" customFormat="1" ht="18" customHeight="1" x14ac:dyDescent="0.15">
      <c r="A36" s="645" t="s">
        <v>91</v>
      </c>
      <c r="B36" s="8" t="s">
        <v>92</v>
      </c>
      <c r="C36" s="610" t="s">
        <v>351</v>
      </c>
      <c r="D36" s="643" t="s">
        <v>351</v>
      </c>
    </row>
    <row r="37" spans="1:4" s="214" customFormat="1" ht="18" customHeight="1" x14ac:dyDescent="0.15">
      <c r="A37" s="645" t="s">
        <v>93</v>
      </c>
      <c r="B37" s="6" t="s">
        <v>94</v>
      </c>
      <c r="C37" s="644" t="s">
        <v>351</v>
      </c>
      <c r="D37" s="643" t="s">
        <v>351</v>
      </c>
    </row>
    <row r="38" spans="1:4" s="214" customFormat="1" ht="18" customHeight="1" x14ac:dyDescent="0.15">
      <c r="A38" s="677">
        <v>4</v>
      </c>
      <c r="B38" s="221" t="s">
        <v>96</v>
      </c>
      <c r="C38" s="610" t="s">
        <v>351</v>
      </c>
      <c r="D38" s="643" t="s">
        <v>351</v>
      </c>
    </row>
    <row r="39" spans="1:4" s="214" customFormat="1" ht="18" customHeight="1" x14ac:dyDescent="0.15">
      <c r="A39" s="677" t="s">
        <v>97</v>
      </c>
      <c r="B39" s="221" t="s">
        <v>98</v>
      </c>
      <c r="C39" s="606" t="s">
        <v>352</v>
      </c>
      <c r="D39" s="640" t="s">
        <v>352</v>
      </c>
    </row>
    <row r="40" spans="1:4" s="214" customFormat="1" ht="18" customHeight="1" x14ac:dyDescent="0.15">
      <c r="A40" s="645" t="s">
        <v>99</v>
      </c>
      <c r="B40" s="8" t="s">
        <v>100</v>
      </c>
      <c r="C40" s="611" t="s">
        <v>353</v>
      </c>
      <c r="D40" s="646" t="s">
        <v>353</v>
      </c>
    </row>
    <row r="41" spans="1:4" s="214" customFormat="1" ht="18" customHeight="1" x14ac:dyDescent="0.15">
      <c r="A41" s="645" t="s">
        <v>101</v>
      </c>
      <c r="B41" s="8" t="s">
        <v>102</v>
      </c>
      <c r="C41" s="611" t="s">
        <v>354</v>
      </c>
      <c r="D41" s="646" t="s">
        <v>354</v>
      </c>
    </row>
    <row r="42" spans="1:4" s="214" customFormat="1" ht="18" customHeight="1" x14ac:dyDescent="0.15">
      <c r="A42" s="677" t="s">
        <v>103</v>
      </c>
      <c r="B42" s="221" t="s">
        <v>104</v>
      </c>
      <c r="C42" s="647" t="s">
        <v>355</v>
      </c>
      <c r="D42" s="640" t="s">
        <v>356</v>
      </c>
    </row>
    <row r="43" spans="1:4" s="214" customFormat="1" ht="18" customHeight="1" x14ac:dyDescent="0.15">
      <c r="A43" s="645" t="s">
        <v>105</v>
      </c>
      <c r="B43" s="8" t="s">
        <v>63</v>
      </c>
      <c r="C43" s="648" t="s">
        <v>357</v>
      </c>
      <c r="D43" s="646" t="s">
        <v>357</v>
      </c>
    </row>
    <row r="44" spans="1:4" s="214" customFormat="1" ht="18" customHeight="1" x14ac:dyDescent="0.15">
      <c r="A44" s="645" t="s">
        <v>106</v>
      </c>
      <c r="B44" s="8" t="s">
        <v>65</v>
      </c>
      <c r="C44" s="648" t="s">
        <v>358</v>
      </c>
      <c r="D44" s="646" t="s">
        <v>358</v>
      </c>
    </row>
    <row r="45" spans="1:4" s="214" customFormat="1" ht="18" customHeight="1" x14ac:dyDescent="0.15">
      <c r="A45" s="678" t="s">
        <v>107</v>
      </c>
      <c r="B45" s="9" t="s">
        <v>70</v>
      </c>
      <c r="C45" s="649" t="s">
        <v>359</v>
      </c>
      <c r="D45" s="642" t="s">
        <v>359</v>
      </c>
    </row>
    <row r="46" spans="1:4" s="214" customFormat="1" ht="18" customHeight="1" x14ac:dyDescent="0.15">
      <c r="A46" s="645" t="s">
        <v>108</v>
      </c>
      <c r="B46" s="5" t="s">
        <v>109</v>
      </c>
      <c r="C46" s="606" t="s">
        <v>360</v>
      </c>
      <c r="D46" s="640" t="s">
        <v>360</v>
      </c>
    </row>
    <row r="47" spans="1:4" s="214" customFormat="1" ht="18" customHeight="1" x14ac:dyDescent="0.15">
      <c r="A47" s="645" t="s">
        <v>110</v>
      </c>
      <c r="B47" s="6" t="s">
        <v>63</v>
      </c>
      <c r="C47" s="606" t="s">
        <v>361</v>
      </c>
      <c r="D47" s="640" t="s">
        <v>361</v>
      </c>
    </row>
    <row r="48" spans="1:4" s="214" customFormat="1" ht="18" customHeight="1" x14ac:dyDescent="0.15">
      <c r="A48" s="645" t="s">
        <v>111</v>
      </c>
      <c r="B48" s="6" t="s">
        <v>65</v>
      </c>
      <c r="C48" s="608" t="s">
        <v>362</v>
      </c>
      <c r="D48" s="641" t="s">
        <v>363</v>
      </c>
    </row>
    <row r="49" spans="1:4" s="214" customFormat="1" ht="18" customHeight="1" x14ac:dyDescent="0.15">
      <c r="A49" s="678" t="s">
        <v>112</v>
      </c>
      <c r="B49" s="7" t="s">
        <v>70</v>
      </c>
      <c r="C49" s="609" t="s">
        <v>364</v>
      </c>
      <c r="D49" s="641" t="s">
        <v>362</v>
      </c>
    </row>
    <row r="50" spans="1:4" s="214" customFormat="1" ht="18" customHeight="1" x14ac:dyDescent="0.15">
      <c r="A50" s="657" t="s">
        <v>113</v>
      </c>
      <c r="B50" s="221" t="s">
        <v>114</v>
      </c>
      <c r="C50" s="658" t="s">
        <v>365</v>
      </c>
      <c r="D50" s="650" t="s">
        <v>365</v>
      </c>
    </row>
    <row r="51" spans="1:4" s="214" customFormat="1" ht="18" customHeight="1" x14ac:dyDescent="0.15">
      <c r="A51" s="657" t="s">
        <v>115</v>
      </c>
      <c r="B51" s="8" t="s">
        <v>116</v>
      </c>
      <c r="C51" s="658" t="s">
        <v>366</v>
      </c>
      <c r="D51" s="650" t="s">
        <v>366</v>
      </c>
    </row>
    <row r="52" spans="1:4" s="214" customFormat="1" ht="18" customHeight="1" x14ac:dyDescent="0.15">
      <c r="A52" s="657" t="s">
        <v>117</v>
      </c>
      <c r="B52" s="6" t="s">
        <v>63</v>
      </c>
      <c r="C52" s="820" t="s">
        <v>367</v>
      </c>
      <c r="D52" s="640" t="s">
        <v>367</v>
      </c>
    </row>
    <row r="53" spans="1:4" s="214" customFormat="1" ht="18" customHeight="1" x14ac:dyDescent="0.15">
      <c r="A53" s="657" t="s">
        <v>118</v>
      </c>
      <c r="B53" s="6" t="s">
        <v>65</v>
      </c>
      <c r="C53" s="821" t="s">
        <v>368</v>
      </c>
      <c r="D53" s="641" t="s">
        <v>369</v>
      </c>
    </row>
    <row r="54" spans="1:4" s="214" customFormat="1" ht="18" customHeight="1" x14ac:dyDescent="0.15">
      <c r="A54" s="652" t="s">
        <v>119</v>
      </c>
      <c r="B54" s="651" t="s">
        <v>70</v>
      </c>
      <c r="C54" s="659" t="s">
        <v>370</v>
      </c>
      <c r="D54" s="640" t="s">
        <v>368</v>
      </c>
    </row>
    <row r="55" spans="1:4" s="214" customFormat="1" ht="18" customHeight="1" x14ac:dyDescent="0.15">
      <c r="A55" s="657" t="s">
        <v>120</v>
      </c>
      <c r="B55" s="8" t="s">
        <v>121</v>
      </c>
      <c r="C55" s="656" t="s">
        <v>371</v>
      </c>
      <c r="D55" s="643" t="s">
        <v>371</v>
      </c>
    </row>
    <row r="56" spans="1:4" s="214" customFormat="1" ht="18" customHeight="1" x14ac:dyDescent="0.15">
      <c r="A56" s="657" t="s">
        <v>122</v>
      </c>
      <c r="B56" s="8" t="s">
        <v>123</v>
      </c>
      <c r="C56" s="660" t="s">
        <v>372</v>
      </c>
      <c r="D56" s="642" t="s">
        <v>373</v>
      </c>
    </row>
    <row r="57" spans="1:4" s="214" customFormat="1" ht="18" customHeight="1" x14ac:dyDescent="0.15">
      <c r="A57" s="652" t="s">
        <v>124</v>
      </c>
      <c r="B57" s="661" t="s">
        <v>125</v>
      </c>
      <c r="C57" s="656" t="s">
        <v>372</v>
      </c>
      <c r="D57" s="643" t="s">
        <v>374</v>
      </c>
    </row>
    <row r="58" spans="1:4" s="214" customFormat="1" ht="18" customHeight="1" x14ac:dyDescent="0.15">
      <c r="A58" s="652" t="s">
        <v>126</v>
      </c>
      <c r="B58" s="662" t="s">
        <v>70</v>
      </c>
      <c r="C58" s="656" t="s">
        <v>372</v>
      </c>
      <c r="D58" s="643" t="s">
        <v>372</v>
      </c>
    </row>
    <row r="59" spans="1:4" s="214" customFormat="1" ht="30" x14ac:dyDescent="0.15">
      <c r="A59" s="645" t="s">
        <v>128</v>
      </c>
      <c r="B59" s="449" t="s">
        <v>129</v>
      </c>
      <c r="C59" s="606" t="s">
        <v>375</v>
      </c>
      <c r="D59" s="640" t="s">
        <v>375</v>
      </c>
    </row>
    <row r="60" spans="1:4" s="214" customFormat="1" ht="18" customHeight="1" x14ac:dyDescent="0.15">
      <c r="A60" s="645" t="s">
        <v>130</v>
      </c>
      <c r="B60" s="220" t="s">
        <v>131</v>
      </c>
      <c r="C60" s="608" t="s">
        <v>376</v>
      </c>
      <c r="D60" s="641" t="s">
        <v>376</v>
      </c>
    </row>
    <row r="61" spans="1:4" s="214" customFormat="1" ht="18" customHeight="1" x14ac:dyDescent="0.15">
      <c r="A61" s="645" t="s">
        <v>132</v>
      </c>
      <c r="B61" s="8" t="s">
        <v>133</v>
      </c>
      <c r="C61" s="606" t="s">
        <v>377</v>
      </c>
      <c r="D61" s="640" t="s">
        <v>377</v>
      </c>
    </row>
    <row r="62" spans="1:4" s="214" customFormat="1" ht="18" customHeight="1" x14ac:dyDescent="0.15">
      <c r="A62" s="645" t="s">
        <v>134</v>
      </c>
      <c r="B62" s="6" t="s">
        <v>135</v>
      </c>
      <c r="C62" s="613" t="s">
        <v>378</v>
      </c>
      <c r="D62" s="663" t="s">
        <v>378</v>
      </c>
    </row>
    <row r="63" spans="1:4" s="214" customFormat="1" ht="18" customHeight="1" x14ac:dyDescent="0.15">
      <c r="A63" s="645" t="s">
        <v>136</v>
      </c>
      <c r="B63" s="6" t="s">
        <v>137</v>
      </c>
      <c r="C63" s="606" t="s">
        <v>379</v>
      </c>
      <c r="D63" s="640" t="s">
        <v>379</v>
      </c>
    </row>
    <row r="64" spans="1:4" s="214" customFormat="1" ht="18" customHeight="1" x14ac:dyDescent="0.15">
      <c r="A64" s="678" t="s">
        <v>138</v>
      </c>
      <c r="B64" s="9" t="s">
        <v>139</v>
      </c>
      <c r="C64" s="608" t="s">
        <v>380</v>
      </c>
      <c r="D64" s="641" t="s">
        <v>380</v>
      </c>
    </row>
    <row r="65" spans="1:4" s="214" customFormat="1" ht="18" customHeight="1" x14ac:dyDescent="0.15">
      <c r="A65" s="657" t="s">
        <v>140</v>
      </c>
      <c r="B65" s="175" t="s">
        <v>141</v>
      </c>
      <c r="C65" s="614" t="s">
        <v>381</v>
      </c>
      <c r="D65" s="650" t="s">
        <v>382</v>
      </c>
    </row>
    <row r="66" spans="1:4" s="214" customFormat="1" ht="18" customHeight="1" x14ac:dyDescent="0.15">
      <c r="A66" s="657" t="s">
        <v>142</v>
      </c>
      <c r="B66" s="10" t="s">
        <v>143</v>
      </c>
      <c r="C66" s="610" t="s">
        <v>383</v>
      </c>
      <c r="D66" s="640" t="s">
        <v>384</v>
      </c>
    </row>
    <row r="67" spans="1:4" s="214" customFormat="1" ht="18" customHeight="1" x14ac:dyDescent="0.15">
      <c r="A67" s="657" t="s">
        <v>144</v>
      </c>
      <c r="B67" s="8" t="s">
        <v>145</v>
      </c>
      <c r="C67" s="613" t="s">
        <v>385</v>
      </c>
      <c r="D67" s="663" t="s">
        <v>385</v>
      </c>
    </row>
    <row r="68" spans="1:4" s="214" customFormat="1" ht="18" customHeight="1" x14ac:dyDescent="0.15">
      <c r="A68" s="657" t="s">
        <v>146</v>
      </c>
      <c r="B68" s="6" t="s">
        <v>147</v>
      </c>
      <c r="C68" s="610" t="s">
        <v>386</v>
      </c>
      <c r="D68" s="643" t="s">
        <v>386</v>
      </c>
    </row>
    <row r="69" spans="1:4" s="214" customFormat="1" ht="18" customHeight="1" x14ac:dyDescent="0.15">
      <c r="A69" s="657" t="s">
        <v>148</v>
      </c>
      <c r="B69" s="7" t="s">
        <v>149</v>
      </c>
      <c r="C69" s="610" t="s">
        <v>386</v>
      </c>
      <c r="D69" s="643" t="s">
        <v>386</v>
      </c>
    </row>
    <row r="70" spans="1:4" s="214" customFormat="1" ht="18" customHeight="1" x14ac:dyDescent="0.15">
      <c r="A70" s="657" t="s">
        <v>150</v>
      </c>
      <c r="B70" s="9" t="s">
        <v>151</v>
      </c>
      <c r="C70" s="609" t="s">
        <v>386</v>
      </c>
      <c r="D70" s="642" t="s">
        <v>386</v>
      </c>
    </row>
    <row r="71" spans="1:4" s="214" customFormat="1" ht="18" customHeight="1" x14ac:dyDescent="0.15">
      <c r="A71" s="675" t="s">
        <v>152</v>
      </c>
      <c r="B71" s="10" t="s">
        <v>153</v>
      </c>
      <c r="C71" s="608" t="s">
        <v>387</v>
      </c>
      <c r="D71" s="641" t="s">
        <v>387</v>
      </c>
    </row>
    <row r="72" spans="1:4" s="214" customFormat="1" ht="18" customHeight="1" x14ac:dyDescent="0.15">
      <c r="A72" s="679" t="s">
        <v>154</v>
      </c>
      <c r="B72" s="219" t="s">
        <v>155</v>
      </c>
      <c r="C72" s="614" t="s">
        <v>383</v>
      </c>
      <c r="D72" s="650" t="s">
        <v>388</v>
      </c>
    </row>
    <row r="73" spans="1:4" s="214" customFormat="1" ht="18" customHeight="1" x14ac:dyDescent="0.15">
      <c r="A73" s="645" t="s">
        <v>156</v>
      </c>
      <c r="B73" s="218" t="s">
        <v>157</v>
      </c>
      <c r="C73" s="614" t="s">
        <v>383</v>
      </c>
      <c r="D73" s="664" t="s">
        <v>389</v>
      </c>
    </row>
    <row r="74" spans="1:4" s="214" customFormat="1" ht="18" customHeight="1" x14ac:dyDescent="0.15">
      <c r="A74" s="678" t="s">
        <v>158</v>
      </c>
      <c r="B74" s="10" t="s">
        <v>159</v>
      </c>
      <c r="C74" s="614" t="s">
        <v>383</v>
      </c>
      <c r="D74" s="664" t="s">
        <v>389</v>
      </c>
    </row>
    <row r="75" spans="1:4" s="214" customFormat="1" ht="18" customHeight="1" x14ac:dyDescent="0.15">
      <c r="A75" s="675" t="s">
        <v>160</v>
      </c>
      <c r="B75" s="11" t="s">
        <v>161</v>
      </c>
      <c r="C75" s="612" t="s">
        <v>390</v>
      </c>
      <c r="D75" s="650" t="s">
        <v>390</v>
      </c>
    </row>
    <row r="76" spans="1:4" s="214" customFormat="1" ht="18" customHeight="1" x14ac:dyDescent="0.15">
      <c r="A76" s="652" t="s">
        <v>162</v>
      </c>
      <c r="B76" s="217" t="s">
        <v>163</v>
      </c>
      <c r="C76" s="612" t="s">
        <v>391</v>
      </c>
      <c r="D76" s="650" t="s">
        <v>391</v>
      </c>
    </row>
    <row r="77" spans="1:4" s="214" customFormat="1" ht="18" customHeight="1" x14ac:dyDescent="0.15">
      <c r="A77" s="652" t="s">
        <v>164</v>
      </c>
      <c r="B77" s="216" t="s">
        <v>165</v>
      </c>
      <c r="C77" s="612" t="s">
        <v>392</v>
      </c>
      <c r="D77" s="650" t="s">
        <v>393</v>
      </c>
    </row>
    <row r="78" spans="1:4" s="214" customFormat="1" ht="18" customHeight="1" x14ac:dyDescent="0.15">
      <c r="A78" s="652" t="s">
        <v>166</v>
      </c>
      <c r="B78" s="6" t="s">
        <v>167</v>
      </c>
      <c r="C78" s="612" t="s">
        <v>394</v>
      </c>
      <c r="D78" s="650" t="s">
        <v>394</v>
      </c>
    </row>
    <row r="79" spans="1:4" s="214" customFormat="1" ht="18" customHeight="1" x14ac:dyDescent="0.15">
      <c r="A79" s="652" t="s">
        <v>168</v>
      </c>
      <c r="B79" s="20" t="s">
        <v>169</v>
      </c>
      <c r="C79" s="665" t="s">
        <v>395</v>
      </c>
      <c r="D79" s="650" t="s">
        <v>396</v>
      </c>
    </row>
    <row r="80" spans="1:4" s="214" customFormat="1" ht="18" customHeight="1" x14ac:dyDescent="0.15">
      <c r="A80" s="652" t="s">
        <v>170</v>
      </c>
      <c r="B80" s="6" t="s">
        <v>171</v>
      </c>
      <c r="C80" s="665" t="s">
        <v>397</v>
      </c>
      <c r="D80" s="650" t="s">
        <v>398</v>
      </c>
    </row>
    <row r="81" spans="1:16384" s="214" customFormat="1" ht="18" customHeight="1" x14ac:dyDescent="0.15">
      <c r="A81" s="652" t="s">
        <v>172</v>
      </c>
      <c r="B81" s="9" t="s">
        <v>173</v>
      </c>
      <c r="C81" s="614" t="s">
        <v>399</v>
      </c>
      <c r="D81" s="664" t="s">
        <v>399</v>
      </c>
    </row>
    <row r="82" spans="1:16384" s="214" customFormat="1" ht="18" customHeight="1" x14ac:dyDescent="0.15">
      <c r="A82" s="680">
        <v>12.2</v>
      </c>
      <c r="B82" s="149" t="s">
        <v>174</v>
      </c>
      <c r="C82" s="612" t="s">
        <v>400</v>
      </c>
      <c r="D82" s="650" t="s">
        <v>400</v>
      </c>
    </row>
    <row r="83" spans="1:16384" s="214" customFormat="1" ht="18" customHeight="1" x14ac:dyDescent="0.15">
      <c r="A83" s="652">
        <v>12.3</v>
      </c>
      <c r="B83" s="216" t="s">
        <v>175</v>
      </c>
      <c r="C83" s="614" t="s">
        <v>401</v>
      </c>
      <c r="D83" s="664" t="s">
        <v>401</v>
      </c>
    </row>
    <row r="84" spans="1:16384" s="214" customFormat="1" ht="18" customHeight="1" x14ac:dyDescent="0.15">
      <c r="A84" s="652" t="s">
        <v>176</v>
      </c>
      <c r="B84" s="215" t="s">
        <v>177</v>
      </c>
      <c r="C84" s="612" t="s">
        <v>402</v>
      </c>
      <c r="D84" s="650" t="s">
        <v>402</v>
      </c>
    </row>
    <row r="85" spans="1:16384" s="214" customFormat="1" ht="18" customHeight="1" x14ac:dyDescent="0.15">
      <c r="A85" s="652" t="s">
        <v>178</v>
      </c>
      <c r="B85" s="215" t="s">
        <v>179</v>
      </c>
      <c r="C85" s="614" t="s">
        <v>403</v>
      </c>
      <c r="D85" s="664" t="s">
        <v>403</v>
      </c>
    </row>
    <row r="86" spans="1:16384" s="214" customFormat="1" ht="18" customHeight="1" x14ac:dyDescent="0.15">
      <c r="A86" s="652" t="s">
        <v>180</v>
      </c>
      <c r="B86" s="215" t="s">
        <v>181</v>
      </c>
      <c r="C86" s="614" t="s">
        <v>404</v>
      </c>
      <c r="D86" s="664" t="s">
        <v>404</v>
      </c>
    </row>
    <row r="87" spans="1:16384" s="214" customFormat="1" ht="18" customHeight="1" x14ac:dyDescent="0.15">
      <c r="A87" s="652" t="s">
        <v>182</v>
      </c>
      <c r="B87" s="9" t="s">
        <v>183</v>
      </c>
      <c r="C87" s="614" t="s">
        <v>405</v>
      </c>
      <c r="D87" s="664" t="s">
        <v>405</v>
      </c>
    </row>
    <row r="88" spans="1:16384" s="214" customFormat="1" ht="30" customHeight="1" x14ac:dyDescent="0.15">
      <c r="A88" s="681">
        <v>12.4</v>
      </c>
      <c r="B88" s="615" t="s">
        <v>184</v>
      </c>
      <c r="C88" s="610" t="s">
        <v>406</v>
      </c>
      <c r="D88" s="643" t="s">
        <v>407</v>
      </c>
    </row>
    <row r="89" spans="1:16384" s="214" customFormat="1" ht="16.5" x14ac:dyDescent="0.15">
      <c r="A89" s="652" t="s">
        <v>185</v>
      </c>
      <c r="B89" s="497" t="s">
        <v>408</v>
      </c>
      <c r="C89" s="610" t="s">
        <v>409</v>
      </c>
      <c r="D89" s="643" t="s">
        <v>410</v>
      </c>
    </row>
    <row r="90" spans="1:16384" s="214" customFormat="1" ht="16.5" x14ac:dyDescent="0.15">
      <c r="A90" s="652" t="s">
        <v>188</v>
      </c>
      <c r="B90" s="8" t="s">
        <v>411</v>
      </c>
      <c r="C90" s="610" t="s">
        <v>409</v>
      </c>
      <c r="D90" s="643" t="s">
        <v>410</v>
      </c>
    </row>
    <row r="91" spans="1:16384" s="214" customFormat="1" ht="17.25" thickBot="1" x14ac:dyDescent="0.2">
      <c r="A91" s="666" t="s">
        <v>191</v>
      </c>
      <c r="B91" s="12" t="s">
        <v>412</v>
      </c>
      <c r="C91" s="667" t="s">
        <v>409</v>
      </c>
      <c r="D91" s="668" t="s">
        <v>410</v>
      </c>
    </row>
    <row r="92" spans="1:16384" ht="18" customHeight="1" x14ac:dyDescent="0.25">
      <c r="A92" s="213"/>
      <c r="B92" s="212"/>
      <c r="C92" s="211"/>
    </row>
    <row r="93" spans="1:16384" ht="18" customHeight="1" x14ac:dyDescent="0.25">
      <c r="A93" s="1143" t="s">
        <v>413</v>
      </c>
      <c r="B93" s="1143"/>
      <c r="C93" s="1143"/>
      <c r="D93" s="1143"/>
      <c r="E93" s="1143"/>
      <c r="F93" s="1143"/>
      <c r="G93" s="1143"/>
      <c r="H93" s="1143"/>
      <c r="I93" s="1143"/>
      <c r="J93" s="1143"/>
      <c r="K93" s="1143"/>
      <c r="L93" s="1143"/>
      <c r="M93" s="1143"/>
      <c r="N93" s="1143"/>
      <c r="O93" s="1143"/>
      <c r="P93" s="1143"/>
      <c r="Q93" s="1143"/>
      <c r="R93" s="1143"/>
      <c r="S93" s="1143"/>
      <c r="T93" s="1143"/>
      <c r="U93" s="1143"/>
      <c r="V93" s="1143"/>
      <c r="W93" s="1143"/>
      <c r="X93" s="1143"/>
      <c r="Y93" s="1143"/>
      <c r="Z93" s="1143"/>
      <c r="AA93" s="1143"/>
      <c r="AB93" s="1143"/>
      <c r="AC93" s="1143"/>
      <c r="AD93" s="1143"/>
      <c r="AE93" s="1143"/>
      <c r="AF93" s="1143"/>
      <c r="AG93" s="1143"/>
      <c r="AH93" s="1143"/>
      <c r="AI93" s="1143"/>
      <c r="AJ93" s="1143"/>
      <c r="AK93" s="1143"/>
      <c r="AL93" s="1143"/>
      <c r="AM93" s="1143"/>
      <c r="AN93" s="1143"/>
      <c r="AO93" s="1143"/>
      <c r="AP93" s="1143"/>
      <c r="AQ93" s="1143"/>
      <c r="AR93" s="1143"/>
      <c r="AS93" s="1143"/>
      <c r="AT93" s="1143"/>
      <c r="AU93" s="1143"/>
      <c r="AV93" s="1143"/>
      <c r="AW93" s="1143"/>
      <c r="AX93" s="1143"/>
      <c r="AY93" s="1143"/>
      <c r="AZ93" s="1143"/>
      <c r="BA93" s="1143"/>
      <c r="BB93" s="1143"/>
      <c r="BC93" s="1143"/>
      <c r="BD93" s="1143"/>
      <c r="BE93" s="1143"/>
      <c r="BF93" s="1143"/>
      <c r="BG93" s="1143"/>
      <c r="BH93" s="1143"/>
      <c r="BI93" s="1143"/>
      <c r="BJ93" s="1143"/>
      <c r="BK93" s="1143"/>
      <c r="BL93" s="1143"/>
      <c r="BM93" s="1143"/>
      <c r="BN93" s="1143"/>
      <c r="BO93" s="1143"/>
      <c r="BP93" s="1143"/>
      <c r="BQ93" s="1143"/>
      <c r="BR93" s="1143"/>
      <c r="BS93" s="1143"/>
      <c r="BT93" s="1143"/>
      <c r="BU93" s="1143"/>
      <c r="BV93" s="1143"/>
      <c r="BW93" s="1143"/>
      <c r="BX93" s="1143"/>
      <c r="BY93" s="1143"/>
      <c r="BZ93" s="1143"/>
      <c r="CA93" s="1143"/>
      <c r="CB93" s="1143"/>
      <c r="CC93" s="1143"/>
      <c r="CD93" s="1143"/>
      <c r="CE93" s="1143"/>
      <c r="CF93" s="1143"/>
      <c r="CG93" s="1143"/>
      <c r="CH93" s="1143"/>
      <c r="CI93" s="1143"/>
      <c r="CJ93" s="1143"/>
      <c r="CK93" s="1143"/>
      <c r="CL93" s="1143"/>
      <c r="CM93" s="1143"/>
      <c r="CN93" s="1143"/>
      <c r="CO93" s="1143"/>
      <c r="CP93" s="1143"/>
      <c r="CQ93" s="1143"/>
      <c r="CR93" s="1143"/>
      <c r="CS93" s="1143"/>
      <c r="CT93" s="1143"/>
      <c r="CU93" s="1143"/>
      <c r="CV93" s="1143"/>
      <c r="CW93" s="1143"/>
      <c r="CX93" s="1143"/>
      <c r="CY93" s="1143"/>
      <c r="CZ93" s="1143"/>
      <c r="DA93" s="1143"/>
      <c r="DB93" s="1143"/>
      <c r="DC93" s="1143"/>
      <c r="DD93" s="1143"/>
      <c r="DE93" s="1143"/>
      <c r="DF93" s="1143"/>
      <c r="DG93" s="1143"/>
      <c r="DH93" s="1143"/>
      <c r="DI93" s="1143"/>
      <c r="DJ93" s="1143"/>
      <c r="DK93" s="1143"/>
      <c r="DL93" s="1143"/>
      <c r="DM93" s="1143"/>
      <c r="DN93" s="1143"/>
      <c r="DO93" s="1143"/>
      <c r="DP93" s="1143"/>
      <c r="DQ93" s="1143"/>
      <c r="DR93" s="1143"/>
      <c r="DS93" s="1143"/>
      <c r="DT93" s="1143"/>
      <c r="DU93" s="1143"/>
      <c r="DV93" s="1143"/>
      <c r="DW93" s="1143"/>
      <c r="DX93" s="1143"/>
      <c r="DY93" s="1143"/>
      <c r="DZ93" s="1143"/>
      <c r="EA93" s="1143"/>
      <c r="EB93" s="1143"/>
      <c r="EC93" s="1143"/>
      <c r="ED93" s="1143"/>
      <c r="EE93" s="1143"/>
      <c r="EF93" s="1143"/>
      <c r="EG93" s="1143"/>
      <c r="EH93" s="1143"/>
      <c r="EI93" s="1143"/>
      <c r="EJ93" s="1143"/>
      <c r="EK93" s="1143"/>
      <c r="EL93" s="1143"/>
      <c r="EM93" s="1143"/>
      <c r="EN93" s="1143"/>
      <c r="EO93" s="1143"/>
      <c r="EP93" s="1143"/>
      <c r="EQ93" s="1143"/>
      <c r="ER93" s="1143"/>
      <c r="ES93" s="1143"/>
      <c r="ET93" s="1143"/>
      <c r="EU93" s="1143"/>
      <c r="EV93" s="1143"/>
      <c r="EW93" s="1143"/>
      <c r="EX93" s="1143"/>
      <c r="EY93" s="1143"/>
      <c r="EZ93" s="1143"/>
      <c r="FA93" s="1143"/>
      <c r="FB93" s="1143"/>
      <c r="FC93" s="1143"/>
      <c r="FD93" s="1143"/>
      <c r="FE93" s="1143"/>
      <c r="FF93" s="1143"/>
      <c r="FG93" s="1143"/>
      <c r="FH93" s="1143"/>
      <c r="FI93" s="1143"/>
      <c r="FJ93" s="1143"/>
      <c r="FK93" s="1143"/>
      <c r="FL93" s="1143"/>
      <c r="FM93" s="1143"/>
      <c r="FN93" s="1143"/>
      <c r="FO93" s="1143"/>
      <c r="FP93" s="1143"/>
      <c r="FQ93" s="1143"/>
      <c r="FR93" s="1143"/>
      <c r="FS93" s="1143"/>
      <c r="FT93" s="1143"/>
      <c r="FU93" s="1143"/>
      <c r="FV93" s="1143"/>
      <c r="FW93" s="1143"/>
      <c r="FX93" s="1143"/>
      <c r="FY93" s="1143"/>
      <c r="FZ93" s="1143"/>
      <c r="GA93" s="1143"/>
      <c r="GB93" s="1143"/>
      <c r="GC93" s="1143"/>
      <c r="GD93" s="1143"/>
      <c r="GE93" s="1143"/>
      <c r="GF93" s="1143"/>
      <c r="GG93" s="1143"/>
      <c r="GH93" s="1143"/>
      <c r="GI93" s="1143"/>
      <c r="GJ93" s="1143"/>
      <c r="GK93" s="1143"/>
      <c r="GL93" s="1143"/>
      <c r="GM93" s="1143"/>
      <c r="GN93" s="1143"/>
      <c r="GO93" s="1143"/>
      <c r="GP93" s="1143"/>
      <c r="GQ93" s="1143"/>
      <c r="GR93" s="1143"/>
      <c r="GS93" s="1143"/>
      <c r="GT93" s="1143"/>
      <c r="GU93" s="1143"/>
      <c r="GV93" s="1143"/>
      <c r="GW93" s="1143"/>
      <c r="GX93" s="1143"/>
      <c r="GY93" s="1143"/>
      <c r="GZ93" s="1143"/>
      <c r="HA93" s="1143"/>
      <c r="HB93" s="1143"/>
      <c r="HC93" s="1143"/>
      <c r="HD93" s="1143"/>
      <c r="HE93" s="1143"/>
      <c r="HF93" s="1143"/>
      <c r="HG93" s="1143"/>
      <c r="HH93" s="1143"/>
      <c r="HI93" s="1143"/>
      <c r="HJ93" s="1143"/>
      <c r="HK93" s="1143"/>
      <c r="HL93" s="1143"/>
      <c r="HM93" s="1143"/>
      <c r="HN93" s="1143"/>
      <c r="HO93" s="1143"/>
      <c r="HP93" s="1143"/>
      <c r="HQ93" s="1143"/>
      <c r="HR93" s="1143"/>
      <c r="HS93" s="1143"/>
      <c r="HT93" s="1143"/>
      <c r="HU93" s="1143"/>
      <c r="HV93" s="1143"/>
      <c r="HW93" s="1143"/>
      <c r="HX93" s="1143"/>
      <c r="HY93" s="1143"/>
      <c r="HZ93" s="1143"/>
      <c r="IA93" s="1143"/>
      <c r="IB93" s="1143"/>
      <c r="IC93" s="1143"/>
      <c r="ID93" s="1143"/>
      <c r="IE93" s="1143"/>
      <c r="IF93" s="1143"/>
      <c r="IG93" s="1143"/>
      <c r="IH93" s="1143"/>
      <c r="II93" s="1143"/>
      <c r="IJ93" s="1143"/>
      <c r="IK93" s="1143"/>
      <c r="IL93" s="1143"/>
      <c r="IM93" s="1143"/>
      <c r="IN93" s="1143"/>
      <c r="IO93" s="1143"/>
      <c r="IP93" s="1143"/>
      <c r="IQ93" s="1143"/>
      <c r="IR93" s="1143"/>
      <c r="IS93" s="1143"/>
      <c r="IT93" s="1143"/>
      <c r="IU93" s="1143"/>
      <c r="IV93" s="1143"/>
      <c r="IW93" s="1143"/>
      <c r="IX93" s="1143"/>
      <c r="IY93" s="1143"/>
      <c r="IZ93" s="1143"/>
      <c r="JA93" s="1143"/>
      <c r="JB93" s="1143"/>
      <c r="JC93" s="1143"/>
      <c r="JD93" s="1143"/>
      <c r="JE93" s="1143"/>
      <c r="JF93" s="1143"/>
      <c r="JG93" s="1143"/>
      <c r="JH93" s="1143"/>
      <c r="JI93" s="1143"/>
      <c r="JJ93" s="1143"/>
      <c r="JK93" s="1143"/>
      <c r="JL93" s="1143"/>
      <c r="JM93" s="1143"/>
      <c r="JN93" s="1143"/>
      <c r="JO93" s="1143"/>
      <c r="JP93" s="1143"/>
      <c r="JQ93" s="1143"/>
      <c r="JR93" s="1143"/>
      <c r="JS93" s="1143"/>
      <c r="JT93" s="1143"/>
      <c r="JU93" s="1143"/>
      <c r="JV93" s="1143"/>
      <c r="JW93" s="1143"/>
      <c r="JX93" s="1143"/>
      <c r="JY93" s="1143"/>
      <c r="JZ93" s="1143"/>
      <c r="KA93" s="1143"/>
      <c r="KB93" s="1143"/>
      <c r="KC93" s="1143"/>
      <c r="KD93" s="1143"/>
      <c r="KE93" s="1143"/>
      <c r="KF93" s="1143"/>
      <c r="KG93" s="1143"/>
      <c r="KH93" s="1143"/>
      <c r="KI93" s="1143"/>
      <c r="KJ93" s="1143"/>
      <c r="KK93" s="1143"/>
      <c r="KL93" s="1143"/>
      <c r="KM93" s="1143"/>
      <c r="KN93" s="1143"/>
      <c r="KO93" s="1143"/>
      <c r="KP93" s="1143"/>
      <c r="KQ93" s="1143"/>
      <c r="KR93" s="1143"/>
      <c r="KS93" s="1143"/>
      <c r="KT93" s="1143"/>
      <c r="KU93" s="1143"/>
      <c r="KV93" s="1143"/>
      <c r="KW93" s="1143"/>
      <c r="KX93" s="1143"/>
      <c r="KY93" s="1143"/>
      <c r="KZ93" s="1143"/>
      <c r="LA93" s="1143"/>
      <c r="LB93" s="1143"/>
      <c r="LC93" s="1143"/>
      <c r="LD93" s="1143"/>
      <c r="LE93" s="1143"/>
      <c r="LF93" s="1143"/>
      <c r="LG93" s="1143"/>
      <c r="LH93" s="1143"/>
      <c r="LI93" s="1143"/>
      <c r="LJ93" s="1143"/>
      <c r="LK93" s="1143"/>
      <c r="LL93" s="1143"/>
      <c r="LM93" s="1143"/>
      <c r="LN93" s="1143"/>
      <c r="LO93" s="1143"/>
      <c r="LP93" s="1143"/>
      <c r="LQ93" s="1143"/>
      <c r="LR93" s="1143"/>
      <c r="LS93" s="1143"/>
      <c r="LT93" s="1143"/>
      <c r="LU93" s="1143"/>
      <c r="LV93" s="1143"/>
      <c r="LW93" s="1143"/>
      <c r="LX93" s="1143"/>
      <c r="LY93" s="1143"/>
      <c r="LZ93" s="1143"/>
      <c r="MA93" s="1143"/>
      <c r="MB93" s="1143"/>
      <c r="MC93" s="1143"/>
      <c r="MD93" s="1143"/>
      <c r="ME93" s="1143"/>
      <c r="MF93" s="1143"/>
      <c r="MG93" s="1143"/>
      <c r="MH93" s="1143"/>
      <c r="MI93" s="1143"/>
      <c r="MJ93" s="1143"/>
      <c r="MK93" s="1143"/>
      <c r="ML93" s="1143"/>
      <c r="MM93" s="1143"/>
      <c r="MN93" s="1143"/>
      <c r="MO93" s="1143"/>
      <c r="MP93" s="1143"/>
      <c r="MQ93" s="1143"/>
      <c r="MR93" s="1143"/>
      <c r="MS93" s="1143"/>
      <c r="MT93" s="1143"/>
      <c r="MU93" s="1143"/>
      <c r="MV93" s="1143"/>
      <c r="MW93" s="1143"/>
      <c r="MX93" s="1143"/>
      <c r="MY93" s="1143"/>
      <c r="MZ93" s="1143"/>
      <c r="NA93" s="1143"/>
      <c r="NB93" s="1143"/>
      <c r="NC93" s="1143"/>
      <c r="ND93" s="1143"/>
      <c r="NE93" s="1143"/>
      <c r="NF93" s="1143"/>
      <c r="NG93" s="1143"/>
      <c r="NH93" s="1143"/>
      <c r="NI93" s="1143"/>
      <c r="NJ93" s="1143"/>
      <c r="NK93" s="1143"/>
      <c r="NL93" s="1143"/>
      <c r="NM93" s="1143"/>
      <c r="NN93" s="1143"/>
      <c r="NO93" s="1143"/>
      <c r="NP93" s="1143"/>
      <c r="NQ93" s="1143"/>
      <c r="NR93" s="1143"/>
      <c r="NS93" s="1143"/>
      <c r="NT93" s="1143"/>
      <c r="NU93" s="1143"/>
      <c r="NV93" s="1143"/>
      <c r="NW93" s="1143"/>
      <c r="NX93" s="1143"/>
      <c r="NY93" s="1143"/>
      <c r="NZ93" s="1143"/>
      <c r="OA93" s="1143"/>
      <c r="OB93" s="1143"/>
      <c r="OC93" s="1143"/>
      <c r="OD93" s="1143"/>
      <c r="OE93" s="1143"/>
      <c r="OF93" s="1143"/>
      <c r="OG93" s="1143"/>
      <c r="OH93" s="1143"/>
      <c r="OI93" s="1143"/>
      <c r="OJ93" s="1143"/>
      <c r="OK93" s="1143"/>
      <c r="OL93" s="1143"/>
      <c r="OM93" s="1143"/>
      <c r="ON93" s="1143"/>
      <c r="OO93" s="1143"/>
      <c r="OP93" s="1143"/>
      <c r="OQ93" s="1143"/>
      <c r="OR93" s="1143"/>
      <c r="OS93" s="1143"/>
      <c r="OT93" s="1143"/>
      <c r="OU93" s="1143"/>
      <c r="OV93" s="1143"/>
      <c r="OW93" s="1143"/>
      <c r="OX93" s="1143"/>
      <c r="OY93" s="1143"/>
      <c r="OZ93" s="1143"/>
      <c r="PA93" s="1143"/>
      <c r="PB93" s="1143"/>
      <c r="PC93" s="1143"/>
      <c r="PD93" s="1143"/>
      <c r="PE93" s="1143"/>
      <c r="PF93" s="1143"/>
      <c r="PG93" s="1143"/>
      <c r="PH93" s="1143"/>
      <c r="PI93" s="1143"/>
      <c r="PJ93" s="1143"/>
      <c r="PK93" s="1143"/>
      <c r="PL93" s="1143"/>
      <c r="PM93" s="1143"/>
      <c r="PN93" s="1143"/>
      <c r="PO93" s="1143"/>
      <c r="PP93" s="1143"/>
      <c r="PQ93" s="1143"/>
      <c r="PR93" s="1143"/>
      <c r="PS93" s="1143"/>
      <c r="PT93" s="1143"/>
      <c r="PU93" s="1143"/>
      <c r="PV93" s="1143"/>
      <c r="PW93" s="1143"/>
      <c r="PX93" s="1143"/>
      <c r="PY93" s="1143"/>
      <c r="PZ93" s="1143"/>
      <c r="QA93" s="1143"/>
      <c r="QB93" s="1143"/>
      <c r="QC93" s="1143"/>
      <c r="QD93" s="1143"/>
      <c r="QE93" s="1143"/>
      <c r="QF93" s="1143"/>
      <c r="QG93" s="1143"/>
      <c r="QH93" s="1143"/>
      <c r="QI93" s="1143"/>
      <c r="QJ93" s="1143"/>
      <c r="QK93" s="1143"/>
      <c r="QL93" s="1143"/>
      <c r="QM93" s="1143"/>
      <c r="QN93" s="1143"/>
      <c r="QO93" s="1143"/>
      <c r="QP93" s="1143"/>
      <c r="QQ93" s="1143"/>
      <c r="QR93" s="1143"/>
      <c r="QS93" s="1143"/>
      <c r="QT93" s="1143"/>
      <c r="QU93" s="1143"/>
      <c r="QV93" s="1143"/>
      <c r="QW93" s="1143"/>
      <c r="QX93" s="1143"/>
      <c r="QY93" s="1143"/>
      <c r="QZ93" s="1143"/>
      <c r="RA93" s="1143"/>
      <c r="RB93" s="1143"/>
      <c r="RC93" s="1143"/>
      <c r="RD93" s="1143"/>
      <c r="RE93" s="1143"/>
      <c r="RF93" s="1143"/>
      <c r="RG93" s="1143"/>
      <c r="RH93" s="1143"/>
      <c r="RI93" s="1143"/>
      <c r="RJ93" s="1143"/>
      <c r="RK93" s="1143"/>
      <c r="RL93" s="1143"/>
      <c r="RM93" s="1143"/>
      <c r="RN93" s="1143"/>
      <c r="RO93" s="1143"/>
      <c r="RP93" s="1143"/>
      <c r="RQ93" s="1143"/>
      <c r="RR93" s="1143"/>
      <c r="RS93" s="1143"/>
      <c r="RT93" s="1143"/>
      <c r="RU93" s="1143"/>
      <c r="RV93" s="1143"/>
      <c r="RW93" s="1143"/>
      <c r="RX93" s="1143"/>
      <c r="RY93" s="1143"/>
      <c r="RZ93" s="1143"/>
      <c r="SA93" s="1143"/>
      <c r="SB93" s="1143"/>
      <c r="SC93" s="1143"/>
      <c r="SD93" s="1143"/>
      <c r="SE93" s="1143"/>
      <c r="SF93" s="1143"/>
      <c r="SG93" s="1143"/>
      <c r="SH93" s="1143"/>
      <c r="SI93" s="1143"/>
      <c r="SJ93" s="1143"/>
      <c r="SK93" s="1143"/>
      <c r="SL93" s="1143"/>
      <c r="SM93" s="1143"/>
      <c r="SN93" s="1143"/>
      <c r="SO93" s="1143"/>
      <c r="SP93" s="1143"/>
      <c r="SQ93" s="1143"/>
      <c r="SR93" s="1143"/>
      <c r="SS93" s="1143"/>
      <c r="ST93" s="1143"/>
      <c r="SU93" s="1143"/>
      <c r="SV93" s="1143"/>
      <c r="SW93" s="1143"/>
      <c r="SX93" s="1143"/>
      <c r="SY93" s="1143"/>
      <c r="SZ93" s="1143"/>
      <c r="TA93" s="1143"/>
      <c r="TB93" s="1143"/>
      <c r="TC93" s="1143"/>
      <c r="TD93" s="1143"/>
      <c r="TE93" s="1143"/>
      <c r="TF93" s="1143"/>
      <c r="TG93" s="1143"/>
      <c r="TH93" s="1143"/>
      <c r="TI93" s="1143"/>
      <c r="TJ93" s="1143"/>
      <c r="TK93" s="1143"/>
      <c r="TL93" s="1143"/>
      <c r="TM93" s="1143"/>
      <c r="TN93" s="1143"/>
      <c r="TO93" s="1143"/>
      <c r="TP93" s="1143"/>
      <c r="TQ93" s="1143"/>
      <c r="TR93" s="1143"/>
      <c r="TS93" s="1143"/>
      <c r="TT93" s="1143"/>
      <c r="TU93" s="1143"/>
      <c r="TV93" s="1143"/>
      <c r="TW93" s="1143"/>
      <c r="TX93" s="1143"/>
      <c r="TY93" s="1143"/>
      <c r="TZ93" s="1143"/>
      <c r="UA93" s="1143"/>
      <c r="UB93" s="1143"/>
      <c r="UC93" s="1143"/>
      <c r="UD93" s="1143"/>
      <c r="UE93" s="1143"/>
      <c r="UF93" s="1143"/>
      <c r="UG93" s="1143"/>
      <c r="UH93" s="1143"/>
      <c r="UI93" s="1143"/>
      <c r="UJ93" s="1143"/>
      <c r="UK93" s="1143"/>
      <c r="UL93" s="1143"/>
      <c r="UM93" s="1143"/>
      <c r="UN93" s="1143"/>
      <c r="UO93" s="1143"/>
      <c r="UP93" s="1143"/>
      <c r="UQ93" s="1143"/>
      <c r="UR93" s="1143"/>
      <c r="US93" s="1143"/>
      <c r="UT93" s="1143"/>
      <c r="UU93" s="1143"/>
      <c r="UV93" s="1143"/>
      <c r="UW93" s="1143"/>
      <c r="UX93" s="1143"/>
      <c r="UY93" s="1143"/>
      <c r="UZ93" s="1143"/>
      <c r="VA93" s="1143"/>
      <c r="VB93" s="1143"/>
      <c r="VC93" s="1143"/>
      <c r="VD93" s="1143"/>
      <c r="VE93" s="1143"/>
      <c r="VF93" s="1143"/>
      <c r="VG93" s="1143"/>
      <c r="VH93" s="1143"/>
      <c r="VI93" s="1143"/>
      <c r="VJ93" s="1143"/>
      <c r="VK93" s="1143"/>
      <c r="VL93" s="1143"/>
      <c r="VM93" s="1143"/>
      <c r="VN93" s="1143"/>
      <c r="VO93" s="1143"/>
      <c r="VP93" s="1143"/>
      <c r="VQ93" s="1143"/>
      <c r="VR93" s="1143"/>
      <c r="VS93" s="1143"/>
      <c r="VT93" s="1143"/>
      <c r="VU93" s="1143"/>
      <c r="VV93" s="1143"/>
      <c r="VW93" s="1143"/>
      <c r="VX93" s="1143"/>
      <c r="VY93" s="1143"/>
      <c r="VZ93" s="1143"/>
      <c r="WA93" s="1143"/>
      <c r="WB93" s="1143"/>
      <c r="WC93" s="1143"/>
      <c r="WD93" s="1143"/>
      <c r="WE93" s="1143"/>
      <c r="WF93" s="1143"/>
      <c r="WG93" s="1143"/>
      <c r="WH93" s="1143"/>
      <c r="WI93" s="1143"/>
      <c r="WJ93" s="1143"/>
      <c r="WK93" s="1143"/>
      <c r="WL93" s="1143"/>
      <c r="WM93" s="1143"/>
      <c r="WN93" s="1143"/>
      <c r="WO93" s="1143"/>
      <c r="WP93" s="1143"/>
      <c r="WQ93" s="1143"/>
      <c r="WR93" s="1143"/>
      <c r="WS93" s="1143"/>
      <c r="WT93" s="1143"/>
      <c r="WU93" s="1143"/>
      <c r="WV93" s="1143"/>
      <c r="WW93" s="1143"/>
      <c r="WX93" s="1143"/>
      <c r="WY93" s="1143"/>
      <c r="WZ93" s="1143"/>
      <c r="XA93" s="1143"/>
      <c r="XB93" s="1143"/>
      <c r="XC93" s="1143"/>
      <c r="XD93" s="1143"/>
      <c r="XE93" s="1143"/>
      <c r="XF93" s="1143"/>
      <c r="XG93" s="1143"/>
      <c r="XH93" s="1143"/>
      <c r="XI93" s="1143"/>
      <c r="XJ93" s="1143"/>
      <c r="XK93" s="1143"/>
      <c r="XL93" s="1143"/>
      <c r="XM93" s="1143"/>
      <c r="XN93" s="1143"/>
      <c r="XO93" s="1143"/>
      <c r="XP93" s="1143"/>
      <c r="XQ93" s="1143"/>
      <c r="XR93" s="1143"/>
      <c r="XS93" s="1143"/>
      <c r="XT93" s="1143"/>
      <c r="XU93" s="1143"/>
      <c r="XV93" s="1143"/>
      <c r="XW93" s="1143"/>
      <c r="XX93" s="1143"/>
      <c r="XY93" s="1143"/>
      <c r="XZ93" s="1143"/>
      <c r="YA93" s="1143"/>
      <c r="YB93" s="1143"/>
      <c r="YC93" s="1143"/>
      <c r="YD93" s="1143"/>
      <c r="YE93" s="1143"/>
      <c r="YF93" s="1143"/>
      <c r="YG93" s="1143"/>
      <c r="YH93" s="1143"/>
      <c r="YI93" s="1143"/>
      <c r="YJ93" s="1143"/>
      <c r="YK93" s="1143"/>
      <c r="YL93" s="1143"/>
      <c r="YM93" s="1143"/>
      <c r="YN93" s="1143"/>
      <c r="YO93" s="1143"/>
      <c r="YP93" s="1143"/>
      <c r="YQ93" s="1143"/>
      <c r="YR93" s="1143"/>
      <c r="YS93" s="1143"/>
      <c r="YT93" s="1143"/>
      <c r="YU93" s="1143"/>
      <c r="YV93" s="1143"/>
      <c r="YW93" s="1143"/>
      <c r="YX93" s="1143"/>
      <c r="YY93" s="1143"/>
      <c r="YZ93" s="1143"/>
      <c r="ZA93" s="1143"/>
      <c r="ZB93" s="1143"/>
      <c r="ZC93" s="1143"/>
      <c r="ZD93" s="1143"/>
      <c r="ZE93" s="1143"/>
      <c r="ZF93" s="1143"/>
      <c r="ZG93" s="1143"/>
      <c r="ZH93" s="1143"/>
      <c r="ZI93" s="1143"/>
      <c r="ZJ93" s="1143"/>
      <c r="ZK93" s="1143"/>
      <c r="ZL93" s="1143"/>
      <c r="ZM93" s="1143"/>
      <c r="ZN93" s="1143"/>
      <c r="ZO93" s="1143"/>
      <c r="ZP93" s="1143"/>
      <c r="ZQ93" s="1143"/>
      <c r="ZR93" s="1143"/>
      <c r="ZS93" s="1143"/>
      <c r="ZT93" s="1143"/>
      <c r="ZU93" s="1143"/>
      <c r="ZV93" s="1143"/>
      <c r="ZW93" s="1143"/>
      <c r="ZX93" s="1143"/>
      <c r="ZY93" s="1143"/>
      <c r="ZZ93" s="1143"/>
      <c r="AAA93" s="1143"/>
      <c r="AAB93" s="1143"/>
      <c r="AAC93" s="1143"/>
      <c r="AAD93" s="1143"/>
      <c r="AAE93" s="1143"/>
      <c r="AAF93" s="1143"/>
      <c r="AAG93" s="1143"/>
      <c r="AAH93" s="1143"/>
      <c r="AAI93" s="1143"/>
      <c r="AAJ93" s="1143"/>
      <c r="AAK93" s="1143"/>
      <c r="AAL93" s="1143"/>
      <c r="AAM93" s="1143"/>
      <c r="AAN93" s="1143"/>
      <c r="AAO93" s="1143"/>
      <c r="AAP93" s="1143"/>
      <c r="AAQ93" s="1143"/>
      <c r="AAR93" s="1143"/>
      <c r="AAS93" s="1143"/>
      <c r="AAT93" s="1143"/>
      <c r="AAU93" s="1143"/>
      <c r="AAV93" s="1143"/>
      <c r="AAW93" s="1143"/>
      <c r="AAX93" s="1143"/>
      <c r="AAY93" s="1143"/>
      <c r="AAZ93" s="1143"/>
      <c r="ABA93" s="1143"/>
      <c r="ABB93" s="1143"/>
      <c r="ABC93" s="1143"/>
      <c r="ABD93" s="1143"/>
      <c r="ABE93" s="1143"/>
      <c r="ABF93" s="1143"/>
      <c r="ABG93" s="1143"/>
      <c r="ABH93" s="1143"/>
      <c r="ABI93" s="1143"/>
      <c r="ABJ93" s="1143"/>
      <c r="ABK93" s="1143"/>
      <c r="ABL93" s="1143"/>
      <c r="ABM93" s="1143"/>
      <c r="ABN93" s="1143"/>
      <c r="ABO93" s="1143"/>
      <c r="ABP93" s="1143"/>
      <c r="ABQ93" s="1143"/>
      <c r="ABR93" s="1143"/>
      <c r="ABS93" s="1143"/>
      <c r="ABT93" s="1143"/>
      <c r="ABU93" s="1143"/>
      <c r="ABV93" s="1143"/>
      <c r="ABW93" s="1143"/>
      <c r="ABX93" s="1143"/>
      <c r="ABY93" s="1143"/>
      <c r="ABZ93" s="1143"/>
      <c r="ACA93" s="1143"/>
      <c r="ACB93" s="1143"/>
      <c r="ACC93" s="1143"/>
      <c r="ACD93" s="1143"/>
      <c r="ACE93" s="1143"/>
      <c r="ACF93" s="1143"/>
      <c r="ACG93" s="1143"/>
      <c r="ACH93" s="1143"/>
      <c r="ACI93" s="1143"/>
      <c r="ACJ93" s="1143"/>
      <c r="ACK93" s="1143"/>
      <c r="ACL93" s="1143"/>
      <c r="ACM93" s="1143"/>
      <c r="ACN93" s="1143"/>
      <c r="ACO93" s="1143"/>
      <c r="ACP93" s="1143"/>
      <c r="ACQ93" s="1143"/>
      <c r="ACR93" s="1143"/>
      <c r="ACS93" s="1143"/>
      <c r="ACT93" s="1143"/>
      <c r="ACU93" s="1143"/>
      <c r="ACV93" s="1143"/>
      <c r="ACW93" s="1143"/>
      <c r="ACX93" s="1143"/>
      <c r="ACY93" s="1143"/>
      <c r="ACZ93" s="1143"/>
      <c r="ADA93" s="1143"/>
      <c r="ADB93" s="1143"/>
      <c r="ADC93" s="1143"/>
      <c r="ADD93" s="1143"/>
      <c r="ADE93" s="1143"/>
      <c r="ADF93" s="1143"/>
      <c r="ADG93" s="1143"/>
      <c r="ADH93" s="1143"/>
      <c r="ADI93" s="1143"/>
      <c r="ADJ93" s="1143"/>
      <c r="ADK93" s="1143"/>
      <c r="ADL93" s="1143"/>
      <c r="ADM93" s="1143"/>
      <c r="ADN93" s="1143"/>
      <c r="ADO93" s="1143"/>
      <c r="ADP93" s="1143"/>
      <c r="ADQ93" s="1143"/>
      <c r="ADR93" s="1143"/>
      <c r="ADS93" s="1143"/>
      <c r="ADT93" s="1143"/>
      <c r="ADU93" s="1143"/>
      <c r="ADV93" s="1143"/>
      <c r="ADW93" s="1143"/>
      <c r="ADX93" s="1143"/>
      <c r="ADY93" s="1143"/>
      <c r="ADZ93" s="1143"/>
      <c r="AEA93" s="1143"/>
      <c r="AEB93" s="1143"/>
      <c r="AEC93" s="1143"/>
      <c r="AED93" s="1143"/>
      <c r="AEE93" s="1143"/>
      <c r="AEF93" s="1143"/>
      <c r="AEG93" s="1143"/>
      <c r="AEH93" s="1143"/>
      <c r="AEI93" s="1143"/>
      <c r="AEJ93" s="1143"/>
      <c r="AEK93" s="1143"/>
      <c r="AEL93" s="1143"/>
      <c r="AEM93" s="1143"/>
      <c r="AEN93" s="1143"/>
      <c r="AEO93" s="1143"/>
      <c r="AEP93" s="1143"/>
      <c r="AEQ93" s="1143"/>
      <c r="AER93" s="1143"/>
      <c r="AES93" s="1143"/>
      <c r="AET93" s="1143"/>
      <c r="AEU93" s="1143"/>
      <c r="AEV93" s="1143"/>
      <c r="AEW93" s="1143"/>
      <c r="AEX93" s="1143"/>
      <c r="AEY93" s="1143"/>
      <c r="AEZ93" s="1143"/>
      <c r="AFA93" s="1143"/>
      <c r="AFB93" s="1143"/>
      <c r="AFC93" s="1143"/>
      <c r="AFD93" s="1143"/>
      <c r="AFE93" s="1143"/>
      <c r="AFF93" s="1143"/>
      <c r="AFG93" s="1143"/>
      <c r="AFH93" s="1143"/>
      <c r="AFI93" s="1143"/>
      <c r="AFJ93" s="1143"/>
      <c r="AFK93" s="1143"/>
      <c r="AFL93" s="1143"/>
      <c r="AFM93" s="1143"/>
      <c r="AFN93" s="1143"/>
      <c r="AFO93" s="1143"/>
      <c r="AFP93" s="1143"/>
      <c r="AFQ93" s="1143"/>
      <c r="AFR93" s="1143"/>
      <c r="AFS93" s="1143"/>
      <c r="AFT93" s="1143"/>
      <c r="AFU93" s="1143"/>
      <c r="AFV93" s="1143"/>
      <c r="AFW93" s="1143"/>
      <c r="AFX93" s="1143"/>
      <c r="AFY93" s="1143"/>
      <c r="AFZ93" s="1143"/>
      <c r="AGA93" s="1143"/>
      <c r="AGB93" s="1143"/>
      <c r="AGC93" s="1143"/>
      <c r="AGD93" s="1143"/>
      <c r="AGE93" s="1143"/>
      <c r="AGF93" s="1143"/>
      <c r="AGG93" s="1143"/>
      <c r="AGH93" s="1143"/>
      <c r="AGI93" s="1143"/>
      <c r="AGJ93" s="1143"/>
      <c r="AGK93" s="1143"/>
      <c r="AGL93" s="1143"/>
      <c r="AGM93" s="1143"/>
      <c r="AGN93" s="1143"/>
      <c r="AGO93" s="1143"/>
      <c r="AGP93" s="1143"/>
      <c r="AGQ93" s="1143"/>
      <c r="AGR93" s="1143"/>
      <c r="AGS93" s="1143"/>
      <c r="AGT93" s="1143"/>
      <c r="AGU93" s="1143"/>
      <c r="AGV93" s="1143"/>
      <c r="AGW93" s="1143"/>
      <c r="AGX93" s="1143"/>
      <c r="AGY93" s="1143"/>
      <c r="AGZ93" s="1143"/>
      <c r="AHA93" s="1143"/>
      <c r="AHB93" s="1143"/>
      <c r="AHC93" s="1143"/>
      <c r="AHD93" s="1143"/>
      <c r="AHE93" s="1143"/>
      <c r="AHF93" s="1143"/>
      <c r="AHG93" s="1143"/>
      <c r="AHH93" s="1143"/>
      <c r="AHI93" s="1143"/>
      <c r="AHJ93" s="1143"/>
      <c r="AHK93" s="1143"/>
      <c r="AHL93" s="1143"/>
      <c r="AHM93" s="1143"/>
      <c r="AHN93" s="1143"/>
      <c r="AHO93" s="1143"/>
      <c r="AHP93" s="1143"/>
      <c r="AHQ93" s="1143"/>
      <c r="AHR93" s="1143"/>
      <c r="AHS93" s="1143"/>
      <c r="AHT93" s="1143"/>
      <c r="AHU93" s="1143"/>
      <c r="AHV93" s="1143"/>
      <c r="AHW93" s="1143"/>
      <c r="AHX93" s="1143"/>
      <c r="AHY93" s="1143"/>
      <c r="AHZ93" s="1143"/>
      <c r="AIA93" s="1143"/>
      <c r="AIB93" s="1143"/>
      <c r="AIC93" s="1143"/>
      <c r="AID93" s="1143"/>
      <c r="AIE93" s="1143"/>
      <c r="AIF93" s="1143"/>
      <c r="AIG93" s="1143"/>
      <c r="AIH93" s="1143"/>
      <c r="AII93" s="1143"/>
      <c r="AIJ93" s="1143"/>
      <c r="AIK93" s="1143"/>
      <c r="AIL93" s="1143"/>
      <c r="AIM93" s="1143"/>
      <c r="AIN93" s="1143"/>
      <c r="AIO93" s="1143"/>
      <c r="AIP93" s="1143"/>
      <c r="AIQ93" s="1143"/>
      <c r="AIR93" s="1143"/>
      <c r="AIS93" s="1143"/>
      <c r="AIT93" s="1143"/>
      <c r="AIU93" s="1143"/>
      <c r="AIV93" s="1143"/>
      <c r="AIW93" s="1143"/>
      <c r="AIX93" s="1143"/>
      <c r="AIY93" s="1143"/>
      <c r="AIZ93" s="1143"/>
      <c r="AJA93" s="1143"/>
      <c r="AJB93" s="1143"/>
      <c r="AJC93" s="1143"/>
      <c r="AJD93" s="1143"/>
      <c r="AJE93" s="1143"/>
      <c r="AJF93" s="1143"/>
      <c r="AJG93" s="1143"/>
      <c r="AJH93" s="1143"/>
      <c r="AJI93" s="1143"/>
      <c r="AJJ93" s="1143"/>
      <c r="AJK93" s="1143"/>
      <c r="AJL93" s="1143"/>
      <c r="AJM93" s="1143"/>
      <c r="AJN93" s="1143"/>
      <c r="AJO93" s="1143"/>
      <c r="AJP93" s="1143"/>
      <c r="AJQ93" s="1143"/>
      <c r="AJR93" s="1143"/>
      <c r="AJS93" s="1143"/>
      <c r="AJT93" s="1143"/>
      <c r="AJU93" s="1143"/>
      <c r="AJV93" s="1143"/>
      <c r="AJW93" s="1143"/>
      <c r="AJX93" s="1143"/>
      <c r="AJY93" s="1143"/>
      <c r="AJZ93" s="1143"/>
      <c r="AKA93" s="1143"/>
      <c r="AKB93" s="1143"/>
      <c r="AKC93" s="1143"/>
      <c r="AKD93" s="1143"/>
      <c r="AKE93" s="1143"/>
      <c r="AKF93" s="1143"/>
      <c r="AKG93" s="1143"/>
      <c r="AKH93" s="1143"/>
      <c r="AKI93" s="1143"/>
      <c r="AKJ93" s="1143"/>
      <c r="AKK93" s="1143"/>
      <c r="AKL93" s="1143"/>
      <c r="AKM93" s="1143"/>
      <c r="AKN93" s="1143"/>
      <c r="AKO93" s="1143"/>
      <c r="AKP93" s="1143"/>
      <c r="AKQ93" s="1143"/>
      <c r="AKR93" s="1143"/>
      <c r="AKS93" s="1143"/>
      <c r="AKT93" s="1143"/>
      <c r="AKU93" s="1143"/>
      <c r="AKV93" s="1143"/>
      <c r="AKW93" s="1143"/>
      <c r="AKX93" s="1143"/>
      <c r="AKY93" s="1143"/>
      <c r="AKZ93" s="1143"/>
      <c r="ALA93" s="1143"/>
      <c r="ALB93" s="1143"/>
      <c r="ALC93" s="1143"/>
      <c r="ALD93" s="1143"/>
      <c r="ALE93" s="1143"/>
      <c r="ALF93" s="1143"/>
      <c r="ALG93" s="1143"/>
      <c r="ALH93" s="1143"/>
      <c r="ALI93" s="1143"/>
      <c r="ALJ93" s="1143"/>
      <c r="ALK93" s="1143"/>
      <c r="ALL93" s="1143"/>
      <c r="ALM93" s="1143"/>
      <c r="ALN93" s="1143"/>
      <c r="ALO93" s="1143"/>
      <c r="ALP93" s="1143"/>
      <c r="ALQ93" s="1143"/>
      <c r="ALR93" s="1143"/>
      <c r="ALS93" s="1143"/>
      <c r="ALT93" s="1143"/>
      <c r="ALU93" s="1143"/>
      <c r="ALV93" s="1143"/>
      <c r="ALW93" s="1143"/>
      <c r="ALX93" s="1143"/>
      <c r="ALY93" s="1143"/>
      <c r="ALZ93" s="1143"/>
      <c r="AMA93" s="1143"/>
      <c r="AMB93" s="1143"/>
      <c r="AMC93" s="1143"/>
      <c r="AMD93" s="1143"/>
      <c r="AME93" s="1143"/>
      <c r="AMF93" s="1143"/>
      <c r="AMG93" s="1143"/>
      <c r="AMH93" s="1143"/>
      <c r="AMI93" s="1143"/>
      <c r="AMJ93" s="1143"/>
      <c r="AMK93" s="1143"/>
      <c r="AML93" s="1143"/>
      <c r="AMM93" s="1143"/>
      <c r="AMN93" s="1143"/>
      <c r="AMO93" s="1143"/>
      <c r="AMP93" s="1143"/>
      <c r="AMQ93" s="1143"/>
      <c r="AMR93" s="1143"/>
      <c r="AMS93" s="1143"/>
      <c r="AMT93" s="1143"/>
      <c r="AMU93" s="1143"/>
      <c r="AMV93" s="1143"/>
      <c r="AMW93" s="1143"/>
      <c r="AMX93" s="1143"/>
      <c r="AMY93" s="1143"/>
      <c r="AMZ93" s="1143"/>
      <c r="ANA93" s="1143"/>
      <c r="ANB93" s="1143"/>
      <c r="ANC93" s="1143"/>
      <c r="AND93" s="1143"/>
      <c r="ANE93" s="1143"/>
      <c r="ANF93" s="1143"/>
      <c r="ANG93" s="1143"/>
      <c r="ANH93" s="1143"/>
      <c r="ANI93" s="1143"/>
      <c r="ANJ93" s="1143"/>
      <c r="ANK93" s="1143"/>
      <c r="ANL93" s="1143"/>
      <c r="ANM93" s="1143"/>
      <c r="ANN93" s="1143"/>
      <c r="ANO93" s="1143"/>
      <c r="ANP93" s="1143"/>
      <c r="ANQ93" s="1143"/>
      <c r="ANR93" s="1143"/>
      <c r="ANS93" s="1143"/>
      <c r="ANT93" s="1143"/>
      <c r="ANU93" s="1143"/>
      <c r="ANV93" s="1143"/>
      <c r="ANW93" s="1143"/>
      <c r="ANX93" s="1143"/>
      <c r="ANY93" s="1143"/>
      <c r="ANZ93" s="1143"/>
      <c r="AOA93" s="1143"/>
      <c r="AOB93" s="1143"/>
      <c r="AOC93" s="1143"/>
      <c r="AOD93" s="1143"/>
      <c r="AOE93" s="1143"/>
      <c r="AOF93" s="1143"/>
      <c r="AOG93" s="1143"/>
      <c r="AOH93" s="1143"/>
      <c r="AOI93" s="1143"/>
      <c r="AOJ93" s="1143"/>
      <c r="AOK93" s="1143"/>
      <c r="AOL93" s="1143"/>
      <c r="AOM93" s="1143"/>
      <c r="AON93" s="1143"/>
      <c r="AOO93" s="1143"/>
      <c r="AOP93" s="1143"/>
      <c r="AOQ93" s="1143"/>
      <c r="AOR93" s="1143"/>
      <c r="AOS93" s="1143"/>
      <c r="AOT93" s="1143"/>
      <c r="AOU93" s="1143"/>
      <c r="AOV93" s="1143"/>
      <c r="AOW93" s="1143"/>
      <c r="AOX93" s="1143"/>
      <c r="AOY93" s="1143"/>
      <c r="AOZ93" s="1143"/>
      <c r="APA93" s="1143"/>
      <c r="APB93" s="1143"/>
      <c r="APC93" s="1143"/>
      <c r="APD93" s="1143"/>
      <c r="APE93" s="1143"/>
      <c r="APF93" s="1143"/>
      <c r="APG93" s="1143"/>
      <c r="APH93" s="1143"/>
      <c r="API93" s="1143"/>
      <c r="APJ93" s="1143"/>
      <c r="APK93" s="1143"/>
      <c r="APL93" s="1143"/>
      <c r="APM93" s="1143"/>
      <c r="APN93" s="1143"/>
      <c r="APO93" s="1143"/>
      <c r="APP93" s="1143"/>
      <c r="APQ93" s="1143"/>
      <c r="APR93" s="1143"/>
      <c r="APS93" s="1143"/>
      <c r="APT93" s="1143"/>
      <c r="APU93" s="1143"/>
      <c r="APV93" s="1143"/>
      <c r="APW93" s="1143"/>
      <c r="APX93" s="1143"/>
      <c r="APY93" s="1143"/>
      <c r="APZ93" s="1143"/>
      <c r="AQA93" s="1143"/>
      <c r="AQB93" s="1143"/>
      <c r="AQC93" s="1143"/>
      <c r="AQD93" s="1143"/>
      <c r="AQE93" s="1143"/>
      <c r="AQF93" s="1143"/>
      <c r="AQG93" s="1143"/>
      <c r="AQH93" s="1143"/>
      <c r="AQI93" s="1143"/>
      <c r="AQJ93" s="1143"/>
      <c r="AQK93" s="1143"/>
      <c r="AQL93" s="1143"/>
      <c r="AQM93" s="1143"/>
      <c r="AQN93" s="1143"/>
      <c r="AQO93" s="1143"/>
      <c r="AQP93" s="1143"/>
      <c r="AQQ93" s="1143"/>
      <c r="AQR93" s="1143"/>
      <c r="AQS93" s="1143"/>
      <c r="AQT93" s="1143"/>
      <c r="AQU93" s="1143"/>
      <c r="AQV93" s="1143"/>
      <c r="AQW93" s="1143"/>
      <c r="AQX93" s="1143"/>
      <c r="AQY93" s="1143"/>
      <c r="AQZ93" s="1143"/>
      <c r="ARA93" s="1143"/>
      <c r="ARB93" s="1143"/>
      <c r="ARC93" s="1143"/>
      <c r="ARD93" s="1143"/>
      <c r="ARE93" s="1143"/>
      <c r="ARF93" s="1143"/>
      <c r="ARG93" s="1143"/>
      <c r="ARH93" s="1143"/>
      <c r="ARI93" s="1143"/>
      <c r="ARJ93" s="1143"/>
      <c r="ARK93" s="1143"/>
      <c r="ARL93" s="1143"/>
      <c r="ARM93" s="1143"/>
      <c r="ARN93" s="1143"/>
      <c r="ARO93" s="1143"/>
      <c r="ARP93" s="1143"/>
      <c r="ARQ93" s="1143"/>
      <c r="ARR93" s="1143"/>
      <c r="ARS93" s="1143"/>
      <c r="ART93" s="1143"/>
      <c r="ARU93" s="1143"/>
      <c r="ARV93" s="1143"/>
      <c r="ARW93" s="1143"/>
      <c r="ARX93" s="1143"/>
      <c r="ARY93" s="1143"/>
      <c r="ARZ93" s="1143"/>
      <c r="ASA93" s="1143"/>
      <c r="ASB93" s="1143"/>
      <c r="ASC93" s="1143"/>
      <c r="ASD93" s="1143"/>
      <c r="ASE93" s="1143"/>
      <c r="ASF93" s="1143"/>
      <c r="ASG93" s="1143"/>
      <c r="ASH93" s="1143"/>
      <c r="ASI93" s="1143"/>
      <c r="ASJ93" s="1143"/>
      <c r="ASK93" s="1143"/>
      <c r="ASL93" s="1143"/>
      <c r="ASM93" s="1143"/>
      <c r="ASN93" s="1143"/>
      <c r="ASO93" s="1143"/>
      <c r="ASP93" s="1143"/>
      <c r="ASQ93" s="1143"/>
      <c r="ASR93" s="1143"/>
      <c r="ASS93" s="1143"/>
      <c r="AST93" s="1143"/>
      <c r="ASU93" s="1143"/>
      <c r="ASV93" s="1143"/>
      <c r="ASW93" s="1143"/>
      <c r="ASX93" s="1143"/>
      <c r="ASY93" s="1143"/>
      <c r="ASZ93" s="1143"/>
      <c r="ATA93" s="1143"/>
      <c r="ATB93" s="1143"/>
      <c r="ATC93" s="1143"/>
      <c r="ATD93" s="1143"/>
      <c r="ATE93" s="1143"/>
      <c r="ATF93" s="1143"/>
      <c r="ATG93" s="1143"/>
      <c r="ATH93" s="1143"/>
      <c r="ATI93" s="1143"/>
      <c r="ATJ93" s="1143"/>
      <c r="ATK93" s="1143"/>
      <c r="ATL93" s="1143"/>
      <c r="ATM93" s="1143"/>
      <c r="ATN93" s="1143"/>
      <c r="ATO93" s="1143"/>
      <c r="ATP93" s="1143"/>
      <c r="ATQ93" s="1143"/>
      <c r="ATR93" s="1143"/>
      <c r="ATS93" s="1143"/>
      <c r="ATT93" s="1143"/>
      <c r="ATU93" s="1143"/>
      <c r="ATV93" s="1143"/>
      <c r="ATW93" s="1143"/>
      <c r="ATX93" s="1143"/>
      <c r="ATY93" s="1143"/>
      <c r="ATZ93" s="1143"/>
      <c r="AUA93" s="1143"/>
      <c r="AUB93" s="1143"/>
      <c r="AUC93" s="1143"/>
      <c r="AUD93" s="1143"/>
      <c r="AUE93" s="1143"/>
      <c r="AUF93" s="1143"/>
      <c r="AUG93" s="1143"/>
      <c r="AUH93" s="1143"/>
      <c r="AUI93" s="1143"/>
      <c r="AUJ93" s="1143"/>
      <c r="AUK93" s="1143"/>
      <c r="AUL93" s="1143"/>
      <c r="AUM93" s="1143"/>
      <c r="AUN93" s="1143"/>
      <c r="AUO93" s="1143"/>
      <c r="AUP93" s="1143"/>
      <c r="AUQ93" s="1143"/>
      <c r="AUR93" s="1143"/>
      <c r="AUS93" s="1143"/>
      <c r="AUT93" s="1143"/>
      <c r="AUU93" s="1143"/>
      <c r="AUV93" s="1143"/>
      <c r="AUW93" s="1143"/>
      <c r="AUX93" s="1143"/>
      <c r="AUY93" s="1143"/>
      <c r="AUZ93" s="1143"/>
      <c r="AVA93" s="1143"/>
      <c r="AVB93" s="1143"/>
      <c r="AVC93" s="1143"/>
      <c r="AVD93" s="1143"/>
      <c r="AVE93" s="1143"/>
      <c r="AVF93" s="1143"/>
      <c r="AVG93" s="1143"/>
      <c r="AVH93" s="1143"/>
      <c r="AVI93" s="1143"/>
      <c r="AVJ93" s="1143"/>
      <c r="AVK93" s="1143"/>
      <c r="AVL93" s="1143"/>
      <c r="AVM93" s="1143"/>
      <c r="AVN93" s="1143"/>
      <c r="AVO93" s="1143"/>
      <c r="AVP93" s="1143"/>
      <c r="AVQ93" s="1143"/>
      <c r="AVR93" s="1143"/>
      <c r="AVS93" s="1143"/>
      <c r="AVT93" s="1143"/>
      <c r="AVU93" s="1143"/>
      <c r="AVV93" s="1143"/>
      <c r="AVW93" s="1143"/>
      <c r="AVX93" s="1143"/>
      <c r="AVY93" s="1143"/>
      <c r="AVZ93" s="1143"/>
      <c r="AWA93" s="1143"/>
      <c r="AWB93" s="1143"/>
      <c r="AWC93" s="1143"/>
      <c r="AWD93" s="1143"/>
      <c r="AWE93" s="1143"/>
      <c r="AWF93" s="1143"/>
      <c r="AWG93" s="1143"/>
      <c r="AWH93" s="1143"/>
      <c r="AWI93" s="1143"/>
      <c r="AWJ93" s="1143"/>
      <c r="AWK93" s="1143"/>
      <c r="AWL93" s="1143"/>
      <c r="AWM93" s="1143"/>
      <c r="AWN93" s="1143"/>
      <c r="AWO93" s="1143"/>
      <c r="AWP93" s="1143"/>
      <c r="AWQ93" s="1143"/>
      <c r="AWR93" s="1143"/>
      <c r="AWS93" s="1143"/>
      <c r="AWT93" s="1143"/>
      <c r="AWU93" s="1143"/>
      <c r="AWV93" s="1143"/>
      <c r="AWW93" s="1143"/>
      <c r="AWX93" s="1143"/>
      <c r="AWY93" s="1143"/>
      <c r="AWZ93" s="1143"/>
      <c r="AXA93" s="1143"/>
      <c r="AXB93" s="1143"/>
      <c r="AXC93" s="1143"/>
      <c r="AXD93" s="1143"/>
      <c r="AXE93" s="1143"/>
      <c r="AXF93" s="1143"/>
      <c r="AXG93" s="1143"/>
      <c r="AXH93" s="1143"/>
      <c r="AXI93" s="1143"/>
      <c r="AXJ93" s="1143"/>
      <c r="AXK93" s="1143"/>
      <c r="AXL93" s="1143"/>
      <c r="AXM93" s="1143"/>
      <c r="AXN93" s="1143"/>
      <c r="AXO93" s="1143"/>
      <c r="AXP93" s="1143"/>
      <c r="AXQ93" s="1143"/>
      <c r="AXR93" s="1143"/>
      <c r="AXS93" s="1143"/>
      <c r="AXT93" s="1143"/>
      <c r="AXU93" s="1143"/>
      <c r="AXV93" s="1143"/>
      <c r="AXW93" s="1143"/>
      <c r="AXX93" s="1143"/>
      <c r="AXY93" s="1143"/>
      <c r="AXZ93" s="1143"/>
      <c r="AYA93" s="1143"/>
      <c r="AYB93" s="1143"/>
      <c r="AYC93" s="1143"/>
      <c r="AYD93" s="1143"/>
      <c r="AYE93" s="1143"/>
      <c r="AYF93" s="1143"/>
      <c r="AYG93" s="1143"/>
      <c r="AYH93" s="1143"/>
      <c r="AYI93" s="1143"/>
      <c r="AYJ93" s="1143"/>
      <c r="AYK93" s="1143"/>
      <c r="AYL93" s="1143"/>
      <c r="AYM93" s="1143"/>
      <c r="AYN93" s="1143"/>
      <c r="AYO93" s="1143"/>
      <c r="AYP93" s="1143"/>
      <c r="AYQ93" s="1143"/>
      <c r="AYR93" s="1143"/>
      <c r="AYS93" s="1143"/>
      <c r="AYT93" s="1143"/>
      <c r="AYU93" s="1143"/>
      <c r="AYV93" s="1143"/>
      <c r="AYW93" s="1143"/>
      <c r="AYX93" s="1143"/>
      <c r="AYY93" s="1143"/>
      <c r="AYZ93" s="1143"/>
      <c r="AZA93" s="1143"/>
      <c r="AZB93" s="1143"/>
      <c r="AZC93" s="1143"/>
      <c r="AZD93" s="1143"/>
      <c r="AZE93" s="1143"/>
      <c r="AZF93" s="1143"/>
      <c r="AZG93" s="1143"/>
      <c r="AZH93" s="1143"/>
      <c r="AZI93" s="1143"/>
      <c r="AZJ93" s="1143"/>
      <c r="AZK93" s="1143"/>
      <c r="AZL93" s="1143"/>
      <c r="AZM93" s="1143"/>
      <c r="AZN93" s="1143"/>
      <c r="AZO93" s="1143"/>
      <c r="AZP93" s="1143"/>
      <c r="AZQ93" s="1143"/>
      <c r="AZR93" s="1143"/>
      <c r="AZS93" s="1143"/>
      <c r="AZT93" s="1143"/>
      <c r="AZU93" s="1143"/>
      <c r="AZV93" s="1143"/>
      <c r="AZW93" s="1143"/>
      <c r="AZX93" s="1143"/>
      <c r="AZY93" s="1143"/>
      <c r="AZZ93" s="1143"/>
      <c r="BAA93" s="1143"/>
      <c r="BAB93" s="1143"/>
      <c r="BAC93" s="1143"/>
      <c r="BAD93" s="1143"/>
      <c r="BAE93" s="1143"/>
      <c r="BAF93" s="1143"/>
      <c r="BAG93" s="1143"/>
      <c r="BAH93" s="1143"/>
      <c r="BAI93" s="1143"/>
      <c r="BAJ93" s="1143"/>
      <c r="BAK93" s="1143"/>
      <c r="BAL93" s="1143"/>
      <c r="BAM93" s="1143"/>
      <c r="BAN93" s="1143"/>
      <c r="BAO93" s="1143"/>
      <c r="BAP93" s="1143"/>
      <c r="BAQ93" s="1143"/>
      <c r="BAR93" s="1143"/>
      <c r="BAS93" s="1143"/>
      <c r="BAT93" s="1143"/>
      <c r="BAU93" s="1143"/>
      <c r="BAV93" s="1143"/>
      <c r="BAW93" s="1143"/>
      <c r="BAX93" s="1143"/>
      <c r="BAY93" s="1143"/>
      <c r="BAZ93" s="1143"/>
      <c r="BBA93" s="1143"/>
      <c r="BBB93" s="1143"/>
      <c r="BBC93" s="1143"/>
      <c r="BBD93" s="1143"/>
      <c r="BBE93" s="1143"/>
      <c r="BBF93" s="1143"/>
      <c r="BBG93" s="1143"/>
      <c r="BBH93" s="1143"/>
      <c r="BBI93" s="1143"/>
      <c r="BBJ93" s="1143"/>
      <c r="BBK93" s="1143"/>
      <c r="BBL93" s="1143"/>
      <c r="BBM93" s="1143"/>
      <c r="BBN93" s="1143"/>
      <c r="BBO93" s="1143"/>
      <c r="BBP93" s="1143"/>
      <c r="BBQ93" s="1143"/>
      <c r="BBR93" s="1143"/>
      <c r="BBS93" s="1143"/>
      <c r="BBT93" s="1143"/>
      <c r="BBU93" s="1143"/>
      <c r="BBV93" s="1143"/>
      <c r="BBW93" s="1143"/>
      <c r="BBX93" s="1143"/>
      <c r="BBY93" s="1143"/>
      <c r="BBZ93" s="1143"/>
      <c r="BCA93" s="1143"/>
      <c r="BCB93" s="1143"/>
      <c r="BCC93" s="1143"/>
      <c r="BCD93" s="1143"/>
      <c r="BCE93" s="1143"/>
      <c r="BCF93" s="1143"/>
      <c r="BCG93" s="1143"/>
      <c r="BCH93" s="1143"/>
      <c r="BCI93" s="1143"/>
      <c r="BCJ93" s="1143"/>
      <c r="BCK93" s="1143"/>
      <c r="BCL93" s="1143"/>
      <c r="BCM93" s="1143"/>
      <c r="BCN93" s="1143"/>
      <c r="BCO93" s="1143"/>
      <c r="BCP93" s="1143"/>
      <c r="BCQ93" s="1143"/>
      <c r="BCR93" s="1143"/>
      <c r="BCS93" s="1143"/>
      <c r="BCT93" s="1143"/>
      <c r="BCU93" s="1143"/>
      <c r="BCV93" s="1143"/>
      <c r="BCW93" s="1143"/>
      <c r="BCX93" s="1143"/>
      <c r="BCY93" s="1143"/>
      <c r="BCZ93" s="1143"/>
      <c r="BDA93" s="1143"/>
      <c r="BDB93" s="1143"/>
      <c r="BDC93" s="1143"/>
      <c r="BDD93" s="1143"/>
      <c r="BDE93" s="1143"/>
      <c r="BDF93" s="1143"/>
      <c r="BDG93" s="1143"/>
      <c r="BDH93" s="1143"/>
      <c r="BDI93" s="1143"/>
      <c r="BDJ93" s="1143"/>
      <c r="BDK93" s="1143"/>
      <c r="BDL93" s="1143"/>
      <c r="BDM93" s="1143"/>
      <c r="BDN93" s="1143"/>
      <c r="BDO93" s="1143"/>
      <c r="BDP93" s="1143"/>
      <c r="BDQ93" s="1143"/>
      <c r="BDR93" s="1143"/>
      <c r="BDS93" s="1143"/>
      <c r="BDT93" s="1143"/>
      <c r="BDU93" s="1143"/>
      <c r="BDV93" s="1143"/>
      <c r="BDW93" s="1143"/>
      <c r="BDX93" s="1143"/>
      <c r="BDY93" s="1143"/>
      <c r="BDZ93" s="1143"/>
      <c r="BEA93" s="1143"/>
      <c r="BEB93" s="1143"/>
      <c r="BEC93" s="1143"/>
      <c r="BED93" s="1143"/>
      <c r="BEE93" s="1143"/>
      <c r="BEF93" s="1143"/>
      <c r="BEG93" s="1143"/>
      <c r="BEH93" s="1143"/>
      <c r="BEI93" s="1143"/>
      <c r="BEJ93" s="1143"/>
      <c r="BEK93" s="1143"/>
      <c r="BEL93" s="1143"/>
      <c r="BEM93" s="1143"/>
      <c r="BEN93" s="1143"/>
      <c r="BEO93" s="1143"/>
      <c r="BEP93" s="1143"/>
      <c r="BEQ93" s="1143"/>
      <c r="BER93" s="1143"/>
      <c r="BES93" s="1143"/>
      <c r="BET93" s="1143"/>
      <c r="BEU93" s="1143"/>
      <c r="BEV93" s="1143"/>
      <c r="BEW93" s="1143"/>
      <c r="BEX93" s="1143"/>
      <c r="BEY93" s="1143"/>
      <c r="BEZ93" s="1143"/>
      <c r="BFA93" s="1143"/>
      <c r="BFB93" s="1143"/>
      <c r="BFC93" s="1143"/>
      <c r="BFD93" s="1143"/>
      <c r="BFE93" s="1143"/>
      <c r="BFF93" s="1143"/>
      <c r="BFG93" s="1143"/>
      <c r="BFH93" s="1143"/>
      <c r="BFI93" s="1143"/>
      <c r="BFJ93" s="1143"/>
      <c r="BFK93" s="1143"/>
      <c r="BFL93" s="1143"/>
      <c r="BFM93" s="1143"/>
      <c r="BFN93" s="1143"/>
      <c r="BFO93" s="1143"/>
      <c r="BFP93" s="1143"/>
      <c r="BFQ93" s="1143"/>
      <c r="BFR93" s="1143"/>
      <c r="BFS93" s="1143"/>
      <c r="BFT93" s="1143"/>
      <c r="BFU93" s="1143"/>
      <c r="BFV93" s="1143"/>
      <c r="BFW93" s="1143"/>
      <c r="BFX93" s="1143"/>
      <c r="BFY93" s="1143"/>
      <c r="BFZ93" s="1143"/>
      <c r="BGA93" s="1143"/>
      <c r="BGB93" s="1143"/>
      <c r="BGC93" s="1143"/>
      <c r="BGD93" s="1143"/>
      <c r="BGE93" s="1143"/>
      <c r="BGF93" s="1143"/>
      <c r="BGG93" s="1143"/>
      <c r="BGH93" s="1143"/>
      <c r="BGI93" s="1143"/>
      <c r="BGJ93" s="1143"/>
      <c r="BGK93" s="1143"/>
      <c r="BGL93" s="1143"/>
      <c r="BGM93" s="1143"/>
      <c r="BGN93" s="1143"/>
      <c r="BGO93" s="1143"/>
      <c r="BGP93" s="1143"/>
      <c r="BGQ93" s="1143"/>
      <c r="BGR93" s="1143"/>
      <c r="BGS93" s="1143"/>
      <c r="BGT93" s="1143"/>
      <c r="BGU93" s="1143"/>
      <c r="BGV93" s="1143"/>
      <c r="BGW93" s="1143"/>
      <c r="BGX93" s="1143"/>
      <c r="BGY93" s="1143"/>
      <c r="BGZ93" s="1143"/>
      <c r="BHA93" s="1143"/>
      <c r="BHB93" s="1143"/>
      <c r="BHC93" s="1143"/>
      <c r="BHD93" s="1143"/>
      <c r="BHE93" s="1143"/>
      <c r="BHF93" s="1143"/>
      <c r="BHG93" s="1143"/>
      <c r="BHH93" s="1143"/>
      <c r="BHI93" s="1143"/>
      <c r="BHJ93" s="1143"/>
      <c r="BHK93" s="1143"/>
      <c r="BHL93" s="1143"/>
      <c r="BHM93" s="1143"/>
      <c r="BHN93" s="1143"/>
      <c r="BHO93" s="1143"/>
      <c r="BHP93" s="1143"/>
      <c r="BHQ93" s="1143"/>
      <c r="BHR93" s="1143"/>
      <c r="BHS93" s="1143"/>
      <c r="BHT93" s="1143"/>
      <c r="BHU93" s="1143"/>
      <c r="BHV93" s="1143"/>
      <c r="BHW93" s="1143"/>
      <c r="BHX93" s="1143"/>
      <c r="BHY93" s="1143"/>
      <c r="BHZ93" s="1143"/>
      <c r="BIA93" s="1143"/>
      <c r="BIB93" s="1143"/>
      <c r="BIC93" s="1143"/>
      <c r="BID93" s="1143"/>
      <c r="BIE93" s="1143"/>
      <c r="BIF93" s="1143"/>
      <c r="BIG93" s="1143"/>
      <c r="BIH93" s="1143"/>
      <c r="BII93" s="1143"/>
      <c r="BIJ93" s="1143"/>
      <c r="BIK93" s="1143"/>
      <c r="BIL93" s="1143"/>
      <c r="BIM93" s="1143"/>
      <c r="BIN93" s="1143"/>
      <c r="BIO93" s="1143"/>
      <c r="BIP93" s="1143"/>
      <c r="BIQ93" s="1143"/>
      <c r="BIR93" s="1143"/>
      <c r="BIS93" s="1143"/>
      <c r="BIT93" s="1143"/>
      <c r="BIU93" s="1143"/>
      <c r="BIV93" s="1143"/>
      <c r="BIW93" s="1143"/>
      <c r="BIX93" s="1143"/>
      <c r="BIY93" s="1143"/>
      <c r="BIZ93" s="1143"/>
      <c r="BJA93" s="1143"/>
      <c r="BJB93" s="1143"/>
      <c r="BJC93" s="1143"/>
      <c r="BJD93" s="1143"/>
      <c r="BJE93" s="1143"/>
      <c r="BJF93" s="1143"/>
      <c r="BJG93" s="1143"/>
      <c r="BJH93" s="1143"/>
      <c r="BJI93" s="1143"/>
      <c r="BJJ93" s="1143"/>
      <c r="BJK93" s="1143"/>
      <c r="BJL93" s="1143"/>
      <c r="BJM93" s="1143"/>
      <c r="BJN93" s="1143"/>
      <c r="BJO93" s="1143"/>
      <c r="BJP93" s="1143"/>
      <c r="BJQ93" s="1143"/>
      <c r="BJR93" s="1143"/>
      <c r="BJS93" s="1143"/>
      <c r="BJT93" s="1143"/>
      <c r="BJU93" s="1143"/>
      <c r="BJV93" s="1143"/>
      <c r="BJW93" s="1143"/>
      <c r="BJX93" s="1143"/>
      <c r="BJY93" s="1143"/>
      <c r="BJZ93" s="1143"/>
      <c r="BKA93" s="1143"/>
      <c r="BKB93" s="1143"/>
      <c r="BKC93" s="1143"/>
      <c r="BKD93" s="1143"/>
      <c r="BKE93" s="1143"/>
      <c r="BKF93" s="1143"/>
      <c r="BKG93" s="1143"/>
      <c r="BKH93" s="1143"/>
      <c r="BKI93" s="1143"/>
      <c r="BKJ93" s="1143"/>
      <c r="BKK93" s="1143"/>
      <c r="BKL93" s="1143"/>
      <c r="BKM93" s="1143"/>
      <c r="BKN93" s="1143"/>
      <c r="BKO93" s="1143"/>
      <c r="BKP93" s="1143"/>
      <c r="BKQ93" s="1143"/>
      <c r="BKR93" s="1143"/>
      <c r="BKS93" s="1143"/>
      <c r="BKT93" s="1143"/>
      <c r="BKU93" s="1143"/>
      <c r="BKV93" s="1143"/>
      <c r="BKW93" s="1143"/>
      <c r="BKX93" s="1143"/>
      <c r="BKY93" s="1143"/>
      <c r="BKZ93" s="1143"/>
      <c r="BLA93" s="1143"/>
      <c r="BLB93" s="1143"/>
      <c r="BLC93" s="1143"/>
      <c r="BLD93" s="1143"/>
      <c r="BLE93" s="1143"/>
      <c r="BLF93" s="1143"/>
      <c r="BLG93" s="1143"/>
      <c r="BLH93" s="1143"/>
      <c r="BLI93" s="1143"/>
      <c r="BLJ93" s="1143"/>
      <c r="BLK93" s="1143"/>
      <c r="BLL93" s="1143"/>
      <c r="BLM93" s="1143"/>
      <c r="BLN93" s="1143"/>
      <c r="BLO93" s="1143"/>
      <c r="BLP93" s="1143"/>
      <c r="BLQ93" s="1143"/>
      <c r="BLR93" s="1143"/>
      <c r="BLS93" s="1143"/>
      <c r="BLT93" s="1143"/>
      <c r="BLU93" s="1143"/>
      <c r="BLV93" s="1143"/>
      <c r="BLW93" s="1143"/>
      <c r="BLX93" s="1143"/>
      <c r="BLY93" s="1143"/>
      <c r="BLZ93" s="1143"/>
      <c r="BMA93" s="1143"/>
      <c r="BMB93" s="1143"/>
      <c r="BMC93" s="1143"/>
      <c r="BMD93" s="1143"/>
      <c r="BME93" s="1143"/>
      <c r="BMF93" s="1143"/>
      <c r="BMG93" s="1143"/>
      <c r="BMH93" s="1143"/>
      <c r="BMI93" s="1143"/>
      <c r="BMJ93" s="1143"/>
      <c r="BMK93" s="1143"/>
      <c r="BML93" s="1143"/>
      <c r="BMM93" s="1143"/>
      <c r="BMN93" s="1143"/>
      <c r="BMO93" s="1143"/>
      <c r="BMP93" s="1143"/>
      <c r="BMQ93" s="1143"/>
      <c r="BMR93" s="1143"/>
      <c r="BMS93" s="1143"/>
      <c r="BMT93" s="1143"/>
      <c r="BMU93" s="1143"/>
      <c r="BMV93" s="1143"/>
      <c r="BMW93" s="1143"/>
      <c r="BMX93" s="1143"/>
      <c r="BMY93" s="1143"/>
      <c r="BMZ93" s="1143"/>
      <c r="BNA93" s="1143"/>
      <c r="BNB93" s="1143"/>
      <c r="BNC93" s="1143"/>
      <c r="BND93" s="1143"/>
      <c r="BNE93" s="1143"/>
      <c r="BNF93" s="1143"/>
      <c r="BNG93" s="1143"/>
      <c r="BNH93" s="1143"/>
      <c r="BNI93" s="1143"/>
      <c r="BNJ93" s="1143"/>
      <c r="BNK93" s="1143"/>
      <c r="BNL93" s="1143"/>
      <c r="BNM93" s="1143"/>
      <c r="BNN93" s="1143"/>
      <c r="BNO93" s="1143"/>
      <c r="BNP93" s="1143"/>
      <c r="BNQ93" s="1143"/>
      <c r="BNR93" s="1143"/>
      <c r="BNS93" s="1143"/>
      <c r="BNT93" s="1143"/>
      <c r="BNU93" s="1143"/>
      <c r="BNV93" s="1143"/>
      <c r="BNW93" s="1143"/>
      <c r="BNX93" s="1143"/>
      <c r="BNY93" s="1143"/>
      <c r="BNZ93" s="1143"/>
      <c r="BOA93" s="1143"/>
      <c r="BOB93" s="1143"/>
      <c r="BOC93" s="1143"/>
      <c r="BOD93" s="1143"/>
      <c r="BOE93" s="1143"/>
      <c r="BOF93" s="1143"/>
      <c r="BOG93" s="1143"/>
      <c r="BOH93" s="1143"/>
      <c r="BOI93" s="1143"/>
      <c r="BOJ93" s="1143"/>
      <c r="BOK93" s="1143"/>
      <c r="BOL93" s="1143"/>
      <c r="BOM93" s="1143"/>
      <c r="BON93" s="1143"/>
      <c r="BOO93" s="1143"/>
      <c r="BOP93" s="1143"/>
      <c r="BOQ93" s="1143"/>
      <c r="BOR93" s="1143"/>
      <c r="BOS93" s="1143"/>
      <c r="BOT93" s="1143"/>
      <c r="BOU93" s="1143"/>
      <c r="BOV93" s="1143"/>
      <c r="BOW93" s="1143"/>
      <c r="BOX93" s="1143"/>
      <c r="BOY93" s="1143"/>
      <c r="BOZ93" s="1143"/>
      <c r="BPA93" s="1143"/>
      <c r="BPB93" s="1143"/>
      <c r="BPC93" s="1143"/>
      <c r="BPD93" s="1143"/>
      <c r="BPE93" s="1143"/>
      <c r="BPF93" s="1143"/>
      <c r="BPG93" s="1143"/>
      <c r="BPH93" s="1143"/>
      <c r="BPI93" s="1143"/>
      <c r="BPJ93" s="1143"/>
      <c r="BPK93" s="1143"/>
      <c r="BPL93" s="1143"/>
      <c r="BPM93" s="1143"/>
      <c r="BPN93" s="1143"/>
      <c r="BPO93" s="1143"/>
      <c r="BPP93" s="1143"/>
      <c r="BPQ93" s="1143"/>
      <c r="BPR93" s="1143"/>
      <c r="BPS93" s="1143"/>
      <c r="BPT93" s="1143"/>
      <c r="BPU93" s="1143"/>
      <c r="BPV93" s="1143"/>
      <c r="BPW93" s="1143"/>
      <c r="BPX93" s="1143"/>
      <c r="BPY93" s="1143"/>
      <c r="BPZ93" s="1143"/>
      <c r="BQA93" s="1143"/>
      <c r="BQB93" s="1143"/>
      <c r="BQC93" s="1143"/>
      <c r="BQD93" s="1143"/>
      <c r="BQE93" s="1143"/>
      <c r="BQF93" s="1143"/>
      <c r="BQG93" s="1143"/>
      <c r="BQH93" s="1143"/>
      <c r="BQI93" s="1143"/>
      <c r="BQJ93" s="1143"/>
      <c r="BQK93" s="1143"/>
      <c r="BQL93" s="1143"/>
      <c r="BQM93" s="1143"/>
      <c r="BQN93" s="1143"/>
      <c r="BQO93" s="1143"/>
      <c r="BQP93" s="1143"/>
      <c r="BQQ93" s="1143"/>
      <c r="BQR93" s="1143"/>
      <c r="BQS93" s="1143"/>
      <c r="BQT93" s="1143"/>
      <c r="BQU93" s="1143"/>
      <c r="BQV93" s="1143"/>
      <c r="BQW93" s="1143"/>
      <c r="BQX93" s="1143"/>
      <c r="BQY93" s="1143"/>
      <c r="BQZ93" s="1143"/>
      <c r="BRA93" s="1143"/>
      <c r="BRB93" s="1143"/>
      <c r="BRC93" s="1143"/>
      <c r="BRD93" s="1143"/>
      <c r="BRE93" s="1143"/>
      <c r="BRF93" s="1143"/>
      <c r="BRG93" s="1143"/>
      <c r="BRH93" s="1143"/>
      <c r="BRI93" s="1143"/>
      <c r="BRJ93" s="1143"/>
      <c r="BRK93" s="1143"/>
      <c r="BRL93" s="1143"/>
      <c r="BRM93" s="1143"/>
      <c r="BRN93" s="1143"/>
      <c r="BRO93" s="1143"/>
      <c r="BRP93" s="1143"/>
      <c r="BRQ93" s="1143"/>
      <c r="BRR93" s="1143"/>
      <c r="BRS93" s="1143"/>
      <c r="BRT93" s="1143"/>
      <c r="BRU93" s="1143"/>
      <c r="BRV93" s="1143"/>
      <c r="BRW93" s="1143"/>
      <c r="BRX93" s="1143"/>
      <c r="BRY93" s="1143"/>
      <c r="BRZ93" s="1143"/>
      <c r="BSA93" s="1143"/>
      <c r="BSB93" s="1143"/>
      <c r="BSC93" s="1143"/>
      <c r="BSD93" s="1143"/>
      <c r="BSE93" s="1143"/>
      <c r="BSF93" s="1143"/>
      <c r="BSG93" s="1143"/>
      <c r="BSH93" s="1143"/>
      <c r="BSI93" s="1143"/>
      <c r="BSJ93" s="1143"/>
      <c r="BSK93" s="1143"/>
      <c r="BSL93" s="1143"/>
      <c r="BSM93" s="1143"/>
      <c r="BSN93" s="1143"/>
      <c r="BSO93" s="1143"/>
      <c r="BSP93" s="1143"/>
      <c r="BSQ93" s="1143"/>
      <c r="BSR93" s="1143"/>
      <c r="BSS93" s="1143"/>
      <c r="BST93" s="1143"/>
      <c r="BSU93" s="1143"/>
      <c r="BSV93" s="1143"/>
      <c r="BSW93" s="1143"/>
      <c r="BSX93" s="1143"/>
      <c r="BSY93" s="1143"/>
      <c r="BSZ93" s="1143"/>
      <c r="BTA93" s="1143"/>
      <c r="BTB93" s="1143"/>
      <c r="BTC93" s="1143"/>
      <c r="BTD93" s="1143"/>
      <c r="BTE93" s="1143"/>
      <c r="BTF93" s="1143"/>
      <c r="BTG93" s="1143"/>
      <c r="BTH93" s="1143"/>
      <c r="BTI93" s="1143"/>
      <c r="BTJ93" s="1143"/>
      <c r="BTK93" s="1143"/>
      <c r="BTL93" s="1143"/>
      <c r="BTM93" s="1143"/>
      <c r="BTN93" s="1143"/>
      <c r="BTO93" s="1143"/>
      <c r="BTP93" s="1143"/>
      <c r="BTQ93" s="1143"/>
      <c r="BTR93" s="1143"/>
      <c r="BTS93" s="1143"/>
      <c r="BTT93" s="1143"/>
      <c r="BTU93" s="1143"/>
      <c r="BTV93" s="1143"/>
      <c r="BTW93" s="1143"/>
      <c r="BTX93" s="1143"/>
      <c r="BTY93" s="1143"/>
      <c r="BTZ93" s="1143"/>
      <c r="BUA93" s="1143"/>
      <c r="BUB93" s="1143"/>
      <c r="BUC93" s="1143"/>
      <c r="BUD93" s="1143"/>
      <c r="BUE93" s="1143"/>
      <c r="BUF93" s="1143"/>
      <c r="BUG93" s="1143"/>
      <c r="BUH93" s="1143"/>
      <c r="BUI93" s="1143"/>
      <c r="BUJ93" s="1143"/>
      <c r="BUK93" s="1143"/>
      <c r="BUL93" s="1143"/>
      <c r="BUM93" s="1143"/>
      <c r="BUN93" s="1143"/>
      <c r="BUO93" s="1143"/>
      <c r="BUP93" s="1143"/>
      <c r="BUQ93" s="1143"/>
      <c r="BUR93" s="1143"/>
      <c r="BUS93" s="1143"/>
      <c r="BUT93" s="1143"/>
      <c r="BUU93" s="1143"/>
      <c r="BUV93" s="1143"/>
      <c r="BUW93" s="1143"/>
      <c r="BUX93" s="1143"/>
      <c r="BUY93" s="1143"/>
      <c r="BUZ93" s="1143"/>
      <c r="BVA93" s="1143"/>
      <c r="BVB93" s="1143"/>
      <c r="BVC93" s="1143"/>
      <c r="BVD93" s="1143"/>
      <c r="BVE93" s="1143"/>
      <c r="BVF93" s="1143"/>
      <c r="BVG93" s="1143"/>
      <c r="BVH93" s="1143"/>
      <c r="BVI93" s="1143"/>
      <c r="BVJ93" s="1143"/>
      <c r="BVK93" s="1143"/>
      <c r="BVL93" s="1143"/>
      <c r="BVM93" s="1143"/>
      <c r="BVN93" s="1143"/>
      <c r="BVO93" s="1143"/>
      <c r="BVP93" s="1143"/>
      <c r="BVQ93" s="1143"/>
      <c r="BVR93" s="1143"/>
      <c r="BVS93" s="1143"/>
      <c r="BVT93" s="1143"/>
      <c r="BVU93" s="1143"/>
      <c r="BVV93" s="1143"/>
      <c r="BVW93" s="1143"/>
      <c r="BVX93" s="1143"/>
      <c r="BVY93" s="1143"/>
      <c r="BVZ93" s="1143"/>
      <c r="BWA93" s="1143"/>
      <c r="BWB93" s="1143"/>
      <c r="BWC93" s="1143"/>
      <c r="BWD93" s="1143"/>
      <c r="BWE93" s="1143"/>
      <c r="BWF93" s="1143"/>
      <c r="BWG93" s="1143"/>
      <c r="BWH93" s="1143"/>
      <c r="BWI93" s="1143"/>
      <c r="BWJ93" s="1143"/>
      <c r="BWK93" s="1143"/>
      <c r="BWL93" s="1143"/>
      <c r="BWM93" s="1143"/>
      <c r="BWN93" s="1143"/>
      <c r="BWO93" s="1143"/>
      <c r="BWP93" s="1143"/>
      <c r="BWQ93" s="1143"/>
      <c r="BWR93" s="1143"/>
      <c r="BWS93" s="1143"/>
      <c r="BWT93" s="1143"/>
      <c r="BWU93" s="1143"/>
      <c r="BWV93" s="1143"/>
      <c r="BWW93" s="1143"/>
      <c r="BWX93" s="1143"/>
      <c r="BWY93" s="1143"/>
      <c r="BWZ93" s="1143"/>
      <c r="BXA93" s="1143"/>
      <c r="BXB93" s="1143"/>
      <c r="BXC93" s="1143"/>
      <c r="BXD93" s="1143"/>
      <c r="BXE93" s="1143"/>
      <c r="BXF93" s="1143"/>
      <c r="BXG93" s="1143"/>
      <c r="BXH93" s="1143"/>
      <c r="BXI93" s="1143"/>
      <c r="BXJ93" s="1143"/>
      <c r="BXK93" s="1143"/>
      <c r="BXL93" s="1143"/>
      <c r="BXM93" s="1143"/>
      <c r="BXN93" s="1143"/>
      <c r="BXO93" s="1143"/>
      <c r="BXP93" s="1143"/>
      <c r="BXQ93" s="1143"/>
      <c r="BXR93" s="1143"/>
      <c r="BXS93" s="1143"/>
      <c r="BXT93" s="1143"/>
      <c r="BXU93" s="1143"/>
      <c r="BXV93" s="1143"/>
      <c r="BXW93" s="1143"/>
      <c r="BXX93" s="1143"/>
      <c r="BXY93" s="1143"/>
      <c r="BXZ93" s="1143"/>
      <c r="BYA93" s="1143"/>
      <c r="BYB93" s="1143"/>
      <c r="BYC93" s="1143"/>
      <c r="BYD93" s="1143"/>
      <c r="BYE93" s="1143"/>
      <c r="BYF93" s="1143"/>
      <c r="BYG93" s="1143"/>
      <c r="BYH93" s="1143"/>
      <c r="BYI93" s="1143"/>
      <c r="BYJ93" s="1143"/>
      <c r="BYK93" s="1143"/>
      <c r="BYL93" s="1143"/>
      <c r="BYM93" s="1143"/>
      <c r="BYN93" s="1143"/>
      <c r="BYO93" s="1143"/>
      <c r="BYP93" s="1143"/>
      <c r="BYQ93" s="1143"/>
      <c r="BYR93" s="1143"/>
      <c r="BYS93" s="1143"/>
      <c r="BYT93" s="1143"/>
      <c r="BYU93" s="1143"/>
      <c r="BYV93" s="1143"/>
      <c r="BYW93" s="1143"/>
      <c r="BYX93" s="1143"/>
      <c r="BYY93" s="1143"/>
      <c r="BYZ93" s="1143"/>
      <c r="BZA93" s="1143"/>
      <c r="BZB93" s="1143"/>
      <c r="BZC93" s="1143"/>
      <c r="BZD93" s="1143"/>
      <c r="BZE93" s="1143"/>
      <c r="BZF93" s="1143"/>
      <c r="BZG93" s="1143"/>
      <c r="BZH93" s="1143"/>
      <c r="BZI93" s="1143"/>
      <c r="BZJ93" s="1143"/>
      <c r="BZK93" s="1143"/>
      <c r="BZL93" s="1143"/>
      <c r="BZM93" s="1143"/>
      <c r="BZN93" s="1143"/>
      <c r="BZO93" s="1143"/>
      <c r="BZP93" s="1143"/>
      <c r="BZQ93" s="1143"/>
      <c r="BZR93" s="1143"/>
      <c r="BZS93" s="1143"/>
      <c r="BZT93" s="1143"/>
      <c r="BZU93" s="1143"/>
      <c r="BZV93" s="1143"/>
      <c r="BZW93" s="1143"/>
      <c r="BZX93" s="1143"/>
      <c r="BZY93" s="1143"/>
      <c r="BZZ93" s="1143"/>
      <c r="CAA93" s="1143"/>
      <c r="CAB93" s="1143"/>
      <c r="CAC93" s="1143"/>
      <c r="CAD93" s="1143"/>
      <c r="CAE93" s="1143"/>
      <c r="CAF93" s="1143"/>
      <c r="CAG93" s="1143"/>
      <c r="CAH93" s="1143"/>
      <c r="CAI93" s="1143"/>
      <c r="CAJ93" s="1143"/>
      <c r="CAK93" s="1143"/>
      <c r="CAL93" s="1143"/>
      <c r="CAM93" s="1143"/>
      <c r="CAN93" s="1143"/>
      <c r="CAO93" s="1143"/>
      <c r="CAP93" s="1143"/>
      <c r="CAQ93" s="1143"/>
      <c r="CAR93" s="1143"/>
      <c r="CAS93" s="1143"/>
      <c r="CAT93" s="1143"/>
      <c r="CAU93" s="1143"/>
      <c r="CAV93" s="1143"/>
      <c r="CAW93" s="1143"/>
      <c r="CAX93" s="1143"/>
      <c r="CAY93" s="1143"/>
      <c r="CAZ93" s="1143"/>
      <c r="CBA93" s="1143"/>
      <c r="CBB93" s="1143"/>
      <c r="CBC93" s="1143"/>
      <c r="CBD93" s="1143"/>
      <c r="CBE93" s="1143"/>
      <c r="CBF93" s="1143"/>
      <c r="CBG93" s="1143"/>
      <c r="CBH93" s="1143"/>
      <c r="CBI93" s="1143"/>
      <c r="CBJ93" s="1143"/>
      <c r="CBK93" s="1143"/>
      <c r="CBL93" s="1143"/>
      <c r="CBM93" s="1143"/>
      <c r="CBN93" s="1143"/>
      <c r="CBO93" s="1143"/>
      <c r="CBP93" s="1143"/>
      <c r="CBQ93" s="1143"/>
      <c r="CBR93" s="1143"/>
      <c r="CBS93" s="1143"/>
      <c r="CBT93" s="1143"/>
      <c r="CBU93" s="1143"/>
      <c r="CBV93" s="1143"/>
      <c r="CBW93" s="1143"/>
      <c r="CBX93" s="1143"/>
      <c r="CBY93" s="1143"/>
      <c r="CBZ93" s="1143"/>
      <c r="CCA93" s="1143"/>
      <c r="CCB93" s="1143"/>
      <c r="CCC93" s="1143"/>
      <c r="CCD93" s="1143"/>
      <c r="CCE93" s="1143"/>
      <c r="CCF93" s="1143"/>
      <c r="CCG93" s="1143"/>
      <c r="CCH93" s="1143"/>
      <c r="CCI93" s="1143"/>
      <c r="CCJ93" s="1143"/>
      <c r="CCK93" s="1143"/>
      <c r="CCL93" s="1143"/>
      <c r="CCM93" s="1143"/>
      <c r="CCN93" s="1143"/>
      <c r="CCO93" s="1143"/>
      <c r="CCP93" s="1143"/>
      <c r="CCQ93" s="1143"/>
      <c r="CCR93" s="1143"/>
      <c r="CCS93" s="1143"/>
      <c r="CCT93" s="1143"/>
      <c r="CCU93" s="1143"/>
      <c r="CCV93" s="1143"/>
      <c r="CCW93" s="1143"/>
      <c r="CCX93" s="1143"/>
      <c r="CCY93" s="1143"/>
      <c r="CCZ93" s="1143"/>
      <c r="CDA93" s="1143"/>
      <c r="CDB93" s="1143"/>
      <c r="CDC93" s="1143"/>
      <c r="CDD93" s="1143"/>
      <c r="CDE93" s="1143"/>
      <c r="CDF93" s="1143"/>
      <c r="CDG93" s="1143"/>
      <c r="CDH93" s="1143"/>
      <c r="CDI93" s="1143"/>
      <c r="CDJ93" s="1143"/>
      <c r="CDK93" s="1143"/>
      <c r="CDL93" s="1143"/>
      <c r="CDM93" s="1143"/>
      <c r="CDN93" s="1143"/>
      <c r="CDO93" s="1143"/>
      <c r="CDP93" s="1143"/>
      <c r="CDQ93" s="1143"/>
      <c r="CDR93" s="1143"/>
      <c r="CDS93" s="1143"/>
      <c r="CDT93" s="1143"/>
      <c r="CDU93" s="1143"/>
      <c r="CDV93" s="1143"/>
      <c r="CDW93" s="1143"/>
      <c r="CDX93" s="1143"/>
      <c r="CDY93" s="1143"/>
      <c r="CDZ93" s="1143"/>
      <c r="CEA93" s="1143"/>
      <c r="CEB93" s="1143"/>
      <c r="CEC93" s="1143"/>
      <c r="CED93" s="1143"/>
      <c r="CEE93" s="1143"/>
      <c r="CEF93" s="1143"/>
      <c r="CEG93" s="1143"/>
      <c r="CEH93" s="1143"/>
      <c r="CEI93" s="1143"/>
      <c r="CEJ93" s="1143"/>
      <c r="CEK93" s="1143"/>
      <c r="CEL93" s="1143"/>
      <c r="CEM93" s="1143"/>
      <c r="CEN93" s="1143"/>
      <c r="CEO93" s="1143"/>
      <c r="CEP93" s="1143"/>
      <c r="CEQ93" s="1143"/>
      <c r="CER93" s="1143"/>
      <c r="CES93" s="1143"/>
      <c r="CET93" s="1143"/>
      <c r="CEU93" s="1143"/>
      <c r="CEV93" s="1143"/>
      <c r="CEW93" s="1143"/>
      <c r="CEX93" s="1143"/>
      <c r="CEY93" s="1143"/>
      <c r="CEZ93" s="1143"/>
      <c r="CFA93" s="1143"/>
      <c r="CFB93" s="1143"/>
      <c r="CFC93" s="1143"/>
      <c r="CFD93" s="1143"/>
      <c r="CFE93" s="1143"/>
      <c r="CFF93" s="1143"/>
      <c r="CFG93" s="1143"/>
      <c r="CFH93" s="1143"/>
      <c r="CFI93" s="1143"/>
      <c r="CFJ93" s="1143"/>
      <c r="CFK93" s="1143"/>
      <c r="CFL93" s="1143"/>
      <c r="CFM93" s="1143"/>
      <c r="CFN93" s="1143"/>
      <c r="CFO93" s="1143"/>
      <c r="CFP93" s="1143"/>
      <c r="CFQ93" s="1143"/>
      <c r="CFR93" s="1143"/>
      <c r="CFS93" s="1143"/>
      <c r="CFT93" s="1143"/>
      <c r="CFU93" s="1143"/>
      <c r="CFV93" s="1143"/>
      <c r="CFW93" s="1143"/>
      <c r="CFX93" s="1143"/>
      <c r="CFY93" s="1143"/>
      <c r="CFZ93" s="1143"/>
      <c r="CGA93" s="1143"/>
      <c r="CGB93" s="1143"/>
      <c r="CGC93" s="1143"/>
      <c r="CGD93" s="1143"/>
      <c r="CGE93" s="1143"/>
      <c r="CGF93" s="1143"/>
      <c r="CGG93" s="1143"/>
      <c r="CGH93" s="1143"/>
      <c r="CGI93" s="1143"/>
      <c r="CGJ93" s="1143"/>
      <c r="CGK93" s="1143"/>
      <c r="CGL93" s="1143"/>
      <c r="CGM93" s="1143"/>
      <c r="CGN93" s="1143"/>
      <c r="CGO93" s="1143"/>
      <c r="CGP93" s="1143"/>
      <c r="CGQ93" s="1143"/>
      <c r="CGR93" s="1143"/>
      <c r="CGS93" s="1143"/>
      <c r="CGT93" s="1143"/>
      <c r="CGU93" s="1143"/>
      <c r="CGV93" s="1143"/>
      <c r="CGW93" s="1143"/>
      <c r="CGX93" s="1143"/>
      <c r="CGY93" s="1143"/>
      <c r="CGZ93" s="1143"/>
      <c r="CHA93" s="1143"/>
      <c r="CHB93" s="1143"/>
      <c r="CHC93" s="1143"/>
      <c r="CHD93" s="1143"/>
      <c r="CHE93" s="1143"/>
      <c r="CHF93" s="1143"/>
      <c r="CHG93" s="1143"/>
      <c r="CHH93" s="1143"/>
      <c r="CHI93" s="1143"/>
      <c r="CHJ93" s="1143"/>
      <c r="CHK93" s="1143"/>
      <c r="CHL93" s="1143"/>
      <c r="CHM93" s="1143"/>
      <c r="CHN93" s="1143"/>
      <c r="CHO93" s="1143"/>
      <c r="CHP93" s="1143"/>
      <c r="CHQ93" s="1143"/>
      <c r="CHR93" s="1143"/>
      <c r="CHS93" s="1143"/>
      <c r="CHT93" s="1143"/>
      <c r="CHU93" s="1143"/>
      <c r="CHV93" s="1143"/>
      <c r="CHW93" s="1143"/>
      <c r="CHX93" s="1143"/>
      <c r="CHY93" s="1143"/>
      <c r="CHZ93" s="1143"/>
      <c r="CIA93" s="1143"/>
      <c r="CIB93" s="1143"/>
      <c r="CIC93" s="1143"/>
      <c r="CID93" s="1143"/>
      <c r="CIE93" s="1143"/>
      <c r="CIF93" s="1143"/>
      <c r="CIG93" s="1143"/>
      <c r="CIH93" s="1143"/>
      <c r="CII93" s="1143"/>
      <c r="CIJ93" s="1143"/>
      <c r="CIK93" s="1143"/>
      <c r="CIL93" s="1143"/>
      <c r="CIM93" s="1143"/>
      <c r="CIN93" s="1143"/>
      <c r="CIO93" s="1143"/>
      <c r="CIP93" s="1143"/>
      <c r="CIQ93" s="1143"/>
      <c r="CIR93" s="1143"/>
      <c r="CIS93" s="1143"/>
      <c r="CIT93" s="1143"/>
      <c r="CIU93" s="1143"/>
      <c r="CIV93" s="1143"/>
      <c r="CIW93" s="1143"/>
      <c r="CIX93" s="1143"/>
      <c r="CIY93" s="1143"/>
      <c r="CIZ93" s="1143"/>
      <c r="CJA93" s="1143"/>
      <c r="CJB93" s="1143"/>
      <c r="CJC93" s="1143"/>
      <c r="CJD93" s="1143"/>
      <c r="CJE93" s="1143"/>
      <c r="CJF93" s="1143"/>
      <c r="CJG93" s="1143"/>
      <c r="CJH93" s="1143"/>
      <c r="CJI93" s="1143"/>
      <c r="CJJ93" s="1143"/>
      <c r="CJK93" s="1143"/>
      <c r="CJL93" s="1143"/>
      <c r="CJM93" s="1143"/>
      <c r="CJN93" s="1143"/>
      <c r="CJO93" s="1143"/>
      <c r="CJP93" s="1143"/>
      <c r="CJQ93" s="1143"/>
      <c r="CJR93" s="1143"/>
      <c r="CJS93" s="1143"/>
      <c r="CJT93" s="1143"/>
      <c r="CJU93" s="1143"/>
      <c r="CJV93" s="1143"/>
      <c r="CJW93" s="1143"/>
      <c r="CJX93" s="1143"/>
      <c r="CJY93" s="1143"/>
      <c r="CJZ93" s="1143"/>
      <c r="CKA93" s="1143"/>
      <c r="CKB93" s="1143"/>
      <c r="CKC93" s="1143"/>
      <c r="CKD93" s="1143"/>
      <c r="CKE93" s="1143"/>
      <c r="CKF93" s="1143"/>
      <c r="CKG93" s="1143"/>
      <c r="CKH93" s="1143"/>
      <c r="CKI93" s="1143"/>
      <c r="CKJ93" s="1143"/>
      <c r="CKK93" s="1143"/>
      <c r="CKL93" s="1143"/>
      <c r="CKM93" s="1143"/>
      <c r="CKN93" s="1143"/>
      <c r="CKO93" s="1143"/>
      <c r="CKP93" s="1143"/>
      <c r="CKQ93" s="1143"/>
      <c r="CKR93" s="1143"/>
      <c r="CKS93" s="1143"/>
      <c r="CKT93" s="1143"/>
      <c r="CKU93" s="1143"/>
      <c r="CKV93" s="1143"/>
      <c r="CKW93" s="1143"/>
      <c r="CKX93" s="1143"/>
      <c r="CKY93" s="1143"/>
      <c r="CKZ93" s="1143"/>
      <c r="CLA93" s="1143"/>
      <c r="CLB93" s="1143"/>
      <c r="CLC93" s="1143"/>
      <c r="CLD93" s="1143"/>
      <c r="CLE93" s="1143"/>
      <c r="CLF93" s="1143"/>
      <c r="CLG93" s="1143"/>
      <c r="CLH93" s="1143"/>
      <c r="CLI93" s="1143"/>
      <c r="CLJ93" s="1143"/>
      <c r="CLK93" s="1143"/>
      <c r="CLL93" s="1143"/>
      <c r="CLM93" s="1143"/>
      <c r="CLN93" s="1143"/>
      <c r="CLO93" s="1143"/>
      <c r="CLP93" s="1143"/>
      <c r="CLQ93" s="1143"/>
      <c r="CLR93" s="1143"/>
      <c r="CLS93" s="1143"/>
      <c r="CLT93" s="1143"/>
      <c r="CLU93" s="1143"/>
      <c r="CLV93" s="1143"/>
      <c r="CLW93" s="1143"/>
      <c r="CLX93" s="1143"/>
      <c r="CLY93" s="1143"/>
      <c r="CLZ93" s="1143"/>
      <c r="CMA93" s="1143"/>
      <c r="CMB93" s="1143"/>
      <c r="CMC93" s="1143"/>
      <c r="CMD93" s="1143"/>
      <c r="CME93" s="1143"/>
      <c r="CMF93" s="1143"/>
      <c r="CMG93" s="1143"/>
      <c r="CMH93" s="1143"/>
      <c r="CMI93" s="1143"/>
      <c r="CMJ93" s="1143"/>
      <c r="CMK93" s="1143"/>
      <c r="CML93" s="1143"/>
      <c r="CMM93" s="1143"/>
      <c r="CMN93" s="1143"/>
      <c r="CMO93" s="1143"/>
      <c r="CMP93" s="1143"/>
      <c r="CMQ93" s="1143"/>
      <c r="CMR93" s="1143"/>
      <c r="CMS93" s="1143"/>
      <c r="CMT93" s="1143"/>
      <c r="CMU93" s="1143"/>
      <c r="CMV93" s="1143"/>
      <c r="CMW93" s="1143"/>
      <c r="CMX93" s="1143"/>
      <c r="CMY93" s="1143"/>
      <c r="CMZ93" s="1143"/>
      <c r="CNA93" s="1143"/>
      <c r="CNB93" s="1143"/>
      <c r="CNC93" s="1143"/>
      <c r="CND93" s="1143"/>
      <c r="CNE93" s="1143"/>
      <c r="CNF93" s="1143"/>
      <c r="CNG93" s="1143"/>
      <c r="CNH93" s="1143"/>
      <c r="CNI93" s="1143"/>
      <c r="CNJ93" s="1143"/>
      <c r="CNK93" s="1143"/>
      <c r="CNL93" s="1143"/>
      <c r="CNM93" s="1143"/>
      <c r="CNN93" s="1143"/>
      <c r="CNO93" s="1143"/>
      <c r="CNP93" s="1143"/>
      <c r="CNQ93" s="1143"/>
      <c r="CNR93" s="1143"/>
      <c r="CNS93" s="1143"/>
      <c r="CNT93" s="1143"/>
      <c r="CNU93" s="1143"/>
      <c r="CNV93" s="1143"/>
      <c r="CNW93" s="1143"/>
      <c r="CNX93" s="1143"/>
      <c r="CNY93" s="1143"/>
      <c r="CNZ93" s="1143"/>
      <c r="COA93" s="1143"/>
      <c r="COB93" s="1143"/>
      <c r="COC93" s="1143"/>
      <c r="COD93" s="1143"/>
      <c r="COE93" s="1143"/>
      <c r="COF93" s="1143"/>
      <c r="COG93" s="1143"/>
      <c r="COH93" s="1143"/>
      <c r="COI93" s="1143"/>
      <c r="COJ93" s="1143"/>
      <c r="COK93" s="1143"/>
      <c r="COL93" s="1143"/>
      <c r="COM93" s="1143"/>
      <c r="CON93" s="1143"/>
      <c r="COO93" s="1143"/>
      <c r="COP93" s="1143"/>
      <c r="COQ93" s="1143"/>
      <c r="COR93" s="1143"/>
      <c r="COS93" s="1143"/>
      <c r="COT93" s="1143"/>
      <c r="COU93" s="1143"/>
      <c r="COV93" s="1143"/>
      <c r="COW93" s="1143"/>
      <c r="COX93" s="1143"/>
      <c r="COY93" s="1143"/>
      <c r="COZ93" s="1143"/>
      <c r="CPA93" s="1143"/>
      <c r="CPB93" s="1143"/>
      <c r="CPC93" s="1143"/>
      <c r="CPD93" s="1143"/>
      <c r="CPE93" s="1143"/>
      <c r="CPF93" s="1143"/>
      <c r="CPG93" s="1143"/>
      <c r="CPH93" s="1143"/>
      <c r="CPI93" s="1143"/>
      <c r="CPJ93" s="1143"/>
      <c r="CPK93" s="1143"/>
      <c r="CPL93" s="1143"/>
      <c r="CPM93" s="1143"/>
      <c r="CPN93" s="1143"/>
      <c r="CPO93" s="1143"/>
      <c r="CPP93" s="1143"/>
      <c r="CPQ93" s="1143"/>
      <c r="CPR93" s="1143"/>
      <c r="CPS93" s="1143"/>
      <c r="CPT93" s="1143"/>
      <c r="CPU93" s="1143"/>
      <c r="CPV93" s="1143"/>
      <c r="CPW93" s="1143"/>
      <c r="CPX93" s="1143"/>
      <c r="CPY93" s="1143"/>
      <c r="CPZ93" s="1143"/>
      <c r="CQA93" s="1143"/>
      <c r="CQB93" s="1143"/>
      <c r="CQC93" s="1143"/>
      <c r="CQD93" s="1143"/>
      <c r="CQE93" s="1143"/>
      <c r="CQF93" s="1143"/>
      <c r="CQG93" s="1143"/>
      <c r="CQH93" s="1143"/>
      <c r="CQI93" s="1143"/>
      <c r="CQJ93" s="1143"/>
      <c r="CQK93" s="1143"/>
      <c r="CQL93" s="1143"/>
      <c r="CQM93" s="1143"/>
      <c r="CQN93" s="1143"/>
      <c r="CQO93" s="1143"/>
      <c r="CQP93" s="1143"/>
      <c r="CQQ93" s="1143"/>
      <c r="CQR93" s="1143"/>
      <c r="CQS93" s="1143"/>
      <c r="CQT93" s="1143"/>
      <c r="CQU93" s="1143"/>
      <c r="CQV93" s="1143"/>
      <c r="CQW93" s="1143"/>
      <c r="CQX93" s="1143"/>
      <c r="CQY93" s="1143"/>
      <c r="CQZ93" s="1143"/>
      <c r="CRA93" s="1143"/>
      <c r="CRB93" s="1143"/>
      <c r="CRC93" s="1143"/>
      <c r="CRD93" s="1143"/>
      <c r="CRE93" s="1143"/>
      <c r="CRF93" s="1143"/>
      <c r="CRG93" s="1143"/>
      <c r="CRH93" s="1143"/>
      <c r="CRI93" s="1143"/>
      <c r="CRJ93" s="1143"/>
      <c r="CRK93" s="1143"/>
      <c r="CRL93" s="1143"/>
      <c r="CRM93" s="1143"/>
      <c r="CRN93" s="1143"/>
      <c r="CRO93" s="1143"/>
      <c r="CRP93" s="1143"/>
      <c r="CRQ93" s="1143"/>
      <c r="CRR93" s="1143"/>
      <c r="CRS93" s="1143"/>
      <c r="CRT93" s="1143"/>
      <c r="CRU93" s="1143"/>
      <c r="CRV93" s="1143"/>
      <c r="CRW93" s="1143"/>
      <c r="CRX93" s="1143"/>
      <c r="CRY93" s="1143"/>
      <c r="CRZ93" s="1143"/>
      <c r="CSA93" s="1143"/>
      <c r="CSB93" s="1143"/>
      <c r="CSC93" s="1143"/>
      <c r="CSD93" s="1143"/>
      <c r="CSE93" s="1143"/>
      <c r="CSF93" s="1143"/>
      <c r="CSG93" s="1143"/>
      <c r="CSH93" s="1143"/>
      <c r="CSI93" s="1143"/>
      <c r="CSJ93" s="1143"/>
      <c r="CSK93" s="1143"/>
      <c r="CSL93" s="1143"/>
      <c r="CSM93" s="1143"/>
      <c r="CSN93" s="1143"/>
      <c r="CSO93" s="1143"/>
      <c r="CSP93" s="1143"/>
      <c r="CSQ93" s="1143"/>
      <c r="CSR93" s="1143"/>
      <c r="CSS93" s="1143"/>
      <c r="CST93" s="1143"/>
      <c r="CSU93" s="1143"/>
      <c r="CSV93" s="1143"/>
      <c r="CSW93" s="1143"/>
      <c r="CSX93" s="1143"/>
      <c r="CSY93" s="1143"/>
      <c r="CSZ93" s="1143"/>
      <c r="CTA93" s="1143"/>
      <c r="CTB93" s="1143"/>
      <c r="CTC93" s="1143"/>
      <c r="CTD93" s="1143"/>
      <c r="CTE93" s="1143"/>
      <c r="CTF93" s="1143"/>
      <c r="CTG93" s="1143"/>
      <c r="CTH93" s="1143"/>
      <c r="CTI93" s="1143"/>
      <c r="CTJ93" s="1143"/>
      <c r="CTK93" s="1143"/>
      <c r="CTL93" s="1143"/>
      <c r="CTM93" s="1143"/>
      <c r="CTN93" s="1143"/>
      <c r="CTO93" s="1143"/>
      <c r="CTP93" s="1143"/>
      <c r="CTQ93" s="1143"/>
      <c r="CTR93" s="1143"/>
      <c r="CTS93" s="1143"/>
      <c r="CTT93" s="1143"/>
      <c r="CTU93" s="1143"/>
      <c r="CTV93" s="1143"/>
      <c r="CTW93" s="1143"/>
      <c r="CTX93" s="1143"/>
      <c r="CTY93" s="1143"/>
      <c r="CTZ93" s="1143"/>
      <c r="CUA93" s="1143"/>
      <c r="CUB93" s="1143"/>
      <c r="CUC93" s="1143"/>
      <c r="CUD93" s="1143"/>
      <c r="CUE93" s="1143"/>
      <c r="CUF93" s="1143"/>
      <c r="CUG93" s="1143"/>
      <c r="CUH93" s="1143"/>
      <c r="CUI93" s="1143"/>
      <c r="CUJ93" s="1143"/>
      <c r="CUK93" s="1143"/>
      <c r="CUL93" s="1143"/>
      <c r="CUM93" s="1143"/>
      <c r="CUN93" s="1143"/>
      <c r="CUO93" s="1143"/>
      <c r="CUP93" s="1143"/>
      <c r="CUQ93" s="1143"/>
      <c r="CUR93" s="1143"/>
      <c r="CUS93" s="1143"/>
      <c r="CUT93" s="1143"/>
      <c r="CUU93" s="1143"/>
      <c r="CUV93" s="1143"/>
      <c r="CUW93" s="1143"/>
      <c r="CUX93" s="1143"/>
      <c r="CUY93" s="1143"/>
      <c r="CUZ93" s="1143"/>
      <c r="CVA93" s="1143"/>
      <c r="CVB93" s="1143"/>
      <c r="CVC93" s="1143"/>
      <c r="CVD93" s="1143"/>
      <c r="CVE93" s="1143"/>
      <c r="CVF93" s="1143"/>
      <c r="CVG93" s="1143"/>
      <c r="CVH93" s="1143"/>
      <c r="CVI93" s="1143"/>
      <c r="CVJ93" s="1143"/>
      <c r="CVK93" s="1143"/>
      <c r="CVL93" s="1143"/>
      <c r="CVM93" s="1143"/>
      <c r="CVN93" s="1143"/>
      <c r="CVO93" s="1143"/>
      <c r="CVP93" s="1143"/>
      <c r="CVQ93" s="1143"/>
      <c r="CVR93" s="1143"/>
      <c r="CVS93" s="1143"/>
      <c r="CVT93" s="1143"/>
      <c r="CVU93" s="1143"/>
      <c r="CVV93" s="1143"/>
      <c r="CVW93" s="1143"/>
      <c r="CVX93" s="1143"/>
      <c r="CVY93" s="1143"/>
      <c r="CVZ93" s="1143"/>
      <c r="CWA93" s="1143"/>
      <c r="CWB93" s="1143"/>
      <c r="CWC93" s="1143"/>
      <c r="CWD93" s="1143"/>
      <c r="CWE93" s="1143"/>
      <c r="CWF93" s="1143"/>
      <c r="CWG93" s="1143"/>
      <c r="CWH93" s="1143"/>
      <c r="CWI93" s="1143"/>
      <c r="CWJ93" s="1143"/>
      <c r="CWK93" s="1143"/>
      <c r="CWL93" s="1143"/>
      <c r="CWM93" s="1143"/>
      <c r="CWN93" s="1143"/>
      <c r="CWO93" s="1143"/>
      <c r="CWP93" s="1143"/>
      <c r="CWQ93" s="1143"/>
      <c r="CWR93" s="1143"/>
      <c r="CWS93" s="1143"/>
      <c r="CWT93" s="1143"/>
      <c r="CWU93" s="1143"/>
      <c r="CWV93" s="1143"/>
      <c r="CWW93" s="1143"/>
      <c r="CWX93" s="1143"/>
      <c r="CWY93" s="1143"/>
      <c r="CWZ93" s="1143"/>
      <c r="CXA93" s="1143"/>
      <c r="CXB93" s="1143"/>
      <c r="CXC93" s="1143"/>
      <c r="CXD93" s="1143"/>
      <c r="CXE93" s="1143"/>
      <c r="CXF93" s="1143"/>
      <c r="CXG93" s="1143"/>
      <c r="CXH93" s="1143"/>
      <c r="CXI93" s="1143"/>
      <c r="CXJ93" s="1143"/>
      <c r="CXK93" s="1143"/>
      <c r="CXL93" s="1143"/>
      <c r="CXM93" s="1143"/>
      <c r="CXN93" s="1143"/>
      <c r="CXO93" s="1143"/>
      <c r="CXP93" s="1143"/>
      <c r="CXQ93" s="1143"/>
      <c r="CXR93" s="1143"/>
      <c r="CXS93" s="1143"/>
      <c r="CXT93" s="1143"/>
      <c r="CXU93" s="1143"/>
      <c r="CXV93" s="1143"/>
      <c r="CXW93" s="1143"/>
      <c r="CXX93" s="1143"/>
      <c r="CXY93" s="1143"/>
      <c r="CXZ93" s="1143"/>
      <c r="CYA93" s="1143"/>
      <c r="CYB93" s="1143"/>
      <c r="CYC93" s="1143"/>
      <c r="CYD93" s="1143"/>
      <c r="CYE93" s="1143"/>
      <c r="CYF93" s="1143"/>
      <c r="CYG93" s="1143"/>
      <c r="CYH93" s="1143"/>
      <c r="CYI93" s="1143"/>
      <c r="CYJ93" s="1143"/>
      <c r="CYK93" s="1143"/>
      <c r="CYL93" s="1143"/>
      <c r="CYM93" s="1143"/>
      <c r="CYN93" s="1143"/>
      <c r="CYO93" s="1143"/>
      <c r="CYP93" s="1143"/>
      <c r="CYQ93" s="1143"/>
      <c r="CYR93" s="1143"/>
      <c r="CYS93" s="1143"/>
      <c r="CYT93" s="1143"/>
      <c r="CYU93" s="1143"/>
      <c r="CYV93" s="1143"/>
      <c r="CYW93" s="1143"/>
      <c r="CYX93" s="1143"/>
      <c r="CYY93" s="1143"/>
      <c r="CYZ93" s="1143"/>
      <c r="CZA93" s="1143"/>
      <c r="CZB93" s="1143"/>
      <c r="CZC93" s="1143"/>
      <c r="CZD93" s="1143"/>
      <c r="CZE93" s="1143"/>
      <c r="CZF93" s="1143"/>
      <c r="CZG93" s="1143"/>
      <c r="CZH93" s="1143"/>
      <c r="CZI93" s="1143"/>
      <c r="CZJ93" s="1143"/>
      <c r="CZK93" s="1143"/>
      <c r="CZL93" s="1143"/>
      <c r="CZM93" s="1143"/>
      <c r="CZN93" s="1143"/>
      <c r="CZO93" s="1143"/>
      <c r="CZP93" s="1143"/>
      <c r="CZQ93" s="1143"/>
      <c r="CZR93" s="1143"/>
      <c r="CZS93" s="1143"/>
      <c r="CZT93" s="1143"/>
      <c r="CZU93" s="1143"/>
      <c r="CZV93" s="1143"/>
      <c r="CZW93" s="1143"/>
      <c r="CZX93" s="1143"/>
      <c r="CZY93" s="1143"/>
      <c r="CZZ93" s="1143"/>
      <c r="DAA93" s="1143"/>
      <c r="DAB93" s="1143"/>
      <c r="DAC93" s="1143"/>
      <c r="DAD93" s="1143"/>
      <c r="DAE93" s="1143"/>
      <c r="DAF93" s="1143"/>
      <c r="DAG93" s="1143"/>
      <c r="DAH93" s="1143"/>
      <c r="DAI93" s="1143"/>
      <c r="DAJ93" s="1143"/>
      <c r="DAK93" s="1143"/>
      <c r="DAL93" s="1143"/>
      <c r="DAM93" s="1143"/>
      <c r="DAN93" s="1143"/>
      <c r="DAO93" s="1143"/>
      <c r="DAP93" s="1143"/>
      <c r="DAQ93" s="1143"/>
      <c r="DAR93" s="1143"/>
      <c r="DAS93" s="1143"/>
      <c r="DAT93" s="1143"/>
      <c r="DAU93" s="1143"/>
      <c r="DAV93" s="1143"/>
      <c r="DAW93" s="1143"/>
      <c r="DAX93" s="1143"/>
      <c r="DAY93" s="1143"/>
      <c r="DAZ93" s="1143"/>
      <c r="DBA93" s="1143"/>
      <c r="DBB93" s="1143"/>
      <c r="DBC93" s="1143"/>
      <c r="DBD93" s="1143"/>
      <c r="DBE93" s="1143"/>
      <c r="DBF93" s="1143"/>
      <c r="DBG93" s="1143"/>
      <c r="DBH93" s="1143"/>
      <c r="DBI93" s="1143"/>
      <c r="DBJ93" s="1143"/>
      <c r="DBK93" s="1143"/>
      <c r="DBL93" s="1143"/>
      <c r="DBM93" s="1143"/>
      <c r="DBN93" s="1143"/>
      <c r="DBO93" s="1143"/>
      <c r="DBP93" s="1143"/>
      <c r="DBQ93" s="1143"/>
      <c r="DBR93" s="1143"/>
      <c r="DBS93" s="1143"/>
      <c r="DBT93" s="1143"/>
      <c r="DBU93" s="1143"/>
      <c r="DBV93" s="1143"/>
      <c r="DBW93" s="1143"/>
      <c r="DBX93" s="1143"/>
      <c r="DBY93" s="1143"/>
      <c r="DBZ93" s="1143"/>
      <c r="DCA93" s="1143"/>
      <c r="DCB93" s="1143"/>
      <c r="DCC93" s="1143"/>
      <c r="DCD93" s="1143"/>
      <c r="DCE93" s="1143"/>
      <c r="DCF93" s="1143"/>
      <c r="DCG93" s="1143"/>
      <c r="DCH93" s="1143"/>
      <c r="DCI93" s="1143"/>
      <c r="DCJ93" s="1143"/>
      <c r="DCK93" s="1143"/>
      <c r="DCL93" s="1143"/>
      <c r="DCM93" s="1143"/>
      <c r="DCN93" s="1143"/>
      <c r="DCO93" s="1143"/>
      <c r="DCP93" s="1143"/>
      <c r="DCQ93" s="1143"/>
      <c r="DCR93" s="1143"/>
      <c r="DCS93" s="1143"/>
      <c r="DCT93" s="1143"/>
      <c r="DCU93" s="1143"/>
      <c r="DCV93" s="1143"/>
      <c r="DCW93" s="1143"/>
      <c r="DCX93" s="1143"/>
      <c r="DCY93" s="1143"/>
      <c r="DCZ93" s="1143"/>
      <c r="DDA93" s="1143"/>
      <c r="DDB93" s="1143"/>
      <c r="DDC93" s="1143"/>
      <c r="DDD93" s="1143"/>
      <c r="DDE93" s="1143"/>
      <c r="DDF93" s="1143"/>
      <c r="DDG93" s="1143"/>
      <c r="DDH93" s="1143"/>
      <c r="DDI93" s="1143"/>
      <c r="DDJ93" s="1143"/>
      <c r="DDK93" s="1143"/>
      <c r="DDL93" s="1143"/>
      <c r="DDM93" s="1143"/>
      <c r="DDN93" s="1143"/>
      <c r="DDO93" s="1143"/>
      <c r="DDP93" s="1143"/>
      <c r="DDQ93" s="1143"/>
      <c r="DDR93" s="1143"/>
      <c r="DDS93" s="1143"/>
      <c r="DDT93" s="1143"/>
      <c r="DDU93" s="1143"/>
      <c r="DDV93" s="1143"/>
      <c r="DDW93" s="1143"/>
      <c r="DDX93" s="1143"/>
      <c r="DDY93" s="1143"/>
      <c r="DDZ93" s="1143"/>
      <c r="DEA93" s="1143"/>
      <c r="DEB93" s="1143"/>
      <c r="DEC93" s="1143"/>
      <c r="DED93" s="1143"/>
      <c r="DEE93" s="1143"/>
      <c r="DEF93" s="1143"/>
      <c r="DEG93" s="1143"/>
      <c r="DEH93" s="1143"/>
      <c r="DEI93" s="1143"/>
      <c r="DEJ93" s="1143"/>
      <c r="DEK93" s="1143"/>
      <c r="DEL93" s="1143"/>
      <c r="DEM93" s="1143"/>
      <c r="DEN93" s="1143"/>
      <c r="DEO93" s="1143"/>
      <c r="DEP93" s="1143"/>
      <c r="DEQ93" s="1143"/>
      <c r="DER93" s="1143"/>
      <c r="DES93" s="1143"/>
      <c r="DET93" s="1143"/>
      <c r="DEU93" s="1143"/>
      <c r="DEV93" s="1143"/>
      <c r="DEW93" s="1143"/>
      <c r="DEX93" s="1143"/>
      <c r="DEY93" s="1143"/>
      <c r="DEZ93" s="1143"/>
      <c r="DFA93" s="1143"/>
      <c r="DFB93" s="1143"/>
      <c r="DFC93" s="1143"/>
      <c r="DFD93" s="1143"/>
      <c r="DFE93" s="1143"/>
      <c r="DFF93" s="1143"/>
      <c r="DFG93" s="1143"/>
      <c r="DFH93" s="1143"/>
      <c r="DFI93" s="1143"/>
      <c r="DFJ93" s="1143"/>
      <c r="DFK93" s="1143"/>
      <c r="DFL93" s="1143"/>
      <c r="DFM93" s="1143"/>
      <c r="DFN93" s="1143"/>
      <c r="DFO93" s="1143"/>
      <c r="DFP93" s="1143"/>
      <c r="DFQ93" s="1143"/>
      <c r="DFR93" s="1143"/>
      <c r="DFS93" s="1143"/>
      <c r="DFT93" s="1143"/>
      <c r="DFU93" s="1143"/>
      <c r="DFV93" s="1143"/>
      <c r="DFW93" s="1143"/>
      <c r="DFX93" s="1143"/>
      <c r="DFY93" s="1143"/>
      <c r="DFZ93" s="1143"/>
      <c r="DGA93" s="1143"/>
      <c r="DGB93" s="1143"/>
      <c r="DGC93" s="1143"/>
      <c r="DGD93" s="1143"/>
      <c r="DGE93" s="1143"/>
      <c r="DGF93" s="1143"/>
      <c r="DGG93" s="1143"/>
      <c r="DGH93" s="1143"/>
      <c r="DGI93" s="1143"/>
      <c r="DGJ93" s="1143"/>
      <c r="DGK93" s="1143"/>
      <c r="DGL93" s="1143"/>
      <c r="DGM93" s="1143"/>
      <c r="DGN93" s="1143"/>
      <c r="DGO93" s="1143"/>
      <c r="DGP93" s="1143"/>
      <c r="DGQ93" s="1143"/>
      <c r="DGR93" s="1143"/>
      <c r="DGS93" s="1143"/>
      <c r="DGT93" s="1143"/>
      <c r="DGU93" s="1143"/>
      <c r="DGV93" s="1143"/>
      <c r="DGW93" s="1143"/>
      <c r="DGX93" s="1143"/>
      <c r="DGY93" s="1143"/>
      <c r="DGZ93" s="1143"/>
      <c r="DHA93" s="1143"/>
      <c r="DHB93" s="1143"/>
      <c r="DHC93" s="1143"/>
      <c r="DHD93" s="1143"/>
      <c r="DHE93" s="1143"/>
      <c r="DHF93" s="1143"/>
      <c r="DHG93" s="1143"/>
      <c r="DHH93" s="1143"/>
      <c r="DHI93" s="1143"/>
      <c r="DHJ93" s="1143"/>
      <c r="DHK93" s="1143"/>
      <c r="DHL93" s="1143"/>
      <c r="DHM93" s="1143"/>
      <c r="DHN93" s="1143"/>
      <c r="DHO93" s="1143"/>
      <c r="DHP93" s="1143"/>
      <c r="DHQ93" s="1143"/>
      <c r="DHR93" s="1143"/>
      <c r="DHS93" s="1143"/>
      <c r="DHT93" s="1143"/>
      <c r="DHU93" s="1143"/>
      <c r="DHV93" s="1143"/>
      <c r="DHW93" s="1143"/>
      <c r="DHX93" s="1143"/>
      <c r="DHY93" s="1143"/>
      <c r="DHZ93" s="1143"/>
      <c r="DIA93" s="1143"/>
      <c r="DIB93" s="1143"/>
      <c r="DIC93" s="1143"/>
      <c r="DID93" s="1143"/>
      <c r="DIE93" s="1143"/>
      <c r="DIF93" s="1143"/>
      <c r="DIG93" s="1143"/>
      <c r="DIH93" s="1143"/>
      <c r="DII93" s="1143"/>
      <c r="DIJ93" s="1143"/>
      <c r="DIK93" s="1143"/>
      <c r="DIL93" s="1143"/>
      <c r="DIM93" s="1143"/>
      <c r="DIN93" s="1143"/>
      <c r="DIO93" s="1143"/>
      <c r="DIP93" s="1143"/>
      <c r="DIQ93" s="1143"/>
      <c r="DIR93" s="1143"/>
      <c r="DIS93" s="1143"/>
      <c r="DIT93" s="1143"/>
      <c r="DIU93" s="1143"/>
      <c r="DIV93" s="1143"/>
      <c r="DIW93" s="1143"/>
      <c r="DIX93" s="1143"/>
      <c r="DIY93" s="1143"/>
      <c r="DIZ93" s="1143"/>
      <c r="DJA93" s="1143"/>
      <c r="DJB93" s="1143"/>
      <c r="DJC93" s="1143"/>
      <c r="DJD93" s="1143"/>
      <c r="DJE93" s="1143"/>
      <c r="DJF93" s="1143"/>
      <c r="DJG93" s="1143"/>
      <c r="DJH93" s="1143"/>
      <c r="DJI93" s="1143"/>
      <c r="DJJ93" s="1143"/>
      <c r="DJK93" s="1143"/>
      <c r="DJL93" s="1143"/>
      <c r="DJM93" s="1143"/>
      <c r="DJN93" s="1143"/>
      <c r="DJO93" s="1143"/>
      <c r="DJP93" s="1143"/>
      <c r="DJQ93" s="1143"/>
      <c r="DJR93" s="1143"/>
      <c r="DJS93" s="1143"/>
      <c r="DJT93" s="1143"/>
      <c r="DJU93" s="1143"/>
      <c r="DJV93" s="1143"/>
      <c r="DJW93" s="1143"/>
      <c r="DJX93" s="1143"/>
      <c r="DJY93" s="1143"/>
      <c r="DJZ93" s="1143"/>
      <c r="DKA93" s="1143"/>
      <c r="DKB93" s="1143"/>
      <c r="DKC93" s="1143"/>
      <c r="DKD93" s="1143"/>
      <c r="DKE93" s="1143"/>
      <c r="DKF93" s="1143"/>
      <c r="DKG93" s="1143"/>
      <c r="DKH93" s="1143"/>
      <c r="DKI93" s="1143"/>
      <c r="DKJ93" s="1143"/>
      <c r="DKK93" s="1143"/>
      <c r="DKL93" s="1143"/>
      <c r="DKM93" s="1143"/>
      <c r="DKN93" s="1143"/>
      <c r="DKO93" s="1143"/>
      <c r="DKP93" s="1143"/>
      <c r="DKQ93" s="1143"/>
      <c r="DKR93" s="1143"/>
      <c r="DKS93" s="1143"/>
      <c r="DKT93" s="1143"/>
      <c r="DKU93" s="1143"/>
      <c r="DKV93" s="1143"/>
      <c r="DKW93" s="1143"/>
      <c r="DKX93" s="1143"/>
      <c r="DKY93" s="1143"/>
      <c r="DKZ93" s="1143"/>
      <c r="DLA93" s="1143"/>
      <c r="DLB93" s="1143"/>
      <c r="DLC93" s="1143"/>
      <c r="DLD93" s="1143"/>
      <c r="DLE93" s="1143"/>
      <c r="DLF93" s="1143"/>
      <c r="DLG93" s="1143"/>
      <c r="DLH93" s="1143"/>
      <c r="DLI93" s="1143"/>
      <c r="DLJ93" s="1143"/>
      <c r="DLK93" s="1143"/>
      <c r="DLL93" s="1143"/>
      <c r="DLM93" s="1143"/>
      <c r="DLN93" s="1143"/>
      <c r="DLO93" s="1143"/>
      <c r="DLP93" s="1143"/>
      <c r="DLQ93" s="1143"/>
      <c r="DLR93" s="1143"/>
      <c r="DLS93" s="1143"/>
      <c r="DLT93" s="1143"/>
      <c r="DLU93" s="1143"/>
      <c r="DLV93" s="1143"/>
      <c r="DLW93" s="1143"/>
      <c r="DLX93" s="1143"/>
      <c r="DLY93" s="1143"/>
      <c r="DLZ93" s="1143"/>
      <c r="DMA93" s="1143"/>
      <c r="DMB93" s="1143"/>
      <c r="DMC93" s="1143"/>
      <c r="DMD93" s="1143"/>
      <c r="DME93" s="1143"/>
      <c r="DMF93" s="1143"/>
      <c r="DMG93" s="1143"/>
      <c r="DMH93" s="1143"/>
      <c r="DMI93" s="1143"/>
      <c r="DMJ93" s="1143"/>
      <c r="DMK93" s="1143"/>
      <c r="DML93" s="1143"/>
      <c r="DMM93" s="1143"/>
      <c r="DMN93" s="1143"/>
      <c r="DMO93" s="1143"/>
      <c r="DMP93" s="1143"/>
      <c r="DMQ93" s="1143"/>
      <c r="DMR93" s="1143"/>
      <c r="DMS93" s="1143"/>
      <c r="DMT93" s="1143"/>
      <c r="DMU93" s="1143"/>
      <c r="DMV93" s="1143"/>
      <c r="DMW93" s="1143"/>
      <c r="DMX93" s="1143"/>
      <c r="DMY93" s="1143"/>
      <c r="DMZ93" s="1143"/>
      <c r="DNA93" s="1143"/>
      <c r="DNB93" s="1143"/>
      <c r="DNC93" s="1143"/>
      <c r="DND93" s="1143"/>
      <c r="DNE93" s="1143"/>
      <c r="DNF93" s="1143"/>
      <c r="DNG93" s="1143"/>
      <c r="DNH93" s="1143"/>
      <c r="DNI93" s="1143"/>
      <c r="DNJ93" s="1143"/>
      <c r="DNK93" s="1143"/>
      <c r="DNL93" s="1143"/>
      <c r="DNM93" s="1143"/>
      <c r="DNN93" s="1143"/>
      <c r="DNO93" s="1143"/>
      <c r="DNP93" s="1143"/>
      <c r="DNQ93" s="1143"/>
      <c r="DNR93" s="1143"/>
      <c r="DNS93" s="1143"/>
      <c r="DNT93" s="1143"/>
      <c r="DNU93" s="1143"/>
      <c r="DNV93" s="1143"/>
      <c r="DNW93" s="1143"/>
      <c r="DNX93" s="1143"/>
      <c r="DNY93" s="1143"/>
      <c r="DNZ93" s="1143"/>
      <c r="DOA93" s="1143"/>
      <c r="DOB93" s="1143"/>
      <c r="DOC93" s="1143"/>
      <c r="DOD93" s="1143"/>
      <c r="DOE93" s="1143"/>
      <c r="DOF93" s="1143"/>
      <c r="DOG93" s="1143"/>
      <c r="DOH93" s="1143"/>
      <c r="DOI93" s="1143"/>
      <c r="DOJ93" s="1143"/>
      <c r="DOK93" s="1143"/>
      <c r="DOL93" s="1143"/>
      <c r="DOM93" s="1143"/>
      <c r="DON93" s="1143"/>
      <c r="DOO93" s="1143"/>
      <c r="DOP93" s="1143"/>
      <c r="DOQ93" s="1143"/>
      <c r="DOR93" s="1143"/>
      <c r="DOS93" s="1143"/>
      <c r="DOT93" s="1143"/>
      <c r="DOU93" s="1143"/>
      <c r="DOV93" s="1143"/>
      <c r="DOW93" s="1143"/>
      <c r="DOX93" s="1143"/>
      <c r="DOY93" s="1143"/>
      <c r="DOZ93" s="1143"/>
      <c r="DPA93" s="1143"/>
      <c r="DPB93" s="1143"/>
      <c r="DPC93" s="1143"/>
      <c r="DPD93" s="1143"/>
      <c r="DPE93" s="1143"/>
      <c r="DPF93" s="1143"/>
      <c r="DPG93" s="1143"/>
      <c r="DPH93" s="1143"/>
      <c r="DPI93" s="1143"/>
      <c r="DPJ93" s="1143"/>
      <c r="DPK93" s="1143"/>
      <c r="DPL93" s="1143"/>
      <c r="DPM93" s="1143"/>
      <c r="DPN93" s="1143"/>
      <c r="DPO93" s="1143"/>
      <c r="DPP93" s="1143"/>
      <c r="DPQ93" s="1143"/>
      <c r="DPR93" s="1143"/>
      <c r="DPS93" s="1143"/>
      <c r="DPT93" s="1143"/>
      <c r="DPU93" s="1143"/>
      <c r="DPV93" s="1143"/>
      <c r="DPW93" s="1143"/>
      <c r="DPX93" s="1143"/>
      <c r="DPY93" s="1143"/>
      <c r="DPZ93" s="1143"/>
      <c r="DQA93" s="1143"/>
      <c r="DQB93" s="1143"/>
      <c r="DQC93" s="1143"/>
      <c r="DQD93" s="1143"/>
      <c r="DQE93" s="1143"/>
      <c r="DQF93" s="1143"/>
      <c r="DQG93" s="1143"/>
      <c r="DQH93" s="1143"/>
      <c r="DQI93" s="1143"/>
      <c r="DQJ93" s="1143"/>
      <c r="DQK93" s="1143"/>
      <c r="DQL93" s="1143"/>
      <c r="DQM93" s="1143"/>
      <c r="DQN93" s="1143"/>
      <c r="DQO93" s="1143"/>
      <c r="DQP93" s="1143"/>
      <c r="DQQ93" s="1143"/>
      <c r="DQR93" s="1143"/>
      <c r="DQS93" s="1143"/>
      <c r="DQT93" s="1143"/>
      <c r="DQU93" s="1143"/>
      <c r="DQV93" s="1143"/>
      <c r="DQW93" s="1143"/>
      <c r="DQX93" s="1143"/>
      <c r="DQY93" s="1143"/>
      <c r="DQZ93" s="1143"/>
      <c r="DRA93" s="1143"/>
      <c r="DRB93" s="1143"/>
      <c r="DRC93" s="1143"/>
      <c r="DRD93" s="1143"/>
      <c r="DRE93" s="1143"/>
      <c r="DRF93" s="1143"/>
      <c r="DRG93" s="1143"/>
      <c r="DRH93" s="1143"/>
      <c r="DRI93" s="1143"/>
      <c r="DRJ93" s="1143"/>
      <c r="DRK93" s="1143"/>
      <c r="DRL93" s="1143"/>
      <c r="DRM93" s="1143"/>
      <c r="DRN93" s="1143"/>
      <c r="DRO93" s="1143"/>
      <c r="DRP93" s="1143"/>
      <c r="DRQ93" s="1143"/>
      <c r="DRR93" s="1143"/>
      <c r="DRS93" s="1143"/>
      <c r="DRT93" s="1143"/>
      <c r="DRU93" s="1143"/>
      <c r="DRV93" s="1143"/>
      <c r="DRW93" s="1143"/>
      <c r="DRX93" s="1143"/>
      <c r="DRY93" s="1143"/>
      <c r="DRZ93" s="1143"/>
      <c r="DSA93" s="1143"/>
      <c r="DSB93" s="1143"/>
      <c r="DSC93" s="1143"/>
      <c r="DSD93" s="1143"/>
      <c r="DSE93" s="1143"/>
      <c r="DSF93" s="1143"/>
      <c r="DSG93" s="1143"/>
      <c r="DSH93" s="1143"/>
      <c r="DSI93" s="1143"/>
      <c r="DSJ93" s="1143"/>
      <c r="DSK93" s="1143"/>
      <c r="DSL93" s="1143"/>
      <c r="DSM93" s="1143"/>
      <c r="DSN93" s="1143"/>
      <c r="DSO93" s="1143"/>
      <c r="DSP93" s="1143"/>
      <c r="DSQ93" s="1143"/>
      <c r="DSR93" s="1143"/>
      <c r="DSS93" s="1143"/>
      <c r="DST93" s="1143"/>
      <c r="DSU93" s="1143"/>
      <c r="DSV93" s="1143"/>
      <c r="DSW93" s="1143"/>
      <c r="DSX93" s="1143"/>
      <c r="DSY93" s="1143"/>
      <c r="DSZ93" s="1143"/>
      <c r="DTA93" s="1143"/>
      <c r="DTB93" s="1143"/>
      <c r="DTC93" s="1143"/>
      <c r="DTD93" s="1143"/>
      <c r="DTE93" s="1143"/>
      <c r="DTF93" s="1143"/>
      <c r="DTG93" s="1143"/>
      <c r="DTH93" s="1143"/>
      <c r="DTI93" s="1143"/>
      <c r="DTJ93" s="1143"/>
      <c r="DTK93" s="1143"/>
      <c r="DTL93" s="1143"/>
      <c r="DTM93" s="1143"/>
      <c r="DTN93" s="1143"/>
      <c r="DTO93" s="1143"/>
      <c r="DTP93" s="1143"/>
      <c r="DTQ93" s="1143"/>
      <c r="DTR93" s="1143"/>
      <c r="DTS93" s="1143"/>
      <c r="DTT93" s="1143"/>
      <c r="DTU93" s="1143"/>
      <c r="DTV93" s="1143"/>
      <c r="DTW93" s="1143"/>
      <c r="DTX93" s="1143"/>
      <c r="DTY93" s="1143"/>
      <c r="DTZ93" s="1143"/>
      <c r="DUA93" s="1143"/>
      <c r="DUB93" s="1143"/>
      <c r="DUC93" s="1143"/>
      <c r="DUD93" s="1143"/>
      <c r="DUE93" s="1143"/>
      <c r="DUF93" s="1143"/>
      <c r="DUG93" s="1143"/>
      <c r="DUH93" s="1143"/>
      <c r="DUI93" s="1143"/>
      <c r="DUJ93" s="1143"/>
      <c r="DUK93" s="1143"/>
      <c r="DUL93" s="1143"/>
      <c r="DUM93" s="1143"/>
      <c r="DUN93" s="1143"/>
      <c r="DUO93" s="1143"/>
      <c r="DUP93" s="1143"/>
      <c r="DUQ93" s="1143"/>
      <c r="DUR93" s="1143"/>
      <c r="DUS93" s="1143"/>
      <c r="DUT93" s="1143"/>
      <c r="DUU93" s="1143"/>
      <c r="DUV93" s="1143"/>
      <c r="DUW93" s="1143"/>
      <c r="DUX93" s="1143"/>
      <c r="DUY93" s="1143"/>
      <c r="DUZ93" s="1143"/>
      <c r="DVA93" s="1143"/>
      <c r="DVB93" s="1143"/>
      <c r="DVC93" s="1143"/>
      <c r="DVD93" s="1143"/>
      <c r="DVE93" s="1143"/>
      <c r="DVF93" s="1143"/>
      <c r="DVG93" s="1143"/>
      <c r="DVH93" s="1143"/>
      <c r="DVI93" s="1143"/>
      <c r="DVJ93" s="1143"/>
      <c r="DVK93" s="1143"/>
      <c r="DVL93" s="1143"/>
      <c r="DVM93" s="1143"/>
      <c r="DVN93" s="1143"/>
      <c r="DVO93" s="1143"/>
      <c r="DVP93" s="1143"/>
      <c r="DVQ93" s="1143"/>
      <c r="DVR93" s="1143"/>
      <c r="DVS93" s="1143"/>
      <c r="DVT93" s="1143"/>
      <c r="DVU93" s="1143"/>
      <c r="DVV93" s="1143"/>
      <c r="DVW93" s="1143"/>
      <c r="DVX93" s="1143"/>
      <c r="DVY93" s="1143"/>
      <c r="DVZ93" s="1143"/>
      <c r="DWA93" s="1143"/>
      <c r="DWB93" s="1143"/>
      <c r="DWC93" s="1143"/>
      <c r="DWD93" s="1143"/>
      <c r="DWE93" s="1143"/>
      <c r="DWF93" s="1143"/>
      <c r="DWG93" s="1143"/>
      <c r="DWH93" s="1143"/>
      <c r="DWI93" s="1143"/>
      <c r="DWJ93" s="1143"/>
      <c r="DWK93" s="1143"/>
      <c r="DWL93" s="1143"/>
      <c r="DWM93" s="1143"/>
      <c r="DWN93" s="1143"/>
      <c r="DWO93" s="1143"/>
      <c r="DWP93" s="1143"/>
      <c r="DWQ93" s="1143"/>
      <c r="DWR93" s="1143"/>
      <c r="DWS93" s="1143"/>
      <c r="DWT93" s="1143"/>
      <c r="DWU93" s="1143"/>
      <c r="DWV93" s="1143"/>
      <c r="DWW93" s="1143"/>
      <c r="DWX93" s="1143"/>
      <c r="DWY93" s="1143"/>
      <c r="DWZ93" s="1143"/>
      <c r="DXA93" s="1143"/>
      <c r="DXB93" s="1143"/>
      <c r="DXC93" s="1143"/>
      <c r="DXD93" s="1143"/>
      <c r="DXE93" s="1143"/>
      <c r="DXF93" s="1143"/>
      <c r="DXG93" s="1143"/>
      <c r="DXH93" s="1143"/>
      <c r="DXI93" s="1143"/>
      <c r="DXJ93" s="1143"/>
      <c r="DXK93" s="1143"/>
      <c r="DXL93" s="1143"/>
      <c r="DXM93" s="1143"/>
      <c r="DXN93" s="1143"/>
      <c r="DXO93" s="1143"/>
      <c r="DXP93" s="1143"/>
      <c r="DXQ93" s="1143"/>
      <c r="DXR93" s="1143"/>
      <c r="DXS93" s="1143"/>
      <c r="DXT93" s="1143"/>
      <c r="DXU93" s="1143"/>
      <c r="DXV93" s="1143"/>
      <c r="DXW93" s="1143"/>
      <c r="DXX93" s="1143"/>
      <c r="DXY93" s="1143"/>
      <c r="DXZ93" s="1143"/>
      <c r="DYA93" s="1143"/>
      <c r="DYB93" s="1143"/>
      <c r="DYC93" s="1143"/>
      <c r="DYD93" s="1143"/>
      <c r="DYE93" s="1143"/>
      <c r="DYF93" s="1143"/>
      <c r="DYG93" s="1143"/>
      <c r="DYH93" s="1143"/>
      <c r="DYI93" s="1143"/>
      <c r="DYJ93" s="1143"/>
      <c r="DYK93" s="1143"/>
      <c r="DYL93" s="1143"/>
      <c r="DYM93" s="1143"/>
      <c r="DYN93" s="1143"/>
      <c r="DYO93" s="1143"/>
      <c r="DYP93" s="1143"/>
      <c r="DYQ93" s="1143"/>
      <c r="DYR93" s="1143"/>
      <c r="DYS93" s="1143"/>
      <c r="DYT93" s="1143"/>
      <c r="DYU93" s="1143"/>
      <c r="DYV93" s="1143"/>
      <c r="DYW93" s="1143"/>
      <c r="DYX93" s="1143"/>
      <c r="DYY93" s="1143"/>
      <c r="DYZ93" s="1143"/>
      <c r="DZA93" s="1143"/>
      <c r="DZB93" s="1143"/>
      <c r="DZC93" s="1143"/>
      <c r="DZD93" s="1143"/>
      <c r="DZE93" s="1143"/>
      <c r="DZF93" s="1143"/>
      <c r="DZG93" s="1143"/>
      <c r="DZH93" s="1143"/>
      <c r="DZI93" s="1143"/>
      <c r="DZJ93" s="1143"/>
      <c r="DZK93" s="1143"/>
      <c r="DZL93" s="1143"/>
      <c r="DZM93" s="1143"/>
      <c r="DZN93" s="1143"/>
      <c r="DZO93" s="1143"/>
      <c r="DZP93" s="1143"/>
      <c r="DZQ93" s="1143"/>
      <c r="DZR93" s="1143"/>
      <c r="DZS93" s="1143"/>
      <c r="DZT93" s="1143"/>
      <c r="DZU93" s="1143"/>
      <c r="DZV93" s="1143"/>
      <c r="DZW93" s="1143"/>
      <c r="DZX93" s="1143"/>
      <c r="DZY93" s="1143"/>
      <c r="DZZ93" s="1143"/>
      <c r="EAA93" s="1143"/>
      <c r="EAB93" s="1143"/>
      <c r="EAC93" s="1143"/>
      <c r="EAD93" s="1143"/>
      <c r="EAE93" s="1143"/>
      <c r="EAF93" s="1143"/>
      <c r="EAG93" s="1143"/>
      <c r="EAH93" s="1143"/>
      <c r="EAI93" s="1143"/>
      <c r="EAJ93" s="1143"/>
      <c r="EAK93" s="1143"/>
      <c r="EAL93" s="1143"/>
      <c r="EAM93" s="1143"/>
      <c r="EAN93" s="1143"/>
      <c r="EAO93" s="1143"/>
      <c r="EAP93" s="1143"/>
      <c r="EAQ93" s="1143"/>
      <c r="EAR93" s="1143"/>
      <c r="EAS93" s="1143"/>
      <c r="EAT93" s="1143"/>
      <c r="EAU93" s="1143"/>
      <c r="EAV93" s="1143"/>
      <c r="EAW93" s="1143"/>
      <c r="EAX93" s="1143"/>
      <c r="EAY93" s="1143"/>
      <c r="EAZ93" s="1143"/>
      <c r="EBA93" s="1143"/>
      <c r="EBB93" s="1143"/>
      <c r="EBC93" s="1143"/>
      <c r="EBD93" s="1143"/>
      <c r="EBE93" s="1143"/>
      <c r="EBF93" s="1143"/>
      <c r="EBG93" s="1143"/>
      <c r="EBH93" s="1143"/>
      <c r="EBI93" s="1143"/>
      <c r="EBJ93" s="1143"/>
      <c r="EBK93" s="1143"/>
      <c r="EBL93" s="1143"/>
      <c r="EBM93" s="1143"/>
      <c r="EBN93" s="1143"/>
      <c r="EBO93" s="1143"/>
      <c r="EBP93" s="1143"/>
      <c r="EBQ93" s="1143"/>
      <c r="EBR93" s="1143"/>
      <c r="EBS93" s="1143"/>
      <c r="EBT93" s="1143"/>
      <c r="EBU93" s="1143"/>
      <c r="EBV93" s="1143"/>
      <c r="EBW93" s="1143"/>
      <c r="EBX93" s="1143"/>
      <c r="EBY93" s="1143"/>
      <c r="EBZ93" s="1143"/>
      <c r="ECA93" s="1143"/>
      <c r="ECB93" s="1143"/>
      <c r="ECC93" s="1143"/>
      <c r="ECD93" s="1143"/>
      <c r="ECE93" s="1143"/>
      <c r="ECF93" s="1143"/>
      <c r="ECG93" s="1143"/>
      <c r="ECH93" s="1143"/>
      <c r="ECI93" s="1143"/>
      <c r="ECJ93" s="1143"/>
      <c r="ECK93" s="1143"/>
      <c r="ECL93" s="1143"/>
      <c r="ECM93" s="1143"/>
      <c r="ECN93" s="1143"/>
      <c r="ECO93" s="1143"/>
      <c r="ECP93" s="1143"/>
      <c r="ECQ93" s="1143"/>
      <c r="ECR93" s="1143"/>
      <c r="ECS93" s="1143"/>
      <c r="ECT93" s="1143"/>
      <c r="ECU93" s="1143"/>
      <c r="ECV93" s="1143"/>
      <c r="ECW93" s="1143"/>
      <c r="ECX93" s="1143"/>
      <c r="ECY93" s="1143"/>
      <c r="ECZ93" s="1143"/>
      <c r="EDA93" s="1143"/>
      <c r="EDB93" s="1143"/>
      <c r="EDC93" s="1143"/>
      <c r="EDD93" s="1143"/>
      <c r="EDE93" s="1143"/>
      <c r="EDF93" s="1143"/>
      <c r="EDG93" s="1143"/>
      <c r="EDH93" s="1143"/>
      <c r="EDI93" s="1143"/>
      <c r="EDJ93" s="1143"/>
      <c r="EDK93" s="1143"/>
      <c r="EDL93" s="1143"/>
      <c r="EDM93" s="1143"/>
      <c r="EDN93" s="1143"/>
      <c r="EDO93" s="1143"/>
      <c r="EDP93" s="1143"/>
      <c r="EDQ93" s="1143"/>
      <c r="EDR93" s="1143"/>
      <c r="EDS93" s="1143"/>
      <c r="EDT93" s="1143"/>
      <c r="EDU93" s="1143"/>
      <c r="EDV93" s="1143"/>
      <c r="EDW93" s="1143"/>
      <c r="EDX93" s="1143"/>
      <c r="EDY93" s="1143"/>
      <c r="EDZ93" s="1143"/>
      <c r="EEA93" s="1143"/>
      <c r="EEB93" s="1143"/>
      <c r="EEC93" s="1143"/>
      <c r="EED93" s="1143"/>
      <c r="EEE93" s="1143"/>
      <c r="EEF93" s="1143"/>
      <c r="EEG93" s="1143"/>
      <c r="EEH93" s="1143"/>
      <c r="EEI93" s="1143"/>
      <c r="EEJ93" s="1143"/>
      <c r="EEK93" s="1143"/>
      <c r="EEL93" s="1143"/>
      <c r="EEM93" s="1143"/>
      <c r="EEN93" s="1143"/>
      <c r="EEO93" s="1143"/>
      <c r="EEP93" s="1143"/>
      <c r="EEQ93" s="1143"/>
      <c r="EER93" s="1143"/>
      <c r="EES93" s="1143"/>
      <c r="EET93" s="1143"/>
      <c r="EEU93" s="1143"/>
      <c r="EEV93" s="1143"/>
      <c r="EEW93" s="1143"/>
      <c r="EEX93" s="1143"/>
      <c r="EEY93" s="1143"/>
      <c r="EEZ93" s="1143"/>
      <c r="EFA93" s="1143"/>
      <c r="EFB93" s="1143"/>
      <c r="EFC93" s="1143"/>
      <c r="EFD93" s="1143"/>
      <c r="EFE93" s="1143"/>
      <c r="EFF93" s="1143"/>
      <c r="EFG93" s="1143"/>
      <c r="EFH93" s="1143"/>
      <c r="EFI93" s="1143"/>
      <c r="EFJ93" s="1143"/>
      <c r="EFK93" s="1143"/>
      <c r="EFL93" s="1143"/>
      <c r="EFM93" s="1143"/>
      <c r="EFN93" s="1143"/>
      <c r="EFO93" s="1143"/>
      <c r="EFP93" s="1143"/>
      <c r="EFQ93" s="1143"/>
      <c r="EFR93" s="1143"/>
      <c r="EFS93" s="1143"/>
      <c r="EFT93" s="1143"/>
      <c r="EFU93" s="1143"/>
      <c r="EFV93" s="1143"/>
      <c r="EFW93" s="1143"/>
      <c r="EFX93" s="1143"/>
      <c r="EFY93" s="1143"/>
      <c r="EFZ93" s="1143"/>
      <c r="EGA93" s="1143"/>
      <c r="EGB93" s="1143"/>
      <c r="EGC93" s="1143"/>
      <c r="EGD93" s="1143"/>
      <c r="EGE93" s="1143"/>
      <c r="EGF93" s="1143"/>
      <c r="EGG93" s="1143"/>
      <c r="EGH93" s="1143"/>
      <c r="EGI93" s="1143"/>
      <c r="EGJ93" s="1143"/>
      <c r="EGK93" s="1143"/>
      <c r="EGL93" s="1143"/>
      <c r="EGM93" s="1143"/>
      <c r="EGN93" s="1143"/>
      <c r="EGO93" s="1143"/>
      <c r="EGP93" s="1143"/>
      <c r="EGQ93" s="1143"/>
      <c r="EGR93" s="1143"/>
      <c r="EGS93" s="1143"/>
      <c r="EGT93" s="1143"/>
      <c r="EGU93" s="1143"/>
      <c r="EGV93" s="1143"/>
      <c r="EGW93" s="1143"/>
      <c r="EGX93" s="1143"/>
      <c r="EGY93" s="1143"/>
      <c r="EGZ93" s="1143"/>
      <c r="EHA93" s="1143"/>
      <c r="EHB93" s="1143"/>
      <c r="EHC93" s="1143"/>
      <c r="EHD93" s="1143"/>
      <c r="EHE93" s="1143"/>
      <c r="EHF93" s="1143"/>
      <c r="EHG93" s="1143"/>
      <c r="EHH93" s="1143"/>
      <c r="EHI93" s="1143"/>
      <c r="EHJ93" s="1143"/>
      <c r="EHK93" s="1143"/>
      <c r="EHL93" s="1143"/>
      <c r="EHM93" s="1143"/>
      <c r="EHN93" s="1143"/>
      <c r="EHO93" s="1143"/>
      <c r="EHP93" s="1143"/>
      <c r="EHQ93" s="1143"/>
      <c r="EHR93" s="1143"/>
      <c r="EHS93" s="1143"/>
      <c r="EHT93" s="1143"/>
      <c r="EHU93" s="1143"/>
      <c r="EHV93" s="1143"/>
      <c r="EHW93" s="1143"/>
      <c r="EHX93" s="1143"/>
      <c r="EHY93" s="1143"/>
      <c r="EHZ93" s="1143"/>
      <c r="EIA93" s="1143"/>
      <c r="EIB93" s="1143"/>
      <c r="EIC93" s="1143"/>
      <c r="EID93" s="1143"/>
      <c r="EIE93" s="1143"/>
      <c r="EIF93" s="1143"/>
      <c r="EIG93" s="1143"/>
      <c r="EIH93" s="1143"/>
      <c r="EII93" s="1143"/>
      <c r="EIJ93" s="1143"/>
      <c r="EIK93" s="1143"/>
      <c r="EIL93" s="1143"/>
      <c r="EIM93" s="1143"/>
      <c r="EIN93" s="1143"/>
      <c r="EIO93" s="1143"/>
      <c r="EIP93" s="1143"/>
      <c r="EIQ93" s="1143"/>
      <c r="EIR93" s="1143"/>
      <c r="EIS93" s="1143"/>
      <c r="EIT93" s="1143"/>
      <c r="EIU93" s="1143"/>
      <c r="EIV93" s="1143"/>
      <c r="EIW93" s="1143"/>
      <c r="EIX93" s="1143"/>
      <c r="EIY93" s="1143"/>
      <c r="EIZ93" s="1143"/>
      <c r="EJA93" s="1143"/>
      <c r="EJB93" s="1143"/>
      <c r="EJC93" s="1143"/>
      <c r="EJD93" s="1143"/>
      <c r="EJE93" s="1143"/>
      <c r="EJF93" s="1143"/>
      <c r="EJG93" s="1143"/>
      <c r="EJH93" s="1143"/>
      <c r="EJI93" s="1143"/>
      <c r="EJJ93" s="1143"/>
      <c r="EJK93" s="1143"/>
      <c r="EJL93" s="1143"/>
      <c r="EJM93" s="1143"/>
      <c r="EJN93" s="1143"/>
      <c r="EJO93" s="1143"/>
      <c r="EJP93" s="1143"/>
      <c r="EJQ93" s="1143"/>
      <c r="EJR93" s="1143"/>
      <c r="EJS93" s="1143"/>
      <c r="EJT93" s="1143"/>
      <c r="EJU93" s="1143"/>
      <c r="EJV93" s="1143"/>
      <c r="EJW93" s="1143"/>
      <c r="EJX93" s="1143"/>
      <c r="EJY93" s="1143"/>
      <c r="EJZ93" s="1143"/>
      <c r="EKA93" s="1143"/>
      <c r="EKB93" s="1143"/>
      <c r="EKC93" s="1143"/>
      <c r="EKD93" s="1143"/>
      <c r="EKE93" s="1143"/>
      <c r="EKF93" s="1143"/>
      <c r="EKG93" s="1143"/>
      <c r="EKH93" s="1143"/>
      <c r="EKI93" s="1143"/>
      <c r="EKJ93" s="1143"/>
      <c r="EKK93" s="1143"/>
      <c r="EKL93" s="1143"/>
      <c r="EKM93" s="1143"/>
      <c r="EKN93" s="1143"/>
      <c r="EKO93" s="1143"/>
      <c r="EKP93" s="1143"/>
      <c r="EKQ93" s="1143"/>
      <c r="EKR93" s="1143"/>
      <c r="EKS93" s="1143"/>
      <c r="EKT93" s="1143"/>
      <c r="EKU93" s="1143"/>
      <c r="EKV93" s="1143"/>
      <c r="EKW93" s="1143"/>
      <c r="EKX93" s="1143"/>
      <c r="EKY93" s="1143"/>
      <c r="EKZ93" s="1143"/>
      <c r="ELA93" s="1143"/>
      <c r="ELB93" s="1143"/>
      <c r="ELC93" s="1143"/>
      <c r="ELD93" s="1143"/>
      <c r="ELE93" s="1143"/>
      <c r="ELF93" s="1143"/>
      <c r="ELG93" s="1143"/>
      <c r="ELH93" s="1143"/>
      <c r="ELI93" s="1143"/>
      <c r="ELJ93" s="1143"/>
      <c r="ELK93" s="1143"/>
      <c r="ELL93" s="1143"/>
      <c r="ELM93" s="1143"/>
      <c r="ELN93" s="1143"/>
      <c r="ELO93" s="1143"/>
      <c r="ELP93" s="1143"/>
      <c r="ELQ93" s="1143"/>
      <c r="ELR93" s="1143"/>
      <c r="ELS93" s="1143"/>
      <c r="ELT93" s="1143"/>
      <c r="ELU93" s="1143"/>
      <c r="ELV93" s="1143"/>
      <c r="ELW93" s="1143"/>
      <c r="ELX93" s="1143"/>
      <c r="ELY93" s="1143"/>
      <c r="ELZ93" s="1143"/>
      <c r="EMA93" s="1143"/>
      <c r="EMB93" s="1143"/>
      <c r="EMC93" s="1143"/>
      <c r="EMD93" s="1143"/>
      <c r="EME93" s="1143"/>
      <c r="EMF93" s="1143"/>
      <c r="EMG93" s="1143"/>
      <c r="EMH93" s="1143"/>
      <c r="EMI93" s="1143"/>
      <c r="EMJ93" s="1143"/>
      <c r="EMK93" s="1143"/>
      <c r="EML93" s="1143"/>
      <c r="EMM93" s="1143"/>
      <c r="EMN93" s="1143"/>
      <c r="EMO93" s="1143"/>
      <c r="EMP93" s="1143"/>
      <c r="EMQ93" s="1143"/>
      <c r="EMR93" s="1143"/>
      <c r="EMS93" s="1143"/>
      <c r="EMT93" s="1143"/>
      <c r="EMU93" s="1143"/>
      <c r="EMV93" s="1143"/>
      <c r="EMW93" s="1143"/>
      <c r="EMX93" s="1143"/>
      <c r="EMY93" s="1143"/>
      <c r="EMZ93" s="1143"/>
      <c r="ENA93" s="1143"/>
      <c r="ENB93" s="1143"/>
      <c r="ENC93" s="1143"/>
      <c r="END93" s="1143"/>
      <c r="ENE93" s="1143"/>
      <c r="ENF93" s="1143"/>
      <c r="ENG93" s="1143"/>
      <c r="ENH93" s="1143"/>
      <c r="ENI93" s="1143"/>
      <c r="ENJ93" s="1143"/>
      <c r="ENK93" s="1143"/>
      <c r="ENL93" s="1143"/>
      <c r="ENM93" s="1143"/>
      <c r="ENN93" s="1143"/>
      <c r="ENO93" s="1143"/>
      <c r="ENP93" s="1143"/>
      <c r="ENQ93" s="1143"/>
      <c r="ENR93" s="1143"/>
      <c r="ENS93" s="1143"/>
      <c r="ENT93" s="1143"/>
      <c r="ENU93" s="1143"/>
      <c r="ENV93" s="1143"/>
      <c r="ENW93" s="1143"/>
      <c r="ENX93" s="1143"/>
      <c r="ENY93" s="1143"/>
      <c r="ENZ93" s="1143"/>
      <c r="EOA93" s="1143"/>
      <c r="EOB93" s="1143"/>
      <c r="EOC93" s="1143"/>
      <c r="EOD93" s="1143"/>
      <c r="EOE93" s="1143"/>
      <c r="EOF93" s="1143"/>
      <c r="EOG93" s="1143"/>
      <c r="EOH93" s="1143"/>
      <c r="EOI93" s="1143"/>
      <c r="EOJ93" s="1143"/>
      <c r="EOK93" s="1143"/>
      <c r="EOL93" s="1143"/>
      <c r="EOM93" s="1143"/>
      <c r="EON93" s="1143"/>
      <c r="EOO93" s="1143"/>
      <c r="EOP93" s="1143"/>
      <c r="EOQ93" s="1143"/>
      <c r="EOR93" s="1143"/>
      <c r="EOS93" s="1143"/>
      <c r="EOT93" s="1143"/>
      <c r="EOU93" s="1143"/>
      <c r="EOV93" s="1143"/>
      <c r="EOW93" s="1143"/>
      <c r="EOX93" s="1143"/>
      <c r="EOY93" s="1143"/>
      <c r="EOZ93" s="1143"/>
      <c r="EPA93" s="1143"/>
      <c r="EPB93" s="1143"/>
      <c r="EPC93" s="1143"/>
      <c r="EPD93" s="1143"/>
      <c r="EPE93" s="1143"/>
      <c r="EPF93" s="1143"/>
      <c r="EPG93" s="1143"/>
      <c r="EPH93" s="1143"/>
      <c r="EPI93" s="1143"/>
      <c r="EPJ93" s="1143"/>
      <c r="EPK93" s="1143"/>
      <c r="EPL93" s="1143"/>
      <c r="EPM93" s="1143"/>
      <c r="EPN93" s="1143"/>
      <c r="EPO93" s="1143"/>
      <c r="EPP93" s="1143"/>
      <c r="EPQ93" s="1143"/>
      <c r="EPR93" s="1143"/>
      <c r="EPS93" s="1143"/>
      <c r="EPT93" s="1143"/>
      <c r="EPU93" s="1143"/>
      <c r="EPV93" s="1143"/>
      <c r="EPW93" s="1143"/>
      <c r="EPX93" s="1143"/>
      <c r="EPY93" s="1143"/>
      <c r="EPZ93" s="1143"/>
      <c r="EQA93" s="1143"/>
      <c r="EQB93" s="1143"/>
      <c r="EQC93" s="1143"/>
      <c r="EQD93" s="1143"/>
      <c r="EQE93" s="1143"/>
      <c r="EQF93" s="1143"/>
      <c r="EQG93" s="1143"/>
      <c r="EQH93" s="1143"/>
      <c r="EQI93" s="1143"/>
      <c r="EQJ93" s="1143"/>
      <c r="EQK93" s="1143"/>
      <c r="EQL93" s="1143"/>
      <c r="EQM93" s="1143"/>
      <c r="EQN93" s="1143"/>
      <c r="EQO93" s="1143"/>
      <c r="EQP93" s="1143"/>
      <c r="EQQ93" s="1143"/>
      <c r="EQR93" s="1143"/>
      <c r="EQS93" s="1143"/>
      <c r="EQT93" s="1143"/>
      <c r="EQU93" s="1143"/>
      <c r="EQV93" s="1143"/>
      <c r="EQW93" s="1143"/>
      <c r="EQX93" s="1143"/>
      <c r="EQY93" s="1143"/>
      <c r="EQZ93" s="1143"/>
      <c r="ERA93" s="1143"/>
      <c r="ERB93" s="1143"/>
      <c r="ERC93" s="1143"/>
      <c r="ERD93" s="1143"/>
      <c r="ERE93" s="1143"/>
      <c r="ERF93" s="1143"/>
      <c r="ERG93" s="1143"/>
      <c r="ERH93" s="1143"/>
      <c r="ERI93" s="1143"/>
      <c r="ERJ93" s="1143"/>
      <c r="ERK93" s="1143"/>
      <c r="ERL93" s="1143"/>
      <c r="ERM93" s="1143"/>
      <c r="ERN93" s="1143"/>
      <c r="ERO93" s="1143"/>
      <c r="ERP93" s="1143"/>
      <c r="ERQ93" s="1143"/>
      <c r="ERR93" s="1143"/>
      <c r="ERS93" s="1143"/>
      <c r="ERT93" s="1143"/>
      <c r="ERU93" s="1143"/>
      <c r="ERV93" s="1143"/>
      <c r="ERW93" s="1143"/>
      <c r="ERX93" s="1143"/>
      <c r="ERY93" s="1143"/>
      <c r="ERZ93" s="1143"/>
      <c r="ESA93" s="1143"/>
      <c r="ESB93" s="1143"/>
      <c r="ESC93" s="1143"/>
      <c r="ESD93" s="1143"/>
      <c r="ESE93" s="1143"/>
      <c r="ESF93" s="1143"/>
      <c r="ESG93" s="1143"/>
      <c r="ESH93" s="1143"/>
      <c r="ESI93" s="1143"/>
      <c r="ESJ93" s="1143"/>
      <c r="ESK93" s="1143"/>
      <c r="ESL93" s="1143"/>
      <c r="ESM93" s="1143"/>
      <c r="ESN93" s="1143"/>
      <c r="ESO93" s="1143"/>
      <c r="ESP93" s="1143"/>
      <c r="ESQ93" s="1143"/>
      <c r="ESR93" s="1143"/>
      <c r="ESS93" s="1143"/>
      <c r="EST93" s="1143"/>
      <c r="ESU93" s="1143"/>
      <c r="ESV93" s="1143"/>
      <c r="ESW93" s="1143"/>
      <c r="ESX93" s="1143"/>
      <c r="ESY93" s="1143"/>
      <c r="ESZ93" s="1143"/>
      <c r="ETA93" s="1143"/>
      <c r="ETB93" s="1143"/>
      <c r="ETC93" s="1143"/>
      <c r="ETD93" s="1143"/>
      <c r="ETE93" s="1143"/>
      <c r="ETF93" s="1143"/>
      <c r="ETG93" s="1143"/>
      <c r="ETH93" s="1143"/>
      <c r="ETI93" s="1143"/>
      <c r="ETJ93" s="1143"/>
      <c r="ETK93" s="1143"/>
      <c r="ETL93" s="1143"/>
      <c r="ETM93" s="1143"/>
      <c r="ETN93" s="1143"/>
      <c r="ETO93" s="1143"/>
      <c r="ETP93" s="1143"/>
      <c r="ETQ93" s="1143"/>
      <c r="ETR93" s="1143"/>
      <c r="ETS93" s="1143"/>
      <c r="ETT93" s="1143"/>
      <c r="ETU93" s="1143"/>
      <c r="ETV93" s="1143"/>
      <c r="ETW93" s="1143"/>
      <c r="ETX93" s="1143"/>
      <c r="ETY93" s="1143"/>
      <c r="ETZ93" s="1143"/>
      <c r="EUA93" s="1143"/>
      <c r="EUB93" s="1143"/>
      <c r="EUC93" s="1143"/>
      <c r="EUD93" s="1143"/>
      <c r="EUE93" s="1143"/>
      <c r="EUF93" s="1143"/>
      <c r="EUG93" s="1143"/>
      <c r="EUH93" s="1143"/>
      <c r="EUI93" s="1143"/>
      <c r="EUJ93" s="1143"/>
      <c r="EUK93" s="1143"/>
      <c r="EUL93" s="1143"/>
      <c r="EUM93" s="1143"/>
      <c r="EUN93" s="1143"/>
      <c r="EUO93" s="1143"/>
      <c r="EUP93" s="1143"/>
      <c r="EUQ93" s="1143"/>
      <c r="EUR93" s="1143"/>
      <c r="EUS93" s="1143"/>
      <c r="EUT93" s="1143"/>
      <c r="EUU93" s="1143"/>
      <c r="EUV93" s="1143"/>
      <c r="EUW93" s="1143"/>
      <c r="EUX93" s="1143"/>
      <c r="EUY93" s="1143"/>
      <c r="EUZ93" s="1143"/>
      <c r="EVA93" s="1143"/>
      <c r="EVB93" s="1143"/>
      <c r="EVC93" s="1143"/>
      <c r="EVD93" s="1143"/>
      <c r="EVE93" s="1143"/>
      <c r="EVF93" s="1143"/>
      <c r="EVG93" s="1143"/>
      <c r="EVH93" s="1143"/>
      <c r="EVI93" s="1143"/>
      <c r="EVJ93" s="1143"/>
      <c r="EVK93" s="1143"/>
      <c r="EVL93" s="1143"/>
      <c r="EVM93" s="1143"/>
      <c r="EVN93" s="1143"/>
      <c r="EVO93" s="1143"/>
      <c r="EVP93" s="1143"/>
      <c r="EVQ93" s="1143"/>
      <c r="EVR93" s="1143"/>
      <c r="EVS93" s="1143"/>
      <c r="EVT93" s="1143"/>
      <c r="EVU93" s="1143"/>
      <c r="EVV93" s="1143"/>
      <c r="EVW93" s="1143"/>
      <c r="EVX93" s="1143"/>
      <c r="EVY93" s="1143"/>
      <c r="EVZ93" s="1143"/>
      <c r="EWA93" s="1143"/>
      <c r="EWB93" s="1143"/>
      <c r="EWC93" s="1143"/>
      <c r="EWD93" s="1143"/>
      <c r="EWE93" s="1143"/>
      <c r="EWF93" s="1143"/>
      <c r="EWG93" s="1143"/>
      <c r="EWH93" s="1143"/>
      <c r="EWI93" s="1143"/>
      <c r="EWJ93" s="1143"/>
      <c r="EWK93" s="1143"/>
      <c r="EWL93" s="1143"/>
      <c r="EWM93" s="1143"/>
      <c r="EWN93" s="1143"/>
      <c r="EWO93" s="1143"/>
      <c r="EWP93" s="1143"/>
      <c r="EWQ93" s="1143"/>
      <c r="EWR93" s="1143"/>
      <c r="EWS93" s="1143"/>
      <c r="EWT93" s="1143"/>
      <c r="EWU93" s="1143"/>
      <c r="EWV93" s="1143"/>
      <c r="EWW93" s="1143"/>
      <c r="EWX93" s="1143"/>
      <c r="EWY93" s="1143"/>
      <c r="EWZ93" s="1143"/>
      <c r="EXA93" s="1143"/>
      <c r="EXB93" s="1143"/>
      <c r="EXC93" s="1143"/>
      <c r="EXD93" s="1143"/>
      <c r="EXE93" s="1143"/>
      <c r="EXF93" s="1143"/>
      <c r="EXG93" s="1143"/>
      <c r="EXH93" s="1143"/>
      <c r="EXI93" s="1143"/>
      <c r="EXJ93" s="1143"/>
      <c r="EXK93" s="1143"/>
      <c r="EXL93" s="1143"/>
      <c r="EXM93" s="1143"/>
      <c r="EXN93" s="1143"/>
      <c r="EXO93" s="1143"/>
      <c r="EXP93" s="1143"/>
      <c r="EXQ93" s="1143"/>
      <c r="EXR93" s="1143"/>
      <c r="EXS93" s="1143"/>
      <c r="EXT93" s="1143"/>
      <c r="EXU93" s="1143"/>
      <c r="EXV93" s="1143"/>
      <c r="EXW93" s="1143"/>
      <c r="EXX93" s="1143"/>
      <c r="EXY93" s="1143"/>
      <c r="EXZ93" s="1143"/>
      <c r="EYA93" s="1143"/>
      <c r="EYB93" s="1143"/>
      <c r="EYC93" s="1143"/>
      <c r="EYD93" s="1143"/>
      <c r="EYE93" s="1143"/>
      <c r="EYF93" s="1143"/>
      <c r="EYG93" s="1143"/>
      <c r="EYH93" s="1143"/>
      <c r="EYI93" s="1143"/>
      <c r="EYJ93" s="1143"/>
      <c r="EYK93" s="1143"/>
      <c r="EYL93" s="1143"/>
      <c r="EYM93" s="1143"/>
      <c r="EYN93" s="1143"/>
      <c r="EYO93" s="1143"/>
      <c r="EYP93" s="1143"/>
      <c r="EYQ93" s="1143"/>
      <c r="EYR93" s="1143"/>
      <c r="EYS93" s="1143"/>
      <c r="EYT93" s="1143"/>
      <c r="EYU93" s="1143"/>
      <c r="EYV93" s="1143"/>
      <c r="EYW93" s="1143"/>
      <c r="EYX93" s="1143"/>
      <c r="EYY93" s="1143"/>
      <c r="EYZ93" s="1143"/>
      <c r="EZA93" s="1143"/>
      <c r="EZB93" s="1143"/>
      <c r="EZC93" s="1143"/>
      <c r="EZD93" s="1143"/>
      <c r="EZE93" s="1143"/>
      <c r="EZF93" s="1143"/>
      <c r="EZG93" s="1143"/>
      <c r="EZH93" s="1143"/>
      <c r="EZI93" s="1143"/>
      <c r="EZJ93" s="1143"/>
      <c r="EZK93" s="1143"/>
      <c r="EZL93" s="1143"/>
      <c r="EZM93" s="1143"/>
      <c r="EZN93" s="1143"/>
      <c r="EZO93" s="1143"/>
      <c r="EZP93" s="1143"/>
      <c r="EZQ93" s="1143"/>
      <c r="EZR93" s="1143"/>
      <c r="EZS93" s="1143"/>
      <c r="EZT93" s="1143"/>
      <c r="EZU93" s="1143"/>
      <c r="EZV93" s="1143"/>
      <c r="EZW93" s="1143"/>
      <c r="EZX93" s="1143"/>
      <c r="EZY93" s="1143"/>
      <c r="EZZ93" s="1143"/>
      <c r="FAA93" s="1143"/>
      <c r="FAB93" s="1143"/>
      <c r="FAC93" s="1143"/>
      <c r="FAD93" s="1143"/>
      <c r="FAE93" s="1143"/>
      <c r="FAF93" s="1143"/>
      <c r="FAG93" s="1143"/>
      <c r="FAH93" s="1143"/>
      <c r="FAI93" s="1143"/>
      <c r="FAJ93" s="1143"/>
      <c r="FAK93" s="1143"/>
      <c r="FAL93" s="1143"/>
      <c r="FAM93" s="1143"/>
      <c r="FAN93" s="1143"/>
      <c r="FAO93" s="1143"/>
      <c r="FAP93" s="1143"/>
      <c r="FAQ93" s="1143"/>
      <c r="FAR93" s="1143"/>
      <c r="FAS93" s="1143"/>
      <c r="FAT93" s="1143"/>
      <c r="FAU93" s="1143"/>
      <c r="FAV93" s="1143"/>
      <c r="FAW93" s="1143"/>
      <c r="FAX93" s="1143"/>
      <c r="FAY93" s="1143"/>
      <c r="FAZ93" s="1143"/>
      <c r="FBA93" s="1143"/>
      <c r="FBB93" s="1143"/>
      <c r="FBC93" s="1143"/>
      <c r="FBD93" s="1143"/>
      <c r="FBE93" s="1143"/>
      <c r="FBF93" s="1143"/>
      <c r="FBG93" s="1143"/>
      <c r="FBH93" s="1143"/>
      <c r="FBI93" s="1143"/>
      <c r="FBJ93" s="1143"/>
      <c r="FBK93" s="1143"/>
      <c r="FBL93" s="1143"/>
      <c r="FBM93" s="1143"/>
      <c r="FBN93" s="1143"/>
      <c r="FBO93" s="1143"/>
      <c r="FBP93" s="1143"/>
      <c r="FBQ93" s="1143"/>
      <c r="FBR93" s="1143"/>
      <c r="FBS93" s="1143"/>
      <c r="FBT93" s="1143"/>
      <c r="FBU93" s="1143"/>
      <c r="FBV93" s="1143"/>
      <c r="FBW93" s="1143"/>
      <c r="FBX93" s="1143"/>
      <c r="FBY93" s="1143"/>
      <c r="FBZ93" s="1143"/>
      <c r="FCA93" s="1143"/>
      <c r="FCB93" s="1143"/>
      <c r="FCC93" s="1143"/>
      <c r="FCD93" s="1143"/>
      <c r="FCE93" s="1143"/>
      <c r="FCF93" s="1143"/>
      <c r="FCG93" s="1143"/>
      <c r="FCH93" s="1143"/>
      <c r="FCI93" s="1143"/>
      <c r="FCJ93" s="1143"/>
      <c r="FCK93" s="1143"/>
      <c r="FCL93" s="1143"/>
      <c r="FCM93" s="1143"/>
      <c r="FCN93" s="1143"/>
      <c r="FCO93" s="1143"/>
      <c r="FCP93" s="1143"/>
      <c r="FCQ93" s="1143"/>
      <c r="FCR93" s="1143"/>
      <c r="FCS93" s="1143"/>
      <c r="FCT93" s="1143"/>
      <c r="FCU93" s="1143"/>
      <c r="FCV93" s="1143"/>
      <c r="FCW93" s="1143"/>
      <c r="FCX93" s="1143"/>
      <c r="FCY93" s="1143"/>
      <c r="FCZ93" s="1143"/>
      <c r="FDA93" s="1143"/>
      <c r="FDB93" s="1143"/>
      <c r="FDC93" s="1143"/>
      <c r="FDD93" s="1143"/>
      <c r="FDE93" s="1143"/>
      <c r="FDF93" s="1143"/>
      <c r="FDG93" s="1143"/>
      <c r="FDH93" s="1143"/>
      <c r="FDI93" s="1143"/>
      <c r="FDJ93" s="1143"/>
      <c r="FDK93" s="1143"/>
      <c r="FDL93" s="1143"/>
      <c r="FDM93" s="1143"/>
      <c r="FDN93" s="1143"/>
      <c r="FDO93" s="1143"/>
      <c r="FDP93" s="1143"/>
      <c r="FDQ93" s="1143"/>
      <c r="FDR93" s="1143"/>
      <c r="FDS93" s="1143"/>
      <c r="FDT93" s="1143"/>
      <c r="FDU93" s="1143"/>
      <c r="FDV93" s="1143"/>
      <c r="FDW93" s="1143"/>
      <c r="FDX93" s="1143"/>
      <c r="FDY93" s="1143"/>
      <c r="FDZ93" s="1143"/>
      <c r="FEA93" s="1143"/>
      <c r="FEB93" s="1143"/>
      <c r="FEC93" s="1143"/>
      <c r="FED93" s="1143"/>
      <c r="FEE93" s="1143"/>
      <c r="FEF93" s="1143"/>
      <c r="FEG93" s="1143"/>
      <c r="FEH93" s="1143"/>
      <c r="FEI93" s="1143"/>
      <c r="FEJ93" s="1143"/>
      <c r="FEK93" s="1143"/>
      <c r="FEL93" s="1143"/>
      <c r="FEM93" s="1143"/>
      <c r="FEN93" s="1143"/>
      <c r="FEO93" s="1143"/>
      <c r="FEP93" s="1143"/>
      <c r="FEQ93" s="1143"/>
      <c r="FER93" s="1143"/>
      <c r="FES93" s="1143"/>
      <c r="FET93" s="1143"/>
      <c r="FEU93" s="1143"/>
      <c r="FEV93" s="1143"/>
      <c r="FEW93" s="1143"/>
      <c r="FEX93" s="1143"/>
      <c r="FEY93" s="1143"/>
      <c r="FEZ93" s="1143"/>
      <c r="FFA93" s="1143"/>
      <c r="FFB93" s="1143"/>
      <c r="FFC93" s="1143"/>
      <c r="FFD93" s="1143"/>
      <c r="FFE93" s="1143"/>
      <c r="FFF93" s="1143"/>
      <c r="FFG93" s="1143"/>
      <c r="FFH93" s="1143"/>
      <c r="FFI93" s="1143"/>
      <c r="FFJ93" s="1143"/>
      <c r="FFK93" s="1143"/>
      <c r="FFL93" s="1143"/>
      <c r="FFM93" s="1143"/>
      <c r="FFN93" s="1143"/>
      <c r="FFO93" s="1143"/>
      <c r="FFP93" s="1143"/>
      <c r="FFQ93" s="1143"/>
      <c r="FFR93" s="1143"/>
      <c r="FFS93" s="1143"/>
      <c r="FFT93" s="1143"/>
      <c r="FFU93" s="1143"/>
      <c r="FFV93" s="1143"/>
      <c r="FFW93" s="1143"/>
      <c r="FFX93" s="1143"/>
      <c r="FFY93" s="1143"/>
      <c r="FFZ93" s="1143"/>
      <c r="FGA93" s="1143"/>
      <c r="FGB93" s="1143"/>
      <c r="FGC93" s="1143"/>
      <c r="FGD93" s="1143"/>
      <c r="FGE93" s="1143"/>
      <c r="FGF93" s="1143"/>
      <c r="FGG93" s="1143"/>
      <c r="FGH93" s="1143"/>
      <c r="FGI93" s="1143"/>
      <c r="FGJ93" s="1143"/>
      <c r="FGK93" s="1143"/>
      <c r="FGL93" s="1143"/>
      <c r="FGM93" s="1143"/>
      <c r="FGN93" s="1143"/>
      <c r="FGO93" s="1143"/>
      <c r="FGP93" s="1143"/>
      <c r="FGQ93" s="1143"/>
      <c r="FGR93" s="1143"/>
      <c r="FGS93" s="1143"/>
      <c r="FGT93" s="1143"/>
      <c r="FGU93" s="1143"/>
      <c r="FGV93" s="1143"/>
      <c r="FGW93" s="1143"/>
      <c r="FGX93" s="1143"/>
      <c r="FGY93" s="1143"/>
      <c r="FGZ93" s="1143"/>
      <c r="FHA93" s="1143"/>
      <c r="FHB93" s="1143"/>
      <c r="FHC93" s="1143"/>
      <c r="FHD93" s="1143"/>
      <c r="FHE93" s="1143"/>
      <c r="FHF93" s="1143"/>
      <c r="FHG93" s="1143"/>
      <c r="FHH93" s="1143"/>
      <c r="FHI93" s="1143"/>
      <c r="FHJ93" s="1143"/>
      <c r="FHK93" s="1143"/>
      <c r="FHL93" s="1143"/>
      <c r="FHM93" s="1143"/>
      <c r="FHN93" s="1143"/>
      <c r="FHO93" s="1143"/>
      <c r="FHP93" s="1143"/>
      <c r="FHQ93" s="1143"/>
      <c r="FHR93" s="1143"/>
      <c r="FHS93" s="1143"/>
      <c r="FHT93" s="1143"/>
      <c r="FHU93" s="1143"/>
      <c r="FHV93" s="1143"/>
      <c r="FHW93" s="1143"/>
      <c r="FHX93" s="1143"/>
      <c r="FHY93" s="1143"/>
      <c r="FHZ93" s="1143"/>
      <c r="FIA93" s="1143"/>
      <c r="FIB93" s="1143"/>
      <c r="FIC93" s="1143"/>
      <c r="FID93" s="1143"/>
      <c r="FIE93" s="1143"/>
      <c r="FIF93" s="1143"/>
      <c r="FIG93" s="1143"/>
      <c r="FIH93" s="1143"/>
      <c r="FII93" s="1143"/>
      <c r="FIJ93" s="1143"/>
      <c r="FIK93" s="1143"/>
      <c r="FIL93" s="1143"/>
      <c r="FIM93" s="1143"/>
      <c r="FIN93" s="1143"/>
      <c r="FIO93" s="1143"/>
      <c r="FIP93" s="1143"/>
      <c r="FIQ93" s="1143"/>
      <c r="FIR93" s="1143"/>
      <c r="FIS93" s="1143"/>
      <c r="FIT93" s="1143"/>
      <c r="FIU93" s="1143"/>
      <c r="FIV93" s="1143"/>
      <c r="FIW93" s="1143"/>
      <c r="FIX93" s="1143"/>
      <c r="FIY93" s="1143"/>
      <c r="FIZ93" s="1143"/>
      <c r="FJA93" s="1143"/>
      <c r="FJB93" s="1143"/>
      <c r="FJC93" s="1143"/>
      <c r="FJD93" s="1143"/>
      <c r="FJE93" s="1143"/>
      <c r="FJF93" s="1143"/>
      <c r="FJG93" s="1143"/>
      <c r="FJH93" s="1143"/>
      <c r="FJI93" s="1143"/>
      <c r="FJJ93" s="1143"/>
      <c r="FJK93" s="1143"/>
      <c r="FJL93" s="1143"/>
      <c r="FJM93" s="1143"/>
      <c r="FJN93" s="1143"/>
      <c r="FJO93" s="1143"/>
      <c r="FJP93" s="1143"/>
      <c r="FJQ93" s="1143"/>
      <c r="FJR93" s="1143"/>
      <c r="FJS93" s="1143"/>
      <c r="FJT93" s="1143"/>
      <c r="FJU93" s="1143"/>
      <c r="FJV93" s="1143"/>
      <c r="FJW93" s="1143"/>
      <c r="FJX93" s="1143"/>
      <c r="FJY93" s="1143"/>
      <c r="FJZ93" s="1143"/>
      <c r="FKA93" s="1143"/>
      <c r="FKB93" s="1143"/>
      <c r="FKC93" s="1143"/>
      <c r="FKD93" s="1143"/>
      <c r="FKE93" s="1143"/>
      <c r="FKF93" s="1143"/>
      <c r="FKG93" s="1143"/>
      <c r="FKH93" s="1143"/>
      <c r="FKI93" s="1143"/>
      <c r="FKJ93" s="1143"/>
      <c r="FKK93" s="1143"/>
      <c r="FKL93" s="1143"/>
      <c r="FKM93" s="1143"/>
      <c r="FKN93" s="1143"/>
      <c r="FKO93" s="1143"/>
      <c r="FKP93" s="1143"/>
      <c r="FKQ93" s="1143"/>
      <c r="FKR93" s="1143"/>
      <c r="FKS93" s="1143"/>
      <c r="FKT93" s="1143"/>
      <c r="FKU93" s="1143"/>
      <c r="FKV93" s="1143"/>
      <c r="FKW93" s="1143"/>
      <c r="FKX93" s="1143"/>
      <c r="FKY93" s="1143"/>
      <c r="FKZ93" s="1143"/>
      <c r="FLA93" s="1143"/>
      <c r="FLB93" s="1143"/>
      <c r="FLC93" s="1143"/>
      <c r="FLD93" s="1143"/>
      <c r="FLE93" s="1143"/>
      <c r="FLF93" s="1143"/>
      <c r="FLG93" s="1143"/>
      <c r="FLH93" s="1143"/>
      <c r="FLI93" s="1143"/>
      <c r="FLJ93" s="1143"/>
      <c r="FLK93" s="1143"/>
      <c r="FLL93" s="1143"/>
      <c r="FLM93" s="1143"/>
      <c r="FLN93" s="1143"/>
      <c r="FLO93" s="1143"/>
      <c r="FLP93" s="1143"/>
      <c r="FLQ93" s="1143"/>
      <c r="FLR93" s="1143"/>
      <c r="FLS93" s="1143"/>
      <c r="FLT93" s="1143"/>
      <c r="FLU93" s="1143"/>
      <c r="FLV93" s="1143"/>
      <c r="FLW93" s="1143"/>
      <c r="FLX93" s="1143"/>
      <c r="FLY93" s="1143"/>
      <c r="FLZ93" s="1143"/>
      <c r="FMA93" s="1143"/>
      <c r="FMB93" s="1143"/>
      <c r="FMC93" s="1143"/>
      <c r="FMD93" s="1143"/>
      <c r="FME93" s="1143"/>
      <c r="FMF93" s="1143"/>
      <c r="FMG93" s="1143"/>
      <c r="FMH93" s="1143"/>
      <c r="FMI93" s="1143"/>
      <c r="FMJ93" s="1143"/>
      <c r="FMK93" s="1143"/>
      <c r="FML93" s="1143"/>
      <c r="FMM93" s="1143"/>
      <c r="FMN93" s="1143"/>
      <c r="FMO93" s="1143"/>
      <c r="FMP93" s="1143"/>
      <c r="FMQ93" s="1143"/>
      <c r="FMR93" s="1143"/>
      <c r="FMS93" s="1143"/>
      <c r="FMT93" s="1143"/>
      <c r="FMU93" s="1143"/>
      <c r="FMV93" s="1143"/>
      <c r="FMW93" s="1143"/>
      <c r="FMX93" s="1143"/>
      <c r="FMY93" s="1143"/>
      <c r="FMZ93" s="1143"/>
      <c r="FNA93" s="1143"/>
      <c r="FNB93" s="1143"/>
      <c r="FNC93" s="1143"/>
      <c r="FND93" s="1143"/>
      <c r="FNE93" s="1143"/>
      <c r="FNF93" s="1143"/>
      <c r="FNG93" s="1143"/>
      <c r="FNH93" s="1143"/>
      <c r="FNI93" s="1143"/>
      <c r="FNJ93" s="1143"/>
      <c r="FNK93" s="1143"/>
      <c r="FNL93" s="1143"/>
      <c r="FNM93" s="1143"/>
      <c r="FNN93" s="1143"/>
      <c r="FNO93" s="1143"/>
      <c r="FNP93" s="1143"/>
      <c r="FNQ93" s="1143"/>
      <c r="FNR93" s="1143"/>
      <c r="FNS93" s="1143"/>
      <c r="FNT93" s="1143"/>
      <c r="FNU93" s="1143"/>
      <c r="FNV93" s="1143"/>
      <c r="FNW93" s="1143"/>
      <c r="FNX93" s="1143"/>
      <c r="FNY93" s="1143"/>
      <c r="FNZ93" s="1143"/>
      <c r="FOA93" s="1143"/>
      <c r="FOB93" s="1143"/>
      <c r="FOC93" s="1143"/>
      <c r="FOD93" s="1143"/>
      <c r="FOE93" s="1143"/>
      <c r="FOF93" s="1143"/>
      <c r="FOG93" s="1143"/>
      <c r="FOH93" s="1143"/>
      <c r="FOI93" s="1143"/>
      <c r="FOJ93" s="1143"/>
      <c r="FOK93" s="1143"/>
      <c r="FOL93" s="1143"/>
      <c r="FOM93" s="1143"/>
      <c r="FON93" s="1143"/>
      <c r="FOO93" s="1143"/>
      <c r="FOP93" s="1143"/>
      <c r="FOQ93" s="1143"/>
      <c r="FOR93" s="1143"/>
      <c r="FOS93" s="1143"/>
      <c r="FOT93" s="1143"/>
      <c r="FOU93" s="1143"/>
      <c r="FOV93" s="1143"/>
      <c r="FOW93" s="1143"/>
      <c r="FOX93" s="1143"/>
      <c r="FOY93" s="1143"/>
      <c r="FOZ93" s="1143"/>
      <c r="FPA93" s="1143"/>
      <c r="FPB93" s="1143"/>
      <c r="FPC93" s="1143"/>
      <c r="FPD93" s="1143"/>
      <c r="FPE93" s="1143"/>
      <c r="FPF93" s="1143"/>
      <c r="FPG93" s="1143"/>
      <c r="FPH93" s="1143"/>
      <c r="FPI93" s="1143"/>
      <c r="FPJ93" s="1143"/>
      <c r="FPK93" s="1143"/>
      <c r="FPL93" s="1143"/>
      <c r="FPM93" s="1143"/>
      <c r="FPN93" s="1143"/>
      <c r="FPO93" s="1143"/>
      <c r="FPP93" s="1143"/>
      <c r="FPQ93" s="1143"/>
      <c r="FPR93" s="1143"/>
      <c r="FPS93" s="1143"/>
      <c r="FPT93" s="1143"/>
      <c r="FPU93" s="1143"/>
      <c r="FPV93" s="1143"/>
      <c r="FPW93" s="1143"/>
      <c r="FPX93" s="1143"/>
      <c r="FPY93" s="1143"/>
      <c r="FPZ93" s="1143"/>
      <c r="FQA93" s="1143"/>
      <c r="FQB93" s="1143"/>
      <c r="FQC93" s="1143"/>
      <c r="FQD93" s="1143"/>
      <c r="FQE93" s="1143"/>
      <c r="FQF93" s="1143"/>
      <c r="FQG93" s="1143"/>
      <c r="FQH93" s="1143"/>
      <c r="FQI93" s="1143"/>
      <c r="FQJ93" s="1143"/>
      <c r="FQK93" s="1143"/>
      <c r="FQL93" s="1143"/>
      <c r="FQM93" s="1143"/>
      <c r="FQN93" s="1143"/>
      <c r="FQO93" s="1143"/>
      <c r="FQP93" s="1143"/>
      <c r="FQQ93" s="1143"/>
      <c r="FQR93" s="1143"/>
      <c r="FQS93" s="1143"/>
      <c r="FQT93" s="1143"/>
      <c r="FQU93" s="1143"/>
      <c r="FQV93" s="1143"/>
      <c r="FQW93" s="1143"/>
      <c r="FQX93" s="1143"/>
      <c r="FQY93" s="1143"/>
      <c r="FQZ93" s="1143"/>
      <c r="FRA93" s="1143"/>
      <c r="FRB93" s="1143"/>
      <c r="FRC93" s="1143"/>
      <c r="FRD93" s="1143"/>
      <c r="FRE93" s="1143"/>
      <c r="FRF93" s="1143"/>
      <c r="FRG93" s="1143"/>
      <c r="FRH93" s="1143"/>
      <c r="FRI93" s="1143"/>
      <c r="FRJ93" s="1143"/>
      <c r="FRK93" s="1143"/>
      <c r="FRL93" s="1143"/>
      <c r="FRM93" s="1143"/>
      <c r="FRN93" s="1143"/>
      <c r="FRO93" s="1143"/>
      <c r="FRP93" s="1143"/>
      <c r="FRQ93" s="1143"/>
      <c r="FRR93" s="1143"/>
      <c r="FRS93" s="1143"/>
      <c r="FRT93" s="1143"/>
      <c r="FRU93" s="1143"/>
      <c r="FRV93" s="1143"/>
      <c r="FRW93" s="1143"/>
      <c r="FRX93" s="1143"/>
      <c r="FRY93" s="1143"/>
      <c r="FRZ93" s="1143"/>
      <c r="FSA93" s="1143"/>
      <c r="FSB93" s="1143"/>
      <c r="FSC93" s="1143"/>
      <c r="FSD93" s="1143"/>
      <c r="FSE93" s="1143"/>
      <c r="FSF93" s="1143"/>
      <c r="FSG93" s="1143"/>
      <c r="FSH93" s="1143"/>
      <c r="FSI93" s="1143"/>
      <c r="FSJ93" s="1143"/>
      <c r="FSK93" s="1143"/>
      <c r="FSL93" s="1143"/>
      <c r="FSM93" s="1143"/>
      <c r="FSN93" s="1143"/>
      <c r="FSO93" s="1143"/>
      <c r="FSP93" s="1143"/>
      <c r="FSQ93" s="1143"/>
      <c r="FSR93" s="1143"/>
      <c r="FSS93" s="1143"/>
      <c r="FST93" s="1143"/>
      <c r="FSU93" s="1143"/>
      <c r="FSV93" s="1143"/>
      <c r="FSW93" s="1143"/>
      <c r="FSX93" s="1143"/>
      <c r="FSY93" s="1143"/>
      <c r="FSZ93" s="1143"/>
      <c r="FTA93" s="1143"/>
      <c r="FTB93" s="1143"/>
      <c r="FTC93" s="1143"/>
      <c r="FTD93" s="1143"/>
      <c r="FTE93" s="1143"/>
      <c r="FTF93" s="1143"/>
      <c r="FTG93" s="1143"/>
      <c r="FTH93" s="1143"/>
      <c r="FTI93" s="1143"/>
      <c r="FTJ93" s="1143"/>
      <c r="FTK93" s="1143"/>
      <c r="FTL93" s="1143"/>
      <c r="FTM93" s="1143"/>
      <c r="FTN93" s="1143"/>
      <c r="FTO93" s="1143"/>
      <c r="FTP93" s="1143"/>
      <c r="FTQ93" s="1143"/>
      <c r="FTR93" s="1143"/>
      <c r="FTS93" s="1143"/>
      <c r="FTT93" s="1143"/>
      <c r="FTU93" s="1143"/>
      <c r="FTV93" s="1143"/>
      <c r="FTW93" s="1143"/>
      <c r="FTX93" s="1143"/>
      <c r="FTY93" s="1143"/>
      <c r="FTZ93" s="1143"/>
      <c r="FUA93" s="1143"/>
      <c r="FUB93" s="1143"/>
      <c r="FUC93" s="1143"/>
      <c r="FUD93" s="1143"/>
      <c r="FUE93" s="1143"/>
      <c r="FUF93" s="1143"/>
      <c r="FUG93" s="1143"/>
      <c r="FUH93" s="1143"/>
      <c r="FUI93" s="1143"/>
      <c r="FUJ93" s="1143"/>
      <c r="FUK93" s="1143"/>
      <c r="FUL93" s="1143"/>
      <c r="FUM93" s="1143"/>
      <c r="FUN93" s="1143"/>
      <c r="FUO93" s="1143"/>
      <c r="FUP93" s="1143"/>
      <c r="FUQ93" s="1143"/>
      <c r="FUR93" s="1143"/>
      <c r="FUS93" s="1143"/>
      <c r="FUT93" s="1143"/>
      <c r="FUU93" s="1143"/>
      <c r="FUV93" s="1143"/>
      <c r="FUW93" s="1143"/>
      <c r="FUX93" s="1143"/>
      <c r="FUY93" s="1143"/>
      <c r="FUZ93" s="1143"/>
      <c r="FVA93" s="1143"/>
      <c r="FVB93" s="1143"/>
      <c r="FVC93" s="1143"/>
      <c r="FVD93" s="1143"/>
      <c r="FVE93" s="1143"/>
      <c r="FVF93" s="1143"/>
      <c r="FVG93" s="1143"/>
      <c r="FVH93" s="1143"/>
      <c r="FVI93" s="1143"/>
      <c r="FVJ93" s="1143"/>
      <c r="FVK93" s="1143"/>
      <c r="FVL93" s="1143"/>
      <c r="FVM93" s="1143"/>
      <c r="FVN93" s="1143"/>
      <c r="FVO93" s="1143"/>
      <c r="FVP93" s="1143"/>
      <c r="FVQ93" s="1143"/>
      <c r="FVR93" s="1143"/>
      <c r="FVS93" s="1143"/>
      <c r="FVT93" s="1143"/>
      <c r="FVU93" s="1143"/>
      <c r="FVV93" s="1143"/>
      <c r="FVW93" s="1143"/>
      <c r="FVX93" s="1143"/>
      <c r="FVY93" s="1143"/>
      <c r="FVZ93" s="1143"/>
      <c r="FWA93" s="1143"/>
      <c r="FWB93" s="1143"/>
      <c r="FWC93" s="1143"/>
      <c r="FWD93" s="1143"/>
      <c r="FWE93" s="1143"/>
      <c r="FWF93" s="1143"/>
      <c r="FWG93" s="1143"/>
      <c r="FWH93" s="1143"/>
      <c r="FWI93" s="1143"/>
      <c r="FWJ93" s="1143"/>
      <c r="FWK93" s="1143"/>
      <c r="FWL93" s="1143"/>
      <c r="FWM93" s="1143"/>
      <c r="FWN93" s="1143"/>
      <c r="FWO93" s="1143"/>
      <c r="FWP93" s="1143"/>
      <c r="FWQ93" s="1143"/>
      <c r="FWR93" s="1143"/>
      <c r="FWS93" s="1143"/>
      <c r="FWT93" s="1143"/>
      <c r="FWU93" s="1143"/>
      <c r="FWV93" s="1143"/>
      <c r="FWW93" s="1143"/>
      <c r="FWX93" s="1143"/>
      <c r="FWY93" s="1143"/>
      <c r="FWZ93" s="1143"/>
      <c r="FXA93" s="1143"/>
      <c r="FXB93" s="1143"/>
      <c r="FXC93" s="1143"/>
      <c r="FXD93" s="1143"/>
      <c r="FXE93" s="1143"/>
      <c r="FXF93" s="1143"/>
      <c r="FXG93" s="1143"/>
      <c r="FXH93" s="1143"/>
      <c r="FXI93" s="1143"/>
      <c r="FXJ93" s="1143"/>
      <c r="FXK93" s="1143"/>
      <c r="FXL93" s="1143"/>
      <c r="FXM93" s="1143"/>
      <c r="FXN93" s="1143"/>
      <c r="FXO93" s="1143"/>
      <c r="FXP93" s="1143"/>
      <c r="FXQ93" s="1143"/>
      <c r="FXR93" s="1143"/>
      <c r="FXS93" s="1143"/>
      <c r="FXT93" s="1143"/>
      <c r="FXU93" s="1143"/>
      <c r="FXV93" s="1143"/>
      <c r="FXW93" s="1143"/>
      <c r="FXX93" s="1143"/>
      <c r="FXY93" s="1143"/>
      <c r="FXZ93" s="1143"/>
      <c r="FYA93" s="1143"/>
      <c r="FYB93" s="1143"/>
      <c r="FYC93" s="1143"/>
      <c r="FYD93" s="1143"/>
      <c r="FYE93" s="1143"/>
      <c r="FYF93" s="1143"/>
      <c r="FYG93" s="1143"/>
      <c r="FYH93" s="1143"/>
      <c r="FYI93" s="1143"/>
      <c r="FYJ93" s="1143"/>
      <c r="FYK93" s="1143"/>
      <c r="FYL93" s="1143"/>
      <c r="FYM93" s="1143"/>
      <c r="FYN93" s="1143"/>
      <c r="FYO93" s="1143"/>
      <c r="FYP93" s="1143"/>
      <c r="FYQ93" s="1143"/>
      <c r="FYR93" s="1143"/>
      <c r="FYS93" s="1143"/>
      <c r="FYT93" s="1143"/>
      <c r="FYU93" s="1143"/>
      <c r="FYV93" s="1143"/>
      <c r="FYW93" s="1143"/>
      <c r="FYX93" s="1143"/>
      <c r="FYY93" s="1143"/>
      <c r="FYZ93" s="1143"/>
      <c r="FZA93" s="1143"/>
      <c r="FZB93" s="1143"/>
      <c r="FZC93" s="1143"/>
      <c r="FZD93" s="1143"/>
      <c r="FZE93" s="1143"/>
      <c r="FZF93" s="1143"/>
      <c r="FZG93" s="1143"/>
      <c r="FZH93" s="1143"/>
      <c r="FZI93" s="1143"/>
      <c r="FZJ93" s="1143"/>
      <c r="FZK93" s="1143"/>
      <c r="FZL93" s="1143"/>
      <c r="FZM93" s="1143"/>
      <c r="FZN93" s="1143"/>
      <c r="FZO93" s="1143"/>
      <c r="FZP93" s="1143"/>
      <c r="FZQ93" s="1143"/>
      <c r="FZR93" s="1143"/>
      <c r="FZS93" s="1143"/>
      <c r="FZT93" s="1143"/>
      <c r="FZU93" s="1143"/>
      <c r="FZV93" s="1143"/>
      <c r="FZW93" s="1143"/>
      <c r="FZX93" s="1143"/>
      <c r="FZY93" s="1143"/>
      <c r="FZZ93" s="1143"/>
      <c r="GAA93" s="1143"/>
      <c r="GAB93" s="1143"/>
      <c r="GAC93" s="1143"/>
      <c r="GAD93" s="1143"/>
      <c r="GAE93" s="1143"/>
      <c r="GAF93" s="1143"/>
      <c r="GAG93" s="1143"/>
      <c r="GAH93" s="1143"/>
      <c r="GAI93" s="1143"/>
      <c r="GAJ93" s="1143"/>
      <c r="GAK93" s="1143"/>
      <c r="GAL93" s="1143"/>
      <c r="GAM93" s="1143"/>
      <c r="GAN93" s="1143"/>
      <c r="GAO93" s="1143"/>
      <c r="GAP93" s="1143"/>
      <c r="GAQ93" s="1143"/>
      <c r="GAR93" s="1143"/>
      <c r="GAS93" s="1143"/>
      <c r="GAT93" s="1143"/>
      <c r="GAU93" s="1143"/>
      <c r="GAV93" s="1143"/>
      <c r="GAW93" s="1143"/>
      <c r="GAX93" s="1143"/>
      <c r="GAY93" s="1143"/>
      <c r="GAZ93" s="1143"/>
      <c r="GBA93" s="1143"/>
      <c r="GBB93" s="1143"/>
      <c r="GBC93" s="1143"/>
      <c r="GBD93" s="1143"/>
      <c r="GBE93" s="1143"/>
      <c r="GBF93" s="1143"/>
      <c r="GBG93" s="1143"/>
      <c r="GBH93" s="1143"/>
      <c r="GBI93" s="1143"/>
      <c r="GBJ93" s="1143"/>
      <c r="GBK93" s="1143"/>
      <c r="GBL93" s="1143"/>
      <c r="GBM93" s="1143"/>
      <c r="GBN93" s="1143"/>
      <c r="GBO93" s="1143"/>
      <c r="GBP93" s="1143"/>
      <c r="GBQ93" s="1143"/>
      <c r="GBR93" s="1143"/>
      <c r="GBS93" s="1143"/>
      <c r="GBT93" s="1143"/>
      <c r="GBU93" s="1143"/>
      <c r="GBV93" s="1143"/>
      <c r="GBW93" s="1143"/>
      <c r="GBX93" s="1143"/>
      <c r="GBY93" s="1143"/>
      <c r="GBZ93" s="1143"/>
      <c r="GCA93" s="1143"/>
      <c r="GCB93" s="1143"/>
      <c r="GCC93" s="1143"/>
      <c r="GCD93" s="1143"/>
      <c r="GCE93" s="1143"/>
      <c r="GCF93" s="1143"/>
      <c r="GCG93" s="1143"/>
      <c r="GCH93" s="1143"/>
      <c r="GCI93" s="1143"/>
      <c r="GCJ93" s="1143"/>
      <c r="GCK93" s="1143"/>
      <c r="GCL93" s="1143"/>
      <c r="GCM93" s="1143"/>
      <c r="GCN93" s="1143"/>
      <c r="GCO93" s="1143"/>
      <c r="GCP93" s="1143"/>
      <c r="GCQ93" s="1143"/>
      <c r="GCR93" s="1143"/>
      <c r="GCS93" s="1143"/>
      <c r="GCT93" s="1143"/>
      <c r="GCU93" s="1143"/>
      <c r="GCV93" s="1143"/>
      <c r="GCW93" s="1143"/>
      <c r="GCX93" s="1143"/>
      <c r="GCY93" s="1143"/>
      <c r="GCZ93" s="1143"/>
      <c r="GDA93" s="1143"/>
      <c r="GDB93" s="1143"/>
      <c r="GDC93" s="1143"/>
      <c r="GDD93" s="1143"/>
      <c r="GDE93" s="1143"/>
      <c r="GDF93" s="1143"/>
      <c r="GDG93" s="1143"/>
      <c r="GDH93" s="1143"/>
      <c r="GDI93" s="1143"/>
      <c r="GDJ93" s="1143"/>
      <c r="GDK93" s="1143"/>
      <c r="GDL93" s="1143"/>
      <c r="GDM93" s="1143"/>
      <c r="GDN93" s="1143"/>
      <c r="GDO93" s="1143"/>
      <c r="GDP93" s="1143"/>
      <c r="GDQ93" s="1143"/>
      <c r="GDR93" s="1143"/>
      <c r="GDS93" s="1143"/>
      <c r="GDT93" s="1143"/>
      <c r="GDU93" s="1143"/>
      <c r="GDV93" s="1143"/>
      <c r="GDW93" s="1143"/>
      <c r="GDX93" s="1143"/>
      <c r="GDY93" s="1143"/>
      <c r="GDZ93" s="1143"/>
      <c r="GEA93" s="1143"/>
      <c r="GEB93" s="1143"/>
      <c r="GEC93" s="1143"/>
      <c r="GED93" s="1143"/>
      <c r="GEE93" s="1143"/>
      <c r="GEF93" s="1143"/>
      <c r="GEG93" s="1143"/>
      <c r="GEH93" s="1143"/>
      <c r="GEI93" s="1143"/>
      <c r="GEJ93" s="1143"/>
      <c r="GEK93" s="1143"/>
      <c r="GEL93" s="1143"/>
      <c r="GEM93" s="1143"/>
      <c r="GEN93" s="1143"/>
      <c r="GEO93" s="1143"/>
      <c r="GEP93" s="1143"/>
      <c r="GEQ93" s="1143"/>
      <c r="GER93" s="1143"/>
      <c r="GES93" s="1143"/>
      <c r="GET93" s="1143"/>
      <c r="GEU93" s="1143"/>
      <c r="GEV93" s="1143"/>
      <c r="GEW93" s="1143"/>
      <c r="GEX93" s="1143"/>
      <c r="GEY93" s="1143"/>
      <c r="GEZ93" s="1143"/>
      <c r="GFA93" s="1143"/>
      <c r="GFB93" s="1143"/>
      <c r="GFC93" s="1143"/>
      <c r="GFD93" s="1143"/>
      <c r="GFE93" s="1143"/>
      <c r="GFF93" s="1143"/>
      <c r="GFG93" s="1143"/>
      <c r="GFH93" s="1143"/>
      <c r="GFI93" s="1143"/>
      <c r="GFJ93" s="1143"/>
      <c r="GFK93" s="1143"/>
      <c r="GFL93" s="1143"/>
      <c r="GFM93" s="1143"/>
      <c r="GFN93" s="1143"/>
      <c r="GFO93" s="1143"/>
      <c r="GFP93" s="1143"/>
      <c r="GFQ93" s="1143"/>
      <c r="GFR93" s="1143"/>
      <c r="GFS93" s="1143"/>
      <c r="GFT93" s="1143"/>
      <c r="GFU93" s="1143"/>
      <c r="GFV93" s="1143"/>
      <c r="GFW93" s="1143"/>
      <c r="GFX93" s="1143"/>
      <c r="GFY93" s="1143"/>
      <c r="GFZ93" s="1143"/>
      <c r="GGA93" s="1143"/>
      <c r="GGB93" s="1143"/>
      <c r="GGC93" s="1143"/>
      <c r="GGD93" s="1143"/>
      <c r="GGE93" s="1143"/>
      <c r="GGF93" s="1143"/>
      <c r="GGG93" s="1143"/>
      <c r="GGH93" s="1143"/>
      <c r="GGI93" s="1143"/>
      <c r="GGJ93" s="1143"/>
      <c r="GGK93" s="1143"/>
      <c r="GGL93" s="1143"/>
      <c r="GGM93" s="1143"/>
      <c r="GGN93" s="1143"/>
      <c r="GGO93" s="1143"/>
      <c r="GGP93" s="1143"/>
      <c r="GGQ93" s="1143"/>
      <c r="GGR93" s="1143"/>
      <c r="GGS93" s="1143"/>
      <c r="GGT93" s="1143"/>
      <c r="GGU93" s="1143"/>
      <c r="GGV93" s="1143"/>
      <c r="GGW93" s="1143"/>
      <c r="GGX93" s="1143"/>
      <c r="GGY93" s="1143"/>
      <c r="GGZ93" s="1143"/>
      <c r="GHA93" s="1143"/>
      <c r="GHB93" s="1143"/>
      <c r="GHC93" s="1143"/>
      <c r="GHD93" s="1143"/>
      <c r="GHE93" s="1143"/>
      <c r="GHF93" s="1143"/>
      <c r="GHG93" s="1143"/>
      <c r="GHH93" s="1143"/>
      <c r="GHI93" s="1143"/>
      <c r="GHJ93" s="1143"/>
      <c r="GHK93" s="1143"/>
      <c r="GHL93" s="1143"/>
      <c r="GHM93" s="1143"/>
      <c r="GHN93" s="1143"/>
      <c r="GHO93" s="1143"/>
      <c r="GHP93" s="1143"/>
      <c r="GHQ93" s="1143"/>
      <c r="GHR93" s="1143"/>
      <c r="GHS93" s="1143"/>
      <c r="GHT93" s="1143"/>
      <c r="GHU93" s="1143"/>
      <c r="GHV93" s="1143"/>
      <c r="GHW93" s="1143"/>
      <c r="GHX93" s="1143"/>
      <c r="GHY93" s="1143"/>
      <c r="GHZ93" s="1143"/>
      <c r="GIA93" s="1143"/>
      <c r="GIB93" s="1143"/>
      <c r="GIC93" s="1143"/>
      <c r="GID93" s="1143"/>
      <c r="GIE93" s="1143"/>
      <c r="GIF93" s="1143"/>
      <c r="GIG93" s="1143"/>
      <c r="GIH93" s="1143"/>
      <c r="GII93" s="1143"/>
      <c r="GIJ93" s="1143"/>
      <c r="GIK93" s="1143"/>
      <c r="GIL93" s="1143"/>
      <c r="GIM93" s="1143"/>
      <c r="GIN93" s="1143"/>
      <c r="GIO93" s="1143"/>
      <c r="GIP93" s="1143"/>
      <c r="GIQ93" s="1143"/>
      <c r="GIR93" s="1143"/>
      <c r="GIS93" s="1143"/>
      <c r="GIT93" s="1143"/>
      <c r="GIU93" s="1143"/>
      <c r="GIV93" s="1143"/>
      <c r="GIW93" s="1143"/>
      <c r="GIX93" s="1143"/>
      <c r="GIY93" s="1143"/>
      <c r="GIZ93" s="1143"/>
      <c r="GJA93" s="1143"/>
      <c r="GJB93" s="1143"/>
      <c r="GJC93" s="1143"/>
      <c r="GJD93" s="1143"/>
      <c r="GJE93" s="1143"/>
      <c r="GJF93" s="1143"/>
      <c r="GJG93" s="1143"/>
      <c r="GJH93" s="1143"/>
      <c r="GJI93" s="1143"/>
      <c r="GJJ93" s="1143"/>
      <c r="GJK93" s="1143"/>
      <c r="GJL93" s="1143"/>
      <c r="GJM93" s="1143"/>
      <c r="GJN93" s="1143"/>
      <c r="GJO93" s="1143"/>
      <c r="GJP93" s="1143"/>
      <c r="GJQ93" s="1143"/>
      <c r="GJR93" s="1143"/>
      <c r="GJS93" s="1143"/>
      <c r="GJT93" s="1143"/>
      <c r="GJU93" s="1143"/>
      <c r="GJV93" s="1143"/>
      <c r="GJW93" s="1143"/>
      <c r="GJX93" s="1143"/>
      <c r="GJY93" s="1143"/>
      <c r="GJZ93" s="1143"/>
      <c r="GKA93" s="1143"/>
      <c r="GKB93" s="1143"/>
      <c r="GKC93" s="1143"/>
      <c r="GKD93" s="1143"/>
      <c r="GKE93" s="1143"/>
      <c r="GKF93" s="1143"/>
      <c r="GKG93" s="1143"/>
      <c r="GKH93" s="1143"/>
      <c r="GKI93" s="1143"/>
      <c r="GKJ93" s="1143"/>
      <c r="GKK93" s="1143"/>
      <c r="GKL93" s="1143"/>
      <c r="GKM93" s="1143"/>
      <c r="GKN93" s="1143"/>
      <c r="GKO93" s="1143"/>
      <c r="GKP93" s="1143"/>
      <c r="GKQ93" s="1143"/>
      <c r="GKR93" s="1143"/>
      <c r="GKS93" s="1143"/>
      <c r="GKT93" s="1143"/>
      <c r="GKU93" s="1143"/>
      <c r="GKV93" s="1143"/>
      <c r="GKW93" s="1143"/>
      <c r="GKX93" s="1143"/>
      <c r="GKY93" s="1143"/>
      <c r="GKZ93" s="1143"/>
      <c r="GLA93" s="1143"/>
      <c r="GLB93" s="1143"/>
      <c r="GLC93" s="1143"/>
      <c r="GLD93" s="1143"/>
      <c r="GLE93" s="1143"/>
      <c r="GLF93" s="1143"/>
      <c r="GLG93" s="1143"/>
      <c r="GLH93" s="1143"/>
      <c r="GLI93" s="1143"/>
      <c r="GLJ93" s="1143"/>
      <c r="GLK93" s="1143"/>
      <c r="GLL93" s="1143"/>
      <c r="GLM93" s="1143"/>
      <c r="GLN93" s="1143"/>
      <c r="GLO93" s="1143"/>
      <c r="GLP93" s="1143"/>
      <c r="GLQ93" s="1143"/>
      <c r="GLR93" s="1143"/>
      <c r="GLS93" s="1143"/>
      <c r="GLT93" s="1143"/>
      <c r="GLU93" s="1143"/>
      <c r="GLV93" s="1143"/>
      <c r="GLW93" s="1143"/>
      <c r="GLX93" s="1143"/>
      <c r="GLY93" s="1143"/>
      <c r="GLZ93" s="1143"/>
      <c r="GMA93" s="1143"/>
      <c r="GMB93" s="1143"/>
      <c r="GMC93" s="1143"/>
      <c r="GMD93" s="1143"/>
      <c r="GME93" s="1143"/>
      <c r="GMF93" s="1143"/>
      <c r="GMG93" s="1143"/>
      <c r="GMH93" s="1143"/>
      <c r="GMI93" s="1143"/>
      <c r="GMJ93" s="1143"/>
      <c r="GMK93" s="1143"/>
      <c r="GML93" s="1143"/>
      <c r="GMM93" s="1143"/>
      <c r="GMN93" s="1143"/>
      <c r="GMO93" s="1143"/>
      <c r="GMP93" s="1143"/>
      <c r="GMQ93" s="1143"/>
      <c r="GMR93" s="1143"/>
      <c r="GMS93" s="1143"/>
      <c r="GMT93" s="1143"/>
      <c r="GMU93" s="1143"/>
      <c r="GMV93" s="1143"/>
      <c r="GMW93" s="1143"/>
      <c r="GMX93" s="1143"/>
      <c r="GMY93" s="1143"/>
      <c r="GMZ93" s="1143"/>
      <c r="GNA93" s="1143"/>
      <c r="GNB93" s="1143"/>
      <c r="GNC93" s="1143"/>
      <c r="GND93" s="1143"/>
      <c r="GNE93" s="1143"/>
      <c r="GNF93" s="1143"/>
      <c r="GNG93" s="1143"/>
      <c r="GNH93" s="1143"/>
      <c r="GNI93" s="1143"/>
      <c r="GNJ93" s="1143"/>
      <c r="GNK93" s="1143"/>
      <c r="GNL93" s="1143"/>
      <c r="GNM93" s="1143"/>
      <c r="GNN93" s="1143"/>
      <c r="GNO93" s="1143"/>
      <c r="GNP93" s="1143"/>
      <c r="GNQ93" s="1143"/>
      <c r="GNR93" s="1143"/>
      <c r="GNS93" s="1143"/>
      <c r="GNT93" s="1143"/>
      <c r="GNU93" s="1143"/>
      <c r="GNV93" s="1143"/>
      <c r="GNW93" s="1143"/>
      <c r="GNX93" s="1143"/>
      <c r="GNY93" s="1143"/>
      <c r="GNZ93" s="1143"/>
      <c r="GOA93" s="1143"/>
      <c r="GOB93" s="1143"/>
      <c r="GOC93" s="1143"/>
      <c r="GOD93" s="1143"/>
      <c r="GOE93" s="1143"/>
      <c r="GOF93" s="1143"/>
      <c r="GOG93" s="1143"/>
      <c r="GOH93" s="1143"/>
      <c r="GOI93" s="1143"/>
      <c r="GOJ93" s="1143"/>
      <c r="GOK93" s="1143"/>
      <c r="GOL93" s="1143"/>
      <c r="GOM93" s="1143"/>
      <c r="GON93" s="1143"/>
      <c r="GOO93" s="1143"/>
      <c r="GOP93" s="1143"/>
      <c r="GOQ93" s="1143"/>
      <c r="GOR93" s="1143"/>
      <c r="GOS93" s="1143"/>
      <c r="GOT93" s="1143"/>
      <c r="GOU93" s="1143"/>
      <c r="GOV93" s="1143"/>
      <c r="GOW93" s="1143"/>
      <c r="GOX93" s="1143"/>
      <c r="GOY93" s="1143"/>
      <c r="GOZ93" s="1143"/>
      <c r="GPA93" s="1143"/>
      <c r="GPB93" s="1143"/>
      <c r="GPC93" s="1143"/>
      <c r="GPD93" s="1143"/>
      <c r="GPE93" s="1143"/>
      <c r="GPF93" s="1143"/>
      <c r="GPG93" s="1143"/>
      <c r="GPH93" s="1143"/>
      <c r="GPI93" s="1143"/>
      <c r="GPJ93" s="1143"/>
      <c r="GPK93" s="1143"/>
      <c r="GPL93" s="1143"/>
      <c r="GPM93" s="1143"/>
      <c r="GPN93" s="1143"/>
      <c r="GPO93" s="1143"/>
      <c r="GPP93" s="1143"/>
      <c r="GPQ93" s="1143"/>
      <c r="GPR93" s="1143"/>
      <c r="GPS93" s="1143"/>
      <c r="GPT93" s="1143"/>
      <c r="GPU93" s="1143"/>
      <c r="GPV93" s="1143"/>
      <c r="GPW93" s="1143"/>
      <c r="GPX93" s="1143"/>
      <c r="GPY93" s="1143"/>
      <c r="GPZ93" s="1143"/>
      <c r="GQA93" s="1143"/>
      <c r="GQB93" s="1143"/>
      <c r="GQC93" s="1143"/>
      <c r="GQD93" s="1143"/>
      <c r="GQE93" s="1143"/>
      <c r="GQF93" s="1143"/>
      <c r="GQG93" s="1143"/>
      <c r="GQH93" s="1143"/>
      <c r="GQI93" s="1143"/>
      <c r="GQJ93" s="1143"/>
      <c r="GQK93" s="1143"/>
      <c r="GQL93" s="1143"/>
      <c r="GQM93" s="1143"/>
      <c r="GQN93" s="1143"/>
      <c r="GQO93" s="1143"/>
      <c r="GQP93" s="1143"/>
      <c r="GQQ93" s="1143"/>
      <c r="GQR93" s="1143"/>
      <c r="GQS93" s="1143"/>
      <c r="GQT93" s="1143"/>
      <c r="GQU93" s="1143"/>
      <c r="GQV93" s="1143"/>
      <c r="GQW93" s="1143"/>
      <c r="GQX93" s="1143"/>
      <c r="GQY93" s="1143"/>
      <c r="GQZ93" s="1143"/>
      <c r="GRA93" s="1143"/>
      <c r="GRB93" s="1143"/>
      <c r="GRC93" s="1143"/>
      <c r="GRD93" s="1143"/>
      <c r="GRE93" s="1143"/>
      <c r="GRF93" s="1143"/>
      <c r="GRG93" s="1143"/>
      <c r="GRH93" s="1143"/>
      <c r="GRI93" s="1143"/>
      <c r="GRJ93" s="1143"/>
      <c r="GRK93" s="1143"/>
      <c r="GRL93" s="1143"/>
      <c r="GRM93" s="1143"/>
      <c r="GRN93" s="1143"/>
      <c r="GRO93" s="1143"/>
      <c r="GRP93" s="1143"/>
      <c r="GRQ93" s="1143"/>
      <c r="GRR93" s="1143"/>
      <c r="GRS93" s="1143"/>
      <c r="GRT93" s="1143"/>
      <c r="GRU93" s="1143"/>
      <c r="GRV93" s="1143"/>
      <c r="GRW93" s="1143"/>
      <c r="GRX93" s="1143"/>
      <c r="GRY93" s="1143"/>
      <c r="GRZ93" s="1143"/>
      <c r="GSA93" s="1143"/>
      <c r="GSB93" s="1143"/>
      <c r="GSC93" s="1143"/>
      <c r="GSD93" s="1143"/>
      <c r="GSE93" s="1143"/>
      <c r="GSF93" s="1143"/>
      <c r="GSG93" s="1143"/>
      <c r="GSH93" s="1143"/>
      <c r="GSI93" s="1143"/>
      <c r="GSJ93" s="1143"/>
      <c r="GSK93" s="1143"/>
      <c r="GSL93" s="1143"/>
      <c r="GSM93" s="1143"/>
      <c r="GSN93" s="1143"/>
      <c r="GSO93" s="1143"/>
      <c r="GSP93" s="1143"/>
      <c r="GSQ93" s="1143"/>
      <c r="GSR93" s="1143"/>
      <c r="GSS93" s="1143"/>
      <c r="GST93" s="1143"/>
      <c r="GSU93" s="1143"/>
      <c r="GSV93" s="1143"/>
      <c r="GSW93" s="1143"/>
      <c r="GSX93" s="1143"/>
      <c r="GSY93" s="1143"/>
      <c r="GSZ93" s="1143"/>
      <c r="GTA93" s="1143"/>
      <c r="GTB93" s="1143"/>
      <c r="GTC93" s="1143"/>
      <c r="GTD93" s="1143"/>
      <c r="GTE93" s="1143"/>
      <c r="GTF93" s="1143"/>
      <c r="GTG93" s="1143"/>
      <c r="GTH93" s="1143"/>
      <c r="GTI93" s="1143"/>
      <c r="GTJ93" s="1143"/>
      <c r="GTK93" s="1143"/>
      <c r="GTL93" s="1143"/>
      <c r="GTM93" s="1143"/>
      <c r="GTN93" s="1143"/>
      <c r="GTO93" s="1143"/>
      <c r="GTP93" s="1143"/>
      <c r="GTQ93" s="1143"/>
      <c r="GTR93" s="1143"/>
      <c r="GTS93" s="1143"/>
      <c r="GTT93" s="1143"/>
      <c r="GTU93" s="1143"/>
      <c r="GTV93" s="1143"/>
      <c r="GTW93" s="1143"/>
      <c r="GTX93" s="1143"/>
      <c r="GTY93" s="1143"/>
      <c r="GTZ93" s="1143"/>
      <c r="GUA93" s="1143"/>
      <c r="GUB93" s="1143"/>
      <c r="GUC93" s="1143"/>
      <c r="GUD93" s="1143"/>
      <c r="GUE93" s="1143"/>
      <c r="GUF93" s="1143"/>
      <c r="GUG93" s="1143"/>
      <c r="GUH93" s="1143"/>
      <c r="GUI93" s="1143"/>
      <c r="GUJ93" s="1143"/>
      <c r="GUK93" s="1143"/>
      <c r="GUL93" s="1143"/>
      <c r="GUM93" s="1143"/>
      <c r="GUN93" s="1143"/>
      <c r="GUO93" s="1143"/>
      <c r="GUP93" s="1143"/>
      <c r="GUQ93" s="1143"/>
      <c r="GUR93" s="1143"/>
      <c r="GUS93" s="1143"/>
      <c r="GUT93" s="1143"/>
      <c r="GUU93" s="1143"/>
      <c r="GUV93" s="1143"/>
      <c r="GUW93" s="1143"/>
      <c r="GUX93" s="1143"/>
      <c r="GUY93" s="1143"/>
      <c r="GUZ93" s="1143"/>
      <c r="GVA93" s="1143"/>
      <c r="GVB93" s="1143"/>
      <c r="GVC93" s="1143"/>
      <c r="GVD93" s="1143"/>
      <c r="GVE93" s="1143"/>
      <c r="GVF93" s="1143"/>
      <c r="GVG93" s="1143"/>
      <c r="GVH93" s="1143"/>
      <c r="GVI93" s="1143"/>
      <c r="GVJ93" s="1143"/>
      <c r="GVK93" s="1143"/>
      <c r="GVL93" s="1143"/>
      <c r="GVM93" s="1143"/>
      <c r="GVN93" s="1143"/>
      <c r="GVO93" s="1143"/>
      <c r="GVP93" s="1143"/>
      <c r="GVQ93" s="1143"/>
      <c r="GVR93" s="1143"/>
      <c r="GVS93" s="1143"/>
      <c r="GVT93" s="1143"/>
      <c r="GVU93" s="1143"/>
      <c r="GVV93" s="1143"/>
      <c r="GVW93" s="1143"/>
      <c r="GVX93" s="1143"/>
      <c r="GVY93" s="1143"/>
      <c r="GVZ93" s="1143"/>
      <c r="GWA93" s="1143"/>
      <c r="GWB93" s="1143"/>
      <c r="GWC93" s="1143"/>
      <c r="GWD93" s="1143"/>
      <c r="GWE93" s="1143"/>
      <c r="GWF93" s="1143"/>
      <c r="GWG93" s="1143"/>
      <c r="GWH93" s="1143"/>
      <c r="GWI93" s="1143"/>
      <c r="GWJ93" s="1143"/>
      <c r="GWK93" s="1143"/>
      <c r="GWL93" s="1143"/>
      <c r="GWM93" s="1143"/>
      <c r="GWN93" s="1143"/>
      <c r="GWO93" s="1143"/>
      <c r="GWP93" s="1143"/>
      <c r="GWQ93" s="1143"/>
      <c r="GWR93" s="1143"/>
      <c r="GWS93" s="1143"/>
      <c r="GWT93" s="1143"/>
      <c r="GWU93" s="1143"/>
      <c r="GWV93" s="1143"/>
      <c r="GWW93" s="1143"/>
      <c r="GWX93" s="1143"/>
      <c r="GWY93" s="1143"/>
      <c r="GWZ93" s="1143"/>
      <c r="GXA93" s="1143"/>
      <c r="GXB93" s="1143"/>
      <c r="GXC93" s="1143"/>
      <c r="GXD93" s="1143"/>
      <c r="GXE93" s="1143"/>
      <c r="GXF93" s="1143"/>
      <c r="GXG93" s="1143"/>
      <c r="GXH93" s="1143"/>
      <c r="GXI93" s="1143"/>
      <c r="GXJ93" s="1143"/>
      <c r="GXK93" s="1143"/>
      <c r="GXL93" s="1143"/>
      <c r="GXM93" s="1143"/>
      <c r="GXN93" s="1143"/>
      <c r="GXO93" s="1143"/>
      <c r="GXP93" s="1143"/>
      <c r="GXQ93" s="1143"/>
      <c r="GXR93" s="1143"/>
      <c r="GXS93" s="1143"/>
      <c r="GXT93" s="1143"/>
      <c r="GXU93" s="1143"/>
      <c r="GXV93" s="1143"/>
      <c r="GXW93" s="1143"/>
      <c r="GXX93" s="1143"/>
      <c r="GXY93" s="1143"/>
      <c r="GXZ93" s="1143"/>
      <c r="GYA93" s="1143"/>
      <c r="GYB93" s="1143"/>
      <c r="GYC93" s="1143"/>
      <c r="GYD93" s="1143"/>
      <c r="GYE93" s="1143"/>
      <c r="GYF93" s="1143"/>
      <c r="GYG93" s="1143"/>
      <c r="GYH93" s="1143"/>
      <c r="GYI93" s="1143"/>
      <c r="GYJ93" s="1143"/>
      <c r="GYK93" s="1143"/>
      <c r="GYL93" s="1143"/>
      <c r="GYM93" s="1143"/>
      <c r="GYN93" s="1143"/>
      <c r="GYO93" s="1143"/>
      <c r="GYP93" s="1143"/>
      <c r="GYQ93" s="1143"/>
      <c r="GYR93" s="1143"/>
      <c r="GYS93" s="1143"/>
      <c r="GYT93" s="1143"/>
      <c r="GYU93" s="1143"/>
      <c r="GYV93" s="1143"/>
      <c r="GYW93" s="1143"/>
      <c r="GYX93" s="1143"/>
      <c r="GYY93" s="1143"/>
      <c r="GYZ93" s="1143"/>
      <c r="GZA93" s="1143"/>
      <c r="GZB93" s="1143"/>
      <c r="GZC93" s="1143"/>
      <c r="GZD93" s="1143"/>
      <c r="GZE93" s="1143"/>
      <c r="GZF93" s="1143"/>
      <c r="GZG93" s="1143"/>
      <c r="GZH93" s="1143"/>
      <c r="GZI93" s="1143"/>
      <c r="GZJ93" s="1143"/>
      <c r="GZK93" s="1143"/>
      <c r="GZL93" s="1143"/>
      <c r="GZM93" s="1143"/>
      <c r="GZN93" s="1143"/>
      <c r="GZO93" s="1143"/>
      <c r="GZP93" s="1143"/>
      <c r="GZQ93" s="1143"/>
      <c r="GZR93" s="1143"/>
      <c r="GZS93" s="1143"/>
      <c r="GZT93" s="1143"/>
      <c r="GZU93" s="1143"/>
      <c r="GZV93" s="1143"/>
      <c r="GZW93" s="1143"/>
      <c r="GZX93" s="1143"/>
      <c r="GZY93" s="1143"/>
      <c r="GZZ93" s="1143"/>
      <c r="HAA93" s="1143"/>
      <c r="HAB93" s="1143"/>
      <c r="HAC93" s="1143"/>
      <c r="HAD93" s="1143"/>
      <c r="HAE93" s="1143"/>
      <c r="HAF93" s="1143"/>
      <c r="HAG93" s="1143"/>
      <c r="HAH93" s="1143"/>
      <c r="HAI93" s="1143"/>
      <c r="HAJ93" s="1143"/>
      <c r="HAK93" s="1143"/>
      <c r="HAL93" s="1143"/>
      <c r="HAM93" s="1143"/>
      <c r="HAN93" s="1143"/>
      <c r="HAO93" s="1143"/>
      <c r="HAP93" s="1143"/>
      <c r="HAQ93" s="1143"/>
      <c r="HAR93" s="1143"/>
      <c r="HAS93" s="1143"/>
      <c r="HAT93" s="1143"/>
      <c r="HAU93" s="1143"/>
      <c r="HAV93" s="1143"/>
      <c r="HAW93" s="1143"/>
      <c r="HAX93" s="1143"/>
      <c r="HAY93" s="1143"/>
      <c r="HAZ93" s="1143"/>
      <c r="HBA93" s="1143"/>
      <c r="HBB93" s="1143"/>
      <c r="HBC93" s="1143"/>
      <c r="HBD93" s="1143"/>
      <c r="HBE93" s="1143"/>
      <c r="HBF93" s="1143"/>
      <c r="HBG93" s="1143"/>
      <c r="HBH93" s="1143"/>
      <c r="HBI93" s="1143"/>
      <c r="HBJ93" s="1143"/>
      <c r="HBK93" s="1143"/>
      <c r="HBL93" s="1143"/>
      <c r="HBM93" s="1143"/>
      <c r="HBN93" s="1143"/>
      <c r="HBO93" s="1143"/>
      <c r="HBP93" s="1143"/>
      <c r="HBQ93" s="1143"/>
      <c r="HBR93" s="1143"/>
      <c r="HBS93" s="1143"/>
      <c r="HBT93" s="1143"/>
      <c r="HBU93" s="1143"/>
      <c r="HBV93" s="1143"/>
      <c r="HBW93" s="1143"/>
      <c r="HBX93" s="1143"/>
      <c r="HBY93" s="1143"/>
      <c r="HBZ93" s="1143"/>
      <c r="HCA93" s="1143"/>
      <c r="HCB93" s="1143"/>
      <c r="HCC93" s="1143"/>
      <c r="HCD93" s="1143"/>
      <c r="HCE93" s="1143"/>
      <c r="HCF93" s="1143"/>
      <c r="HCG93" s="1143"/>
      <c r="HCH93" s="1143"/>
      <c r="HCI93" s="1143"/>
      <c r="HCJ93" s="1143"/>
      <c r="HCK93" s="1143"/>
      <c r="HCL93" s="1143"/>
      <c r="HCM93" s="1143"/>
      <c r="HCN93" s="1143"/>
      <c r="HCO93" s="1143"/>
      <c r="HCP93" s="1143"/>
      <c r="HCQ93" s="1143"/>
      <c r="HCR93" s="1143"/>
      <c r="HCS93" s="1143"/>
      <c r="HCT93" s="1143"/>
      <c r="HCU93" s="1143"/>
      <c r="HCV93" s="1143"/>
      <c r="HCW93" s="1143"/>
      <c r="HCX93" s="1143"/>
      <c r="HCY93" s="1143"/>
      <c r="HCZ93" s="1143"/>
      <c r="HDA93" s="1143"/>
      <c r="HDB93" s="1143"/>
      <c r="HDC93" s="1143"/>
      <c r="HDD93" s="1143"/>
      <c r="HDE93" s="1143"/>
      <c r="HDF93" s="1143"/>
      <c r="HDG93" s="1143"/>
      <c r="HDH93" s="1143"/>
      <c r="HDI93" s="1143"/>
      <c r="HDJ93" s="1143"/>
      <c r="HDK93" s="1143"/>
      <c r="HDL93" s="1143"/>
      <c r="HDM93" s="1143"/>
      <c r="HDN93" s="1143"/>
      <c r="HDO93" s="1143"/>
      <c r="HDP93" s="1143"/>
      <c r="HDQ93" s="1143"/>
      <c r="HDR93" s="1143"/>
      <c r="HDS93" s="1143"/>
      <c r="HDT93" s="1143"/>
      <c r="HDU93" s="1143"/>
      <c r="HDV93" s="1143"/>
      <c r="HDW93" s="1143"/>
      <c r="HDX93" s="1143"/>
      <c r="HDY93" s="1143"/>
      <c r="HDZ93" s="1143"/>
      <c r="HEA93" s="1143"/>
      <c r="HEB93" s="1143"/>
      <c r="HEC93" s="1143"/>
      <c r="HED93" s="1143"/>
      <c r="HEE93" s="1143"/>
      <c r="HEF93" s="1143"/>
      <c r="HEG93" s="1143"/>
      <c r="HEH93" s="1143"/>
      <c r="HEI93" s="1143"/>
      <c r="HEJ93" s="1143"/>
      <c r="HEK93" s="1143"/>
      <c r="HEL93" s="1143"/>
      <c r="HEM93" s="1143"/>
      <c r="HEN93" s="1143"/>
      <c r="HEO93" s="1143"/>
      <c r="HEP93" s="1143"/>
      <c r="HEQ93" s="1143"/>
      <c r="HER93" s="1143"/>
      <c r="HES93" s="1143"/>
      <c r="HET93" s="1143"/>
      <c r="HEU93" s="1143"/>
      <c r="HEV93" s="1143"/>
      <c r="HEW93" s="1143"/>
      <c r="HEX93" s="1143"/>
      <c r="HEY93" s="1143"/>
      <c r="HEZ93" s="1143"/>
      <c r="HFA93" s="1143"/>
      <c r="HFB93" s="1143"/>
      <c r="HFC93" s="1143"/>
      <c r="HFD93" s="1143"/>
      <c r="HFE93" s="1143"/>
      <c r="HFF93" s="1143"/>
      <c r="HFG93" s="1143"/>
      <c r="HFH93" s="1143"/>
      <c r="HFI93" s="1143"/>
      <c r="HFJ93" s="1143"/>
      <c r="HFK93" s="1143"/>
      <c r="HFL93" s="1143"/>
      <c r="HFM93" s="1143"/>
      <c r="HFN93" s="1143"/>
      <c r="HFO93" s="1143"/>
      <c r="HFP93" s="1143"/>
      <c r="HFQ93" s="1143"/>
      <c r="HFR93" s="1143"/>
      <c r="HFS93" s="1143"/>
      <c r="HFT93" s="1143"/>
      <c r="HFU93" s="1143"/>
      <c r="HFV93" s="1143"/>
      <c r="HFW93" s="1143"/>
      <c r="HFX93" s="1143"/>
      <c r="HFY93" s="1143"/>
      <c r="HFZ93" s="1143"/>
      <c r="HGA93" s="1143"/>
      <c r="HGB93" s="1143"/>
      <c r="HGC93" s="1143"/>
      <c r="HGD93" s="1143"/>
      <c r="HGE93" s="1143"/>
      <c r="HGF93" s="1143"/>
      <c r="HGG93" s="1143"/>
      <c r="HGH93" s="1143"/>
      <c r="HGI93" s="1143"/>
      <c r="HGJ93" s="1143"/>
      <c r="HGK93" s="1143"/>
      <c r="HGL93" s="1143"/>
      <c r="HGM93" s="1143"/>
      <c r="HGN93" s="1143"/>
      <c r="HGO93" s="1143"/>
      <c r="HGP93" s="1143"/>
      <c r="HGQ93" s="1143"/>
      <c r="HGR93" s="1143"/>
      <c r="HGS93" s="1143"/>
      <c r="HGT93" s="1143"/>
      <c r="HGU93" s="1143"/>
      <c r="HGV93" s="1143"/>
      <c r="HGW93" s="1143"/>
      <c r="HGX93" s="1143"/>
      <c r="HGY93" s="1143"/>
      <c r="HGZ93" s="1143"/>
      <c r="HHA93" s="1143"/>
      <c r="HHB93" s="1143"/>
      <c r="HHC93" s="1143"/>
      <c r="HHD93" s="1143"/>
      <c r="HHE93" s="1143"/>
      <c r="HHF93" s="1143"/>
      <c r="HHG93" s="1143"/>
      <c r="HHH93" s="1143"/>
      <c r="HHI93" s="1143"/>
      <c r="HHJ93" s="1143"/>
      <c r="HHK93" s="1143"/>
      <c r="HHL93" s="1143"/>
      <c r="HHM93" s="1143"/>
      <c r="HHN93" s="1143"/>
      <c r="HHO93" s="1143"/>
      <c r="HHP93" s="1143"/>
      <c r="HHQ93" s="1143"/>
      <c r="HHR93" s="1143"/>
      <c r="HHS93" s="1143"/>
      <c r="HHT93" s="1143"/>
      <c r="HHU93" s="1143"/>
      <c r="HHV93" s="1143"/>
      <c r="HHW93" s="1143"/>
      <c r="HHX93" s="1143"/>
      <c r="HHY93" s="1143"/>
      <c r="HHZ93" s="1143"/>
      <c r="HIA93" s="1143"/>
      <c r="HIB93" s="1143"/>
      <c r="HIC93" s="1143"/>
      <c r="HID93" s="1143"/>
      <c r="HIE93" s="1143"/>
      <c r="HIF93" s="1143"/>
      <c r="HIG93" s="1143"/>
      <c r="HIH93" s="1143"/>
      <c r="HII93" s="1143"/>
      <c r="HIJ93" s="1143"/>
      <c r="HIK93" s="1143"/>
      <c r="HIL93" s="1143"/>
      <c r="HIM93" s="1143"/>
      <c r="HIN93" s="1143"/>
      <c r="HIO93" s="1143"/>
      <c r="HIP93" s="1143"/>
      <c r="HIQ93" s="1143"/>
      <c r="HIR93" s="1143"/>
      <c r="HIS93" s="1143"/>
      <c r="HIT93" s="1143"/>
      <c r="HIU93" s="1143"/>
      <c r="HIV93" s="1143"/>
      <c r="HIW93" s="1143"/>
      <c r="HIX93" s="1143"/>
      <c r="HIY93" s="1143"/>
      <c r="HIZ93" s="1143"/>
      <c r="HJA93" s="1143"/>
      <c r="HJB93" s="1143"/>
      <c r="HJC93" s="1143"/>
      <c r="HJD93" s="1143"/>
      <c r="HJE93" s="1143"/>
      <c r="HJF93" s="1143"/>
      <c r="HJG93" s="1143"/>
      <c r="HJH93" s="1143"/>
      <c r="HJI93" s="1143"/>
      <c r="HJJ93" s="1143"/>
      <c r="HJK93" s="1143"/>
      <c r="HJL93" s="1143"/>
      <c r="HJM93" s="1143"/>
      <c r="HJN93" s="1143"/>
      <c r="HJO93" s="1143"/>
      <c r="HJP93" s="1143"/>
      <c r="HJQ93" s="1143"/>
      <c r="HJR93" s="1143"/>
      <c r="HJS93" s="1143"/>
      <c r="HJT93" s="1143"/>
      <c r="HJU93" s="1143"/>
      <c r="HJV93" s="1143"/>
      <c r="HJW93" s="1143"/>
      <c r="HJX93" s="1143"/>
      <c r="HJY93" s="1143"/>
      <c r="HJZ93" s="1143"/>
      <c r="HKA93" s="1143"/>
      <c r="HKB93" s="1143"/>
      <c r="HKC93" s="1143"/>
      <c r="HKD93" s="1143"/>
      <c r="HKE93" s="1143"/>
      <c r="HKF93" s="1143"/>
      <c r="HKG93" s="1143"/>
      <c r="HKH93" s="1143"/>
      <c r="HKI93" s="1143"/>
      <c r="HKJ93" s="1143"/>
      <c r="HKK93" s="1143"/>
      <c r="HKL93" s="1143"/>
      <c r="HKM93" s="1143"/>
      <c r="HKN93" s="1143"/>
      <c r="HKO93" s="1143"/>
      <c r="HKP93" s="1143"/>
      <c r="HKQ93" s="1143"/>
      <c r="HKR93" s="1143"/>
      <c r="HKS93" s="1143"/>
      <c r="HKT93" s="1143"/>
      <c r="HKU93" s="1143"/>
      <c r="HKV93" s="1143"/>
      <c r="HKW93" s="1143"/>
      <c r="HKX93" s="1143"/>
      <c r="HKY93" s="1143"/>
      <c r="HKZ93" s="1143"/>
      <c r="HLA93" s="1143"/>
      <c r="HLB93" s="1143"/>
      <c r="HLC93" s="1143"/>
      <c r="HLD93" s="1143"/>
      <c r="HLE93" s="1143"/>
      <c r="HLF93" s="1143"/>
      <c r="HLG93" s="1143"/>
      <c r="HLH93" s="1143"/>
      <c r="HLI93" s="1143"/>
      <c r="HLJ93" s="1143"/>
      <c r="HLK93" s="1143"/>
      <c r="HLL93" s="1143"/>
      <c r="HLM93" s="1143"/>
      <c r="HLN93" s="1143"/>
      <c r="HLO93" s="1143"/>
      <c r="HLP93" s="1143"/>
      <c r="HLQ93" s="1143"/>
      <c r="HLR93" s="1143"/>
      <c r="HLS93" s="1143"/>
      <c r="HLT93" s="1143"/>
      <c r="HLU93" s="1143"/>
      <c r="HLV93" s="1143"/>
      <c r="HLW93" s="1143"/>
      <c r="HLX93" s="1143"/>
      <c r="HLY93" s="1143"/>
      <c r="HLZ93" s="1143"/>
      <c r="HMA93" s="1143"/>
      <c r="HMB93" s="1143"/>
      <c r="HMC93" s="1143"/>
      <c r="HMD93" s="1143"/>
      <c r="HME93" s="1143"/>
      <c r="HMF93" s="1143"/>
      <c r="HMG93" s="1143"/>
      <c r="HMH93" s="1143"/>
      <c r="HMI93" s="1143"/>
      <c r="HMJ93" s="1143"/>
      <c r="HMK93" s="1143"/>
      <c r="HML93" s="1143"/>
      <c r="HMM93" s="1143"/>
      <c r="HMN93" s="1143"/>
      <c r="HMO93" s="1143"/>
      <c r="HMP93" s="1143"/>
      <c r="HMQ93" s="1143"/>
      <c r="HMR93" s="1143"/>
      <c r="HMS93" s="1143"/>
      <c r="HMT93" s="1143"/>
      <c r="HMU93" s="1143"/>
      <c r="HMV93" s="1143"/>
      <c r="HMW93" s="1143"/>
      <c r="HMX93" s="1143"/>
      <c r="HMY93" s="1143"/>
      <c r="HMZ93" s="1143"/>
      <c r="HNA93" s="1143"/>
      <c r="HNB93" s="1143"/>
      <c r="HNC93" s="1143"/>
      <c r="HND93" s="1143"/>
      <c r="HNE93" s="1143"/>
      <c r="HNF93" s="1143"/>
      <c r="HNG93" s="1143"/>
      <c r="HNH93" s="1143"/>
      <c r="HNI93" s="1143"/>
      <c r="HNJ93" s="1143"/>
      <c r="HNK93" s="1143"/>
      <c r="HNL93" s="1143"/>
      <c r="HNM93" s="1143"/>
      <c r="HNN93" s="1143"/>
      <c r="HNO93" s="1143"/>
      <c r="HNP93" s="1143"/>
      <c r="HNQ93" s="1143"/>
      <c r="HNR93" s="1143"/>
      <c r="HNS93" s="1143"/>
      <c r="HNT93" s="1143"/>
      <c r="HNU93" s="1143"/>
      <c r="HNV93" s="1143"/>
      <c r="HNW93" s="1143"/>
      <c r="HNX93" s="1143"/>
      <c r="HNY93" s="1143"/>
      <c r="HNZ93" s="1143"/>
      <c r="HOA93" s="1143"/>
      <c r="HOB93" s="1143"/>
      <c r="HOC93" s="1143"/>
      <c r="HOD93" s="1143"/>
      <c r="HOE93" s="1143"/>
      <c r="HOF93" s="1143"/>
      <c r="HOG93" s="1143"/>
      <c r="HOH93" s="1143"/>
      <c r="HOI93" s="1143"/>
      <c r="HOJ93" s="1143"/>
      <c r="HOK93" s="1143"/>
      <c r="HOL93" s="1143"/>
      <c r="HOM93" s="1143"/>
      <c r="HON93" s="1143"/>
      <c r="HOO93" s="1143"/>
      <c r="HOP93" s="1143"/>
      <c r="HOQ93" s="1143"/>
      <c r="HOR93" s="1143"/>
      <c r="HOS93" s="1143"/>
      <c r="HOT93" s="1143"/>
      <c r="HOU93" s="1143"/>
      <c r="HOV93" s="1143"/>
      <c r="HOW93" s="1143"/>
      <c r="HOX93" s="1143"/>
      <c r="HOY93" s="1143"/>
      <c r="HOZ93" s="1143"/>
      <c r="HPA93" s="1143"/>
      <c r="HPB93" s="1143"/>
      <c r="HPC93" s="1143"/>
      <c r="HPD93" s="1143"/>
      <c r="HPE93" s="1143"/>
      <c r="HPF93" s="1143"/>
      <c r="HPG93" s="1143"/>
      <c r="HPH93" s="1143"/>
      <c r="HPI93" s="1143"/>
      <c r="HPJ93" s="1143"/>
      <c r="HPK93" s="1143"/>
      <c r="HPL93" s="1143"/>
      <c r="HPM93" s="1143"/>
      <c r="HPN93" s="1143"/>
      <c r="HPO93" s="1143"/>
      <c r="HPP93" s="1143"/>
      <c r="HPQ93" s="1143"/>
      <c r="HPR93" s="1143"/>
      <c r="HPS93" s="1143"/>
      <c r="HPT93" s="1143"/>
      <c r="HPU93" s="1143"/>
      <c r="HPV93" s="1143"/>
      <c r="HPW93" s="1143"/>
      <c r="HPX93" s="1143"/>
      <c r="HPY93" s="1143"/>
      <c r="HPZ93" s="1143"/>
      <c r="HQA93" s="1143"/>
      <c r="HQB93" s="1143"/>
      <c r="HQC93" s="1143"/>
      <c r="HQD93" s="1143"/>
      <c r="HQE93" s="1143"/>
      <c r="HQF93" s="1143"/>
      <c r="HQG93" s="1143"/>
      <c r="HQH93" s="1143"/>
      <c r="HQI93" s="1143"/>
      <c r="HQJ93" s="1143"/>
      <c r="HQK93" s="1143"/>
      <c r="HQL93" s="1143"/>
      <c r="HQM93" s="1143"/>
      <c r="HQN93" s="1143"/>
      <c r="HQO93" s="1143"/>
      <c r="HQP93" s="1143"/>
      <c r="HQQ93" s="1143"/>
      <c r="HQR93" s="1143"/>
      <c r="HQS93" s="1143"/>
      <c r="HQT93" s="1143"/>
      <c r="HQU93" s="1143"/>
      <c r="HQV93" s="1143"/>
      <c r="HQW93" s="1143"/>
      <c r="HQX93" s="1143"/>
      <c r="HQY93" s="1143"/>
      <c r="HQZ93" s="1143"/>
      <c r="HRA93" s="1143"/>
      <c r="HRB93" s="1143"/>
      <c r="HRC93" s="1143"/>
      <c r="HRD93" s="1143"/>
      <c r="HRE93" s="1143"/>
      <c r="HRF93" s="1143"/>
      <c r="HRG93" s="1143"/>
      <c r="HRH93" s="1143"/>
      <c r="HRI93" s="1143"/>
      <c r="HRJ93" s="1143"/>
      <c r="HRK93" s="1143"/>
      <c r="HRL93" s="1143"/>
      <c r="HRM93" s="1143"/>
      <c r="HRN93" s="1143"/>
      <c r="HRO93" s="1143"/>
      <c r="HRP93" s="1143"/>
      <c r="HRQ93" s="1143"/>
      <c r="HRR93" s="1143"/>
      <c r="HRS93" s="1143"/>
      <c r="HRT93" s="1143"/>
      <c r="HRU93" s="1143"/>
      <c r="HRV93" s="1143"/>
      <c r="HRW93" s="1143"/>
      <c r="HRX93" s="1143"/>
      <c r="HRY93" s="1143"/>
      <c r="HRZ93" s="1143"/>
      <c r="HSA93" s="1143"/>
      <c r="HSB93" s="1143"/>
      <c r="HSC93" s="1143"/>
      <c r="HSD93" s="1143"/>
      <c r="HSE93" s="1143"/>
      <c r="HSF93" s="1143"/>
      <c r="HSG93" s="1143"/>
      <c r="HSH93" s="1143"/>
      <c r="HSI93" s="1143"/>
      <c r="HSJ93" s="1143"/>
      <c r="HSK93" s="1143"/>
      <c r="HSL93" s="1143"/>
      <c r="HSM93" s="1143"/>
      <c r="HSN93" s="1143"/>
      <c r="HSO93" s="1143"/>
      <c r="HSP93" s="1143"/>
      <c r="HSQ93" s="1143"/>
      <c r="HSR93" s="1143"/>
      <c r="HSS93" s="1143"/>
      <c r="HST93" s="1143"/>
      <c r="HSU93" s="1143"/>
      <c r="HSV93" s="1143"/>
      <c r="HSW93" s="1143"/>
      <c r="HSX93" s="1143"/>
      <c r="HSY93" s="1143"/>
      <c r="HSZ93" s="1143"/>
      <c r="HTA93" s="1143"/>
      <c r="HTB93" s="1143"/>
      <c r="HTC93" s="1143"/>
      <c r="HTD93" s="1143"/>
      <c r="HTE93" s="1143"/>
      <c r="HTF93" s="1143"/>
      <c r="HTG93" s="1143"/>
      <c r="HTH93" s="1143"/>
      <c r="HTI93" s="1143"/>
      <c r="HTJ93" s="1143"/>
      <c r="HTK93" s="1143"/>
      <c r="HTL93" s="1143"/>
      <c r="HTM93" s="1143"/>
      <c r="HTN93" s="1143"/>
      <c r="HTO93" s="1143"/>
      <c r="HTP93" s="1143"/>
      <c r="HTQ93" s="1143"/>
      <c r="HTR93" s="1143"/>
      <c r="HTS93" s="1143"/>
      <c r="HTT93" s="1143"/>
      <c r="HTU93" s="1143"/>
      <c r="HTV93" s="1143"/>
      <c r="HTW93" s="1143"/>
      <c r="HTX93" s="1143"/>
      <c r="HTY93" s="1143"/>
      <c r="HTZ93" s="1143"/>
      <c r="HUA93" s="1143"/>
      <c r="HUB93" s="1143"/>
      <c r="HUC93" s="1143"/>
      <c r="HUD93" s="1143"/>
      <c r="HUE93" s="1143"/>
      <c r="HUF93" s="1143"/>
      <c r="HUG93" s="1143"/>
      <c r="HUH93" s="1143"/>
      <c r="HUI93" s="1143"/>
      <c r="HUJ93" s="1143"/>
      <c r="HUK93" s="1143"/>
      <c r="HUL93" s="1143"/>
      <c r="HUM93" s="1143"/>
      <c r="HUN93" s="1143"/>
      <c r="HUO93" s="1143"/>
      <c r="HUP93" s="1143"/>
      <c r="HUQ93" s="1143"/>
      <c r="HUR93" s="1143"/>
      <c r="HUS93" s="1143"/>
      <c r="HUT93" s="1143"/>
      <c r="HUU93" s="1143"/>
      <c r="HUV93" s="1143"/>
      <c r="HUW93" s="1143"/>
      <c r="HUX93" s="1143"/>
      <c r="HUY93" s="1143"/>
      <c r="HUZ93" s="1143"/>
      <c r="HVA93" s="1143"/>
      <c r="HVB93" s="1143"/>
      <c r="HVC93" s="1143"/>
      <c r="HVD93" s="1143"/>
      <c r="HVE93" s="1143"/>
      <c r="HVF93" s="1143"/>
      <c r="HVG93" s="1143"/>
      <c r="HVH93" s="1143"/>
      <c r="HVI93" s="1143"/>
      <c r="HVJ93" s="1143"/>
      <c r="HVK93" s="1143"/>
      <c r="HVL93" s="1143"/>
      <c r="HVM93" s="1143"/>
      <c r="HVN93" s="1143"/>
      <c r="HVO93" s="1143"/>
      <c r="HVP93" s="1143"/>
      <c r="HVQ93" s="1143"/>
      <c r="HVR93" s="1143"/>
      <c r="HVS93" s="1143"/>
      <c r="HVT93" s="1143"/>
      <c r="HVU93" s="1143"/>
      <c r="HVV93" s="1143"/>
      <c r="HVW93" s="1143"/>
      <c r="HVX93" s="1143"/>
      <c r="HVY93" s="1143"/>
      <c r="HVZ93" s="1143"/>
      <c r="HWA93" s="1143"/>
      <c r="HWB93" s="1143"/>
      <c r="HWC93" s="1143"/>
      <c r="HWD93" s="1143"/>
      <c r="HWE93" s="1143"/>
      <c r="HWF93" s="1143"/>
      <c r="HWG93" s="1143"/>
      <c r="HWH93" s="1143"/>
      <c r="HWI93" s="1143"/>
      <c r="HWJ93" s="1143"/>
      <c r="HWK93" s="1143"/>
      <c r="HWL93" s="1143"/>
      <c r="HWM93" s="1143"/>
      <c r="HWN93" s="1143"/>
      <c r="HWO93" s="1143"/>
      <c r="HWP93" s="1143"/>
      <c r="HWQ93" s="1143"/>
      <c r="HWR93" s="1143"/>
      <c r="HWS93" s="1143"/>
      <c r="HWT93" s="1143"/>
      <c r="HWU93" s="1143"/>
      <c r="HWV93" s="1143"/>
      <c r="HWW93" s="1143"/>
      <c r="HWX93" s="1143"/>
      <c r="HWY93" s="1143"/>
      <c r="HWZ93" s="1143"/>
      <c r="HXA93" s="1143"/>
      <c r="HXB93" s="1143"/>
      <c r="HXC93" s="1143"/>
      <c r="HXD93" s="1143"/>
      <c r="HXE93" s="1143"/>
      <c r="HXF93" s="1143"/>
      <c r="HXG93" s="1143"/>
      <c r="HXH93" s="1143"/>
      <c r="HXI93" s="1143"/>
      <c r="HXJ93" s="1143"/>
      <c r="HXK93" s="1143"/>
      <c r="HXL93" s="1143"/>
      <c r="HXM93" s="1143"/>
      <c r="HXN93" s="1143"/>
      <c r="HXO93" s="1143"/>
      <c r="HXP93" s="1143"/>
      <c r="HXQ93" s="1143"/>
      <c r="HXR93" s="1143"/>
      <c r="HXS93" s="1143"/>
      <c r="HXT93" s="1143"/>
      <c r="HXU93" s="1143"/>
      <c r="HXV93" s="1143"/>
      <c r="HXW93" s="1143"/>
      <c r="HXX93" s="1143"/>
      <c r="HXY93" s="1143"/>
      <c r="HXZ93" s="1143"/>
      <c r="HYA93" s="1143"/>
      <c r="HYB93" s="1143"/>
      <c r="HYC93" s="1143"/>
      <c r="HYD93" s="1143"/>
      <c r="HYE93" s="1143"/>
      <c r="HYF93" s="1143"/>
      <c r="HYG93" s="1143"/>
      <c r="HYH93" s="1143"/>
      <c r="HYI93" s="1143"/>
      <c r="HYJ93" s="1143"/>
      <c r="HYK93" s="1143"/>
      <c r="HYL93" s="1143"/>
      <c r="HYM93" s="1143"/>
      <c r="HYN93" s="1143"/>
      <c r="HYO93" s="1143"/>
      <c r="HYP93" s="1143"/>
      <c r="HYQ93" s="1143"/>
      <c r="HYR93" s="1143"/>
      <c r="HYS93" s="1143"/>
      <c r="HYT93" s="1143"/>
      <c r="HYU93" s="1143"/>
      <c r="HYV93" s="1143"/>
      <c r="HYW93" s="1143"/>
      <c r="HYX93" s="1143"/>
      <c r="HYY93" s="1143"/>
      <c r="HYZ93" s="1143"/>
      <c r="HZA93" s="1143"/>
      <c r="HZB93" s="1143"/>
      <c r="HZC93" s="1143"/>
      <c r="HZD93" s="1143"/>
      <c r="HZE93" s="1143"/>
      <c r="HZF93" s="1143"/>
      <c r="HZG93" s="1143"/>
      <c r="HZH93" s="1143"/>
      <c r="HZI93" s="1143"/>
      <c r="HZJ93" s="1143"/>
      <c r="HZK93" s="1143"/>
      <c r="HZL93" s="1143"/>
      <c r="HZM93" s="1143"/>
      <c r="HZN93" s="1143"/>
      <c r="HZO93" s="1143"/>
      <c r="HZP93" s="1143"/>
      <c r="HZQ93" s="1143"/>
      <c r="HZR93" s="1143"/>
      <c r="HZS93" s="1143"/>
      <c r="HZT93" s="1143"/>
      <c r="HZU93" s="1143"/>
      <c r="HZV93" s="1143"/>
      <c r="HZW93" s="1143"/>
      <c r="HZX93" s="1143"/>
      <c r="HZY93" s="1143"/>
      <c r="HZZ93" s="1143"/>
      <c r="IAA93" s="1143"/>
      <c r="IAB93" s="1143"/>
      <c r="IAC93" s="1143"/>
      <c r="IAD93" s="1143"/>
      <c r="IAE93" s="1143"/>
      <c r="IAF93" s="1143"/>
      <c r="IAG93" s="1143"/>
      <c r="IAH93" s="1143"/>
      <c r="IAI93" s="1143"/>
      <c r="IAJ93" s="1143"/>
      <c r="IAK93" s="1143"/>
      <c r="IAL93" s="1143"/>
      <c r="IAM93" s="1143"/>
      <c r="IAN93" s="1143"/>
      <c r="IAO93" s="1143"/>
      <c r="IAP93" s="1143"/>
      <c r="IAQ93" s="1143"/>
      <c r="IAR93" s="1143"/>
      <c r="IAS93" s="1143"/>
      <c r="IAT93" s="1143"/>
      <c r="IAU93" s="1143"/>
      <c r="IAV93" s="1143"/>
      <c r="IAW93" s="1143"/>
      <c r="IAX93" s="1143"/>
      <c r="IAY93" s="1143"/>
      <c r="IAZ93" s="1143"/>
      <c r="IBA93" s="1143"/>
      <c r="IBB93" s="1143"/>
      <c r="IBC93" s="1143"/>
      <c r="IBD93" s="1143"/>
      <c r="IBE93" s="1143"/>
      <c r="IBF93" s="1143"/>
      <c r="IBG93" s="1143"/>
      <c r="IBH93" s="1143"/>
      <c r="IBI93" s="1143"/>
      <c r="IBJ93" s="1143"/>
      <c r="IBK93" s="1143"/>
      <c r="IBL93" s="1143"/>
      <c r="IBM93" s="1143"/>
      <c r="IBN93" s="1143"/>
      <c r="IBO93" s="1143"/>
      <c r="IBP93" s="1143"/>
      <c r="IBQ93" s="1143"/>
      <c r="IBR93" s="1143"/>
      <c r="IBS93" s="1143"/>
      <c r="IBT93" s="1143"/>
      <c r="IBU93" s="1143"/>
      <c r="IBV93" s="1143"/>
      <c r="IBW93" s="1143"/>
      <c r="IBX93" s="1143"/>
      <c r="IBY93" s="1143"/>
      <c r="IBZ93" s="1143"/>
      <c r="ICA93" s="1143"/>
      <c r="ICB93" s="1143"/>
      <c r="ICC93" s="1143"/>
      <c r="ICD93" s="1143"/>
      <c r="ICE93" s="1143"/>
      <c r="ICF93" s="1143"/>
      <c r="ICG93" s="1143"/>
      <c r="ICH93" s="1143"/>
      <c r="ICI93" s="1143"/>
      <c r="ICJ93" s="1143"/>
      <c r="ICK93" s="1143"/>
      <c r="ICL93" s="1143"/>
      <c r="ICM93" s="1143"/>
      <c r="ICN93" s="1143"/>
      <c r="ICO93" s="1143"/>
      <c r="ICP93" s="1143"/>
      <c r="ICQ93" s="1143"/>
      <c r="ICR93" s="1143"/>
      <c r="ICS93" s="1143"/>
      <c r="ICT93" s="1143"/>
      <c r="ICU93" s="1143"/>
      <c r="ICV93" s="1143"/>
      <c r="ICW93" s="1143"/>
      <c r="ICX93" s="1143"/>
      <c r="ICY93" s="1143"/>
      <c r="ICZ93" s="1143"/>
      <c r="IDA93" s="1143"/>
      <c r="IDB93" s="1143"/>
      <c r="IDC93" s="1143"/>
      <c r="IDD93" s="1143"/>
      <c r="IDE93" s="1143"/>
      <c r="IDF93" s="1143"/>
      <c r="IDG93" s="1143"/>
      <c r="IDH93" s="1143"/>
      <c r="IDI93" s="1143"/>
      <c r="IDJ93" s="1143"/>
      <c r="IDK93" s="1143"/>
      <c r="IDL93" s="1143"/>
      <c r="IDM93" s="1143"/>
      <c r="IDN93" s="1143"/>
      <c r="IDO93" s="1143"/>
      <c r="IDP93" s="1143"/>
      <c r="IDQ93" s="1143"/>
      <c r="IDR93" s="1143"/>
      <c r="IDS93" s="1143"/>
      <c r="IDT93" s="1143"/>
      <c r="IDU93" s="1143"/>
      <c r="IDV93" s="1143"/>
      <c r="IDW93" s="1143"/>
      <c r="IDX93" s="1143"/>
      <c r="IDY93" s="1143"/>
      <c r="IDZ93" s="1143"/>
      <c r="IEA93" s="1143"/>
      <c r="IEB93" s="1143"/>
      <c r="IEC93" s="1143"/>
      <c r="IED93" s="1143"/>
      <c r="IEE93" s="1143"/>
      <c r="IEF93" s="1143"/>
      <c r="IEG93" s="1143"/>
      <c r="IEH93" s="1143"/>
      <c r="IEI93" s="1143"/>
      <c r="IEJ93" s="1143"/>
      <c r="IEK93" s="1143"/>
      <c r="IEL93" s="1143"/>
      <c r="IEM93" s="1143"/>
      <c r="IEN93" s="1143"/>
      <c r="IEO93" s="1143"/>
      <c r="IEP93" s="1143"/>
      <c r="IEQ93" s="1143"/>
      <c r="IER93" s="1143"/>
      <c r="IES93" s="1143"/>
      <c r="IET93" s="1143"/>
      <c r="IEU93" s="1143"/>
      <c r="IEV93" s="1143"/>
      <c r="IEW93" s="1143"/>
      <c r="IEX93" s="1143"/>
      <c r="IEY93" s="1143"/>
      <c r="IEZ93" s="1143"/>
      <c r="IFA93" s="1143"/>
      <c r="IFB93" s="1143"/>
      <c r="IFC93" s="1143"/>
      <c r="IFD93" s="1143"/>
      <c r="IFE93" s="1143"/>
      <c r="IFF93" s="1143"/>
      <c r="IFG93" s="1143"/>
      <c r="IFH93" s="1143"/>
      <c r="IFI93" s="1143"/>
      <c r="IFJ93" s="1143"/>
      <c r="IFK93" s="1143"/>
      <c r="IFL93" s="1143"/>
      <c r="IFM93" s="1143"/>
      <c r="IFN93" s="1143"/>
      <c r="IFO93" s="1143"/>
      <c r="IFP93" s="1143"/>
      <c r="IFQ93" s="1143"/>
      <c r="IFR93" s="1143"/>
      <c r="IFS93" s="1143"/>
      <c r="IFT93" s="1143"/>
      <c r="IFU93" s="1143"/>
      <c r="IFV93" s="1143"/>
      <c r="IFW93" s="1143"/>
      <c r="IFX93" s="1143"/>
      <c r="IFY93" s="1143"/>
      <c r="IFZ93" s="1143"/>
      <c r="IGA93" s="1143"/>
      <c r="IGB93" s="1143"/>
      <c r="IGC93" s="1143"/>
      <c r="IGD93" s="1143"/>
      <c r="IGE93" s="1143"/>
      <c r="IGF93" s="1143"/>
      <c r="IGG93" s="1143"/>
      <c r="IGH93" s="1143"/>
      <c r="IGI93" s="1143"/>
      <c r="IGJ93" s="1143"/>
      <c r="IGK93" s="1143"/>
      <c r="IGL93" s="1143"/>
      <c r="IGM93" s="1143"/>
      <c r="IGN93" s="1143"/>
      <c r="IGO93" s="1143"/>
      <c r="IGP93" s="1143"/>
      <c r="IGQ93" s="1143"/>
      <c r="IGR93" s="1143"/>
      <c r="IGS93" s="1143"/>
      <c r="IGT93" s="1143"/>
      <c r="IGU93" s="1143"/>
      <c r="IGV93" s="1143"/>
      <c r="IGW93" s="1143"/>
      <c r="IGX93" s="1143"/>
      <c r="IGY93" s="1143"/>
      <c r="IGZ93" s="1143"/>
      <c r="IHA93" s="1143"/>
      <c r="IHB93" s="1143"/>
      <c r="IHC93" s="1143"/>
      <c r="IHD93" s="1143"/>
      <c r="IHE93" s="1143"/>
      <c r="IHF93" s="1143"/>
      <c r="IHG93" s="1143"/>
      <c r="IHH93" s="1143"/>
      <c r="IHI93" s="1143"/>
      <c r="IHJ93" s="1143"/>
      <c r="IHK93" s="1143"/>
      <c r="IHL93" s="1143"/>
      <c r="IHM93" s="1143"/>
      <c r="IHN93" s="1143"/>
      <c r="IHO93" s="1143"/>
      <c r="IHP93" s="1143"/>
      <c r="IHQ93" s="1143"/>
      <c r="IHR93" s="1143"/>
      <c r="IHS93" s="1143"/>
      <c r="IHT93" s="1143"/>
      <c r="IHU93" s="1143"/>
      <c r="IHV93" s="1143"/>
      <c r="IHW93" s="1143"/>
      <c r="IHX93" s="1143"/>
      <c r="IHY93" s="1143"/>
      <c r="IHZ93" s="1143"/>
      <c r="IIA93" s="1143"/>
      <c r="IIB93" s="1143"/>
      <c r="IIC93" s="1143"/>
      <c r="IID93" s="1143"/>
      <c r="IIE93" s="1143"/>
      <c r="IIF93" s="1143"/>
      <c r="IIG93" s="1143"/>
      <c r="IIH93" s="1143"/>
      <c r="III93" s="1143"/>
      <c r="IIJ93" s="1143"/>
      <c r="IIK93" s="1143"/>
      <c r="IIL93" s="1143"/>
      <c r="IIM93" s="1143"/>
      <c r="IIN93" s="1143"/>
      <c r="IIO93" s="1143"/>
      <c r="IIP93" s="1143"/>
      <c r="IIQ93" s="1143"/>
      <c r="IIR93" s="1143"/>
      <c r="IIS93" s="1143"/>
      <c r="IIT93" s="1143"/>
      <c r="IIU93" s="1143"/>
      <c r="IIV93" s="1143"/>
      <c r="IIW93" s="1143"/>
      <c r="IIX93" s="1143"/>
      <c r="IIY93" s="1143"/>
      <c r="IIZ93" s="1143"/>
      <c r="IJA93" s="1143"/>
      <c r="IJB93" s="1143"/>
      <c r="IJC93" s="1143"/>
      <c r="IJD93" s="1143"/>
      <c r="IJE93" s="1143"/>
      <c r="IJF93" s="1143"/>
      <c r="IJG93" s="1143"/>
      <c r="IJH93" s="1143"/>
      <c r="IJI93" s="1143"/>
      <c r="IJJ93" s="1143"/>
      <c r="IJK93" s="1143"/>
      <c r="IJL93" s="1143"/>
      <c r="IJM93" s="1143"/>
      <c r="IJN93" s="1143"/>
      <c r="IJO93" s="1143"/>
      <c r="IJP93" s="1143"/>
      <c r="IJQ93" s="1143"/>
      <c r="IJR93" s="1143"/>
      <c r="IJS93" s="1143"/>
      <c r="IJT93" s="1143"/>
      <c r="IJU93" s="1143"/>
      <c r="IJV93" s="1143"/>
      <c r="IJW93" s="1143"/>
      <c r="IJX93" s="1143"/>
      <c r="IJY93" s="1143"/>
      <c r="IJZ93" s="1143"/>
      <c r="IKA93" s="1143"/>
      <c r="IKB93" s="1143"/>
      <c r="IKC93" s="1143"/>
      <c r="IKD93" s="1143"/>
      <c r="IKE93" s="1143"/>
      <c r="IKF93" s="1143"/>
      <c r="IKG93" s="1143"/>
      <c r="IKH93" s="1143"/>
      <c r="IKI93" s="1143"/>
      <c r="IKJ93" s="1143"/>
      <c r="IKK93" s="1143"/>
      <c r="IKL93" s="1143"/>
      <c r="IKM93" s="1143"/>
      <c r="IKN93" s="1143"/>
      <c r="IKO93" s="1143"/>
      <c r="IKP93" s="1143"/>
      <c r="IKQ93" s="1143"/>
      <c r="IKR93" s="1143"/>
      <c r="IKS93" s="1143"/>
      <c r="IKT93" s="1143"/>
      <c r="IKU93" s="1143"/>
      <c r="IKV93" s="1143"/>
      <c r="IKW93" s="1143"/>
      <c r="IKX93" s="1143"/>
      <c r="IKY93" s="1143"/>
      <c r="IKZ93" s="1143"/>
      <c r="ILA93" s="1143"/>
      <c r="ILB93" s="1143"/>
      <c r="ILC93" s="1143"/>
      <c r="ILD93" s="1143"/>
      <c r="ILE93" s="1143"/>
      <c r="ILF93" s="1143"/>
      <c r="ILG93" s="1143"/>
      <c r="ILH93" s="1143"/>
      <c r="ILI93" s="1143"/>
      <c r="ILJ93" s="1143"/>
      <c r="ILK93" s="1143"/>
      <c r="ILL93" s="1143"/>
      <c r="ILM93" s="1143"/>
      <c r="ILN93" s="1143"/>
      <c r="ILO93" s="1143"/>
      <c r="ILP93" s="1143"/>
      <c r="ILQ93" s="1143"/>
      <c r="ILR93" s="1143"/>
      <c r="ILS93" s="1143"/>
      <c r="ILT93" s="1143"/>
      <c r="ILU93" s="1143"/>
      <c r="ILV93" s="1143"/>
      <c r="ILW93" s="1143"/>
      <c r="ILX93" s="1143"/>
      <c r="ILY93" s="1143"/>
      <c r="ILZ93" s="1143"/>
      <c r="IMA93" s="1143"/>
      <c r="IMB93" s="1143"/>
      <c r="IMC93" s="1143"/>
      <c r="IMD93" s="1143"/>
      <c r="IME93" s="1143"/>
      <c r="IMF93" s="1143"/>
      <c r="IMG93" s="1143"/>
      <c r="IMH93" s="1143"/>
      <c r="IMI93" s="1143"/>
      <c r="IMJ93" s="1143"/>
      <c r="IMK93" s="1143"/>
      <c r="IML93" s="1143"/>
      <c r="IMM93" s="1143"/>
      <c r="IMN93" s="1143"/>
      <c r="IMO93" s="1143"/>
      <c r="IMP93" s="1143"/>
      <c r="IMQ93" s="1143"/>
      <c r="IMR93" s="1143"/>
      <c r="IMS93" s="1143"/>
      <c r="IMT93" s="1143"/>
      <c r="IMU93" s="1143"/>
      <c r="IMV93" s="1143"/>
      <c r="IMW93" s="1143"/>
      <c r="IMX93" s="1143"/>
      <c r="IMY93" s="1143"/>
      <c r="IMZ93" s="1143"/>
      <c r="INA93" s="1143"/>
      <c r="INB93" s="1143"/>
      <c r="INC93" s="1143"/>
      <c r="IND93" s="1143"/>
      <c r="INE93" s="1143"/>
      <c r="INF93" s="1143"/>
      <c r="ING93" s="1143"/>
      <c r="INH93" s="1143"/>
      <c r="INI93" s="1143"/>
      <c r="INJ93" s="1143"/>
      <c r="INK93" s="1143"/>
      <c r="INL93" s="1143"/>
      <c r="INM93" s="1143"/>
      <c r="INN93" s="1143"/>
      <c r="INO93" s="1143"/>
      <c r="INP93" s="1143"/>
      <c r="INQ93" s="1143"/>
      <c r="INR93" s="1143"/>
      <c r="INS93" s="1143"/>
      <c r="INT93" s="1143"/>
      <c r="INU93" s="1143"/>
      <c r="INV93" s="1143"/>
      <c r="INW93" s="1143"/>
      <c r="INX93" s="1143"/>
      <c r="INY93" s="1143"/>
      <c r="INZ93" s="1143"/>
      <c r="IOA93" s="1143"/>
      <c r="IOB93" s="1143"/>
      <c r="IOC93" s="1143"/>
      <c r="IOD93" s="1143"/>
      <c r="IOE93" s="1143"/>
      <c r="IOF93" s="1143"/>
      <c r="IOG93" s="1143"/>
      <c r="IOH93" s="1143"/>
      <c r="IOI93" s="1143"/>
      <c r="IOJ93" s="1143"/>
      <c r="IOK93" s="1143"/>
      <c r="IOL93" s="1143"/>
      <c r="IOM93" s="1143"/>
      <c r="ION93" s="1143"/>
      <c r="IOO93" s="1143"/>
      <c r="IOP93" s="1143"/>
      <c r="IOQ93" s="1143"/>
      <c r="IOR93" s="1143"/>
      <c r="IOS93" s="1143"/>
      <c r="IOT93" s="1143"/>
      <c r="IOU93" s="1143"/>
      <c r="IOV93" s="1143"/>
      <c r="IOW93" s="1143"/>
      <c r="IOX93" s="1143"/>
      <c r="IOY93" s="1143"/>
      <c r="IOZ93" s="1143"/>
      <c r="IPA93" s="1143"/>
      <c r="IPB93" s="1143"/>
      <c r="IPC93" s="1143"/>
      <c r="IPD93" s="1143"/>
      <c r="IPE93" s="1143"/>
      <c r="IPF93" s="1143"/>
      <c r="IPG93" s="1143"/>
      <c r="IPH93" s="1143"/>
      <c r="IPI93" s="1143"/>
      <c r="IPJ93" s="1143"/>
      <c r="IPK93" s="1143"/>
      <c r="IPL93" s="1143"/>
      <c r="IPM93" s="1143"/>
      <c r="IPN93" s="1143"/>
      <c r="IPO93" s="1143"/>
      <c r="IPP93" s="1143"/>
      <c r="IPQ93" s="1143"/>
      <c r="IPR93" s="1143"/>
      <c r="IPS93" s="1143"/>
      <c r="IPT93" s="1143"/>
      <c r="IPU93" s="1143"/>
      <c r="IPV93" s="1143"/>
      <c r="IPW93" s="1143"/>
      <c r="IPX93" s="1143"/>
      <c r="IPY93" s="1143"/>
      <c r="IPZ93" s="1143"/>
      <c r="IQA93" s="1143"/>
      <c r="IQB93" s="1143"/>
      <c r="IQC93" s="1143"/>
      <c r="IQD93" s="1143"/>
      <c r="IQE93" s="1143"/>
      <c r="IQF93" s="1143"/>
      <c r="IQG93" s="1143"/>
      <c r="IQH93" s="1143"/>
      <c r="IQI93" s="1143"/>
      <c r="IQJ93" s="1143"/>
      <c r="IQK93" s="1143"/>
      <c r="IQL93" s="1143"/>
      <c r="IQM93" s="1143"/>
      <c r="IQN93" s="1143"/>
      <c r="IQO93" s="1143"/>
      <c r="IQP93" s="1143"/>
      <c r="IQQ93" s="1143"/>
      <c r="IQR93" s="1143"/>
      <c r="IQS93" s="1143"/>
      <c r="IQT93" s="1143"/>
      <c r="IQU93" s="1143"/>
      <c r="IQV93" s="1143"/>
      <c r="IQW93" s="1143"/>
      <c r="IQX93" s="1143"/>
      <c r="IQY93" s="1143"/>
      <c r="IQZ93" s="1143"/>
      <c r="IRA93" s="1143"/>
      <c r="IRB93" s="1143"/>
      <c r="IRC93" s="1143"/>
      <c r="IRD93" s="1143"/>
      <c r="IRE93" s="1143"/>
      <c r="IRF93" s="1143"/>
      <c r="IRG93" s="1143"/>
      <c r="IRH93" s="1143"/>
      <c r="IRI93" s="1143"/>
      <c r="IRJ93" s="1143"/>
      <c r="IRK93" s="1143"/>
      <c r="IRL93" s="1143"/>
      <c r="IRM93" s="1143"/>
      <c r="IRN93" s="1143"/>
      <c r="IRO93" s="1143"/>
      <c r="IRP93" s="1143"/>
      <c r="IRQ93" s="1143"/>
      <c r="IRR93" s="1143"/>
      <c r="IRS93" s="1143"/>
      <c r="IRT93" s="1143"/>
      <c r="IRU93" s="1143"/>
      <c r="IRV93" s="1143"/>
      <c r="IRW93" s="1143"/>
      <c r="IRX93" s="1143"/>
      <c r="IRY93" s="1143"/>
      <c r="IRZ93" s="1143"/>
      <c r="ISA93" s="1143"/>
      <c r="ISB93" s="1143"/>
      <c r="ISC93" s="1143"/>
      <c r="ISD93" s="1143"/>
      <c r="ISE93" s="1143"/>
      <c r="ISF93" s="1143"/>
      <c r="ISG93" s="1143"/>
      <c r="ISH93" s="1143"/>
      <c r="ISI93" s="1143"/>
      <c r="ISJ93" s="1143"/>
      <c r="ISK93" s="1143"/>
      <c r="ISL93" s="1143"/>
      <c r="ISM93" s="1143"/>
      <c r="ISN93" s="1143"/>
      <c r="ISO93" s="1143"/>
      <c r="ISP93" s="1143"/>
      <c r="ISQ93" s="1143"/>
      <c r="ISR93" s="1143"/>
      <c r="ISS93" s="1143"/>
      <c r="IST93" s="1143"/>
      <c r="ISU93" s="1143"/>
      <c r="ISV93" s="1143"/>
      <c r="ISW93" s="1143"/>
      <c r="ISX93" s="1143"/>
      <c r="ISY93" s="1143"/>
      <c r="ISZ93" s="1143"/>
      <c r="ITA93" s="1143"/>
      <c r="ITB93" s="1143"/>
      <c r="ITC93" s="1143"/>
      <c r="ITD93" s="1143"/>
      <c r="ITE93" s="1143"/>
      <c r="ITF93" s="1143"/>
      <c r="ITG93" s="1143"/>
      <c r="ITH93" s="1143"/>
      <c r="ITI93" s="1143"/>
      <c r="ITJ93" s="1143"/>
      <c r="ITK93" s="1143"/>
      <c r="ITL93" s="1143"/>
      <c r="ITM93" s="1143"/>
      <c r="ITN93" s="1143"/>
      <c r="ITO93" s="1143"/>
      <c r="ITP93" s="1143"/>
      <c r="ITQ93" s="1143"/>
      <c r="ITR93" s="1143"/>
      <c r="ITS93" s="1143"/>
      <c r="ITT93" s="1143"/>
      <c r="ITU93" s="1143"/>
      <c r="ITV93" s="1143"/>
      <c r="ITW93" s="1143"/>
      <c r="ITX93" s="1143"/>
      <c r="ITY93" s="1143"/>
      <c r="ITZ93" s="1143"/>
      <c r="IUA93" s="1143"/>
      <c r="IUB93" s="1143"/>
      <c r="IUC93" s="1143"/>
      <c r="IUD93" s="1143"/>
      <c r="IUE93" s="1143"/>
      <c r="IUF93" s="1143"/>
      <c r="IUG93" s="1143"/>
      <c r="IUH93" s="1143"/>
      <c r="IUI93" s="1143"/>
      <c r="IUJ93" s="1143"/>
      <c r="IUK93" s="1143"/>
      <c r="IUL93" s="1143"/>
      <c r="IUM93" s="1143"/>
      <c r="IUN93" s="1143"/>
      <c r="IUO93" s="1143"/>
      <c r="IUP93" s="1143"/>
      <c r="IUQ93" s="1143"/>
      <c r="IUR93" s="1143"/>
      <c r="IUS93" s="1143"/>
      <c r="IUT93" s="1143"/>
      <c r="IUU93" s="1143"/>
      <c r="IUV93" s="1143"/>
      <c r="IUW93" s="1143"/>
      <c r="IUX93" s="1143"/>
      <c r="IUY93" s="1143"/>
      <c r="IUZ93" s="1143"/>
      <c r="IVA93" s="1143"/>
      <c r="IVB93" s="1143"/>
      <c r="IVC93" s="1143"/>
      <c r="IVD93" s="1143"/>
      <c r="IVE93" s="1143"/>
      <c r="IVF93" s="1143"/>
      <c r="IVG93" s="1143"/>
      <c r="IVH93" s="1143"/>
      <c r="IVI93" s="1143"/>
      <c r="IVJ93" s="1143"/>
      <c r="IVK93" s="1143"/>
      <c r="IVL93" s="1143"/>
      <c r="IVM93" s="1143"/>
      <c r="IVN93" s="1143"/>
      <c r="IVO93" s="1143"/>
      <c r="IVP93" s="1143"/>
      <c r="IVQ93" s="1143"/>
      <c r="IVR93" s="1143"/>
      <c r="IVS93" s="1143"/>
      <c r="IVT93" s="1143"/>
      <c r="IVU93" s="1143"/>
      <c r="IVV93" s="1143"/>
      <c r="IVW93" s="1143"/>
      <c r="IVX93" s="1143"/>
      <c r="IVY93" s="1143"/>
      <c r="IVZ93" s="1143"/>
      <c r="IWA93" s="1143"/>
      <c r="IWB93" s="1143"/>
      <c r="IWC93" s="1143"/>
      <c r="IWD93" s="1143"/>
      <c r="IWE93" s="1143"/>
      <c r="IWF93" s="1143"/>
      <c r="IWG93" s="1143"/>
      <c r="IWH93" s="1143"/>
      <c r="IWI93" s="1143"/>
      <c r="IWJ93" s="1143"/>
      <c r="IWK93" s="1143"/>
      <c r="IWL93" s="1143"/>
      <c r="IWM93" s="1143"/>
      <c r="IWN93" s="1143"/>
      <c r="IWO93" s="1143"/>
      <c r="IWP93" s="1143"/>
      <c r="IWQ93" s="1143"/>
      <c r="IWR93" s="1143"/>
      <c r="IWS93" s="1143"/>
      <c r="IWT93" s="1143"/>
      <c r="IWU93" s="1143"/>
      <c r="IWV93" s="1143"/>
      <c r="IWW93" s="1143"/>
      <c r="IWX93" s="1143"/>
      <c r="IWY93" s="1143"/>
      <c r="IWZ93" s="1143"/>
      <c r="IXA93" s="1143"/>
      <c r="IXB93" s="1143"/>
      <c r="IXC93" s="1143"/>
      <c r="IXD93" s="1143"/>
      <c r="IXE93" s="1143"/>
      <c r="IXF93" s="1143"/>
      <c r="IXG93" s="1143"/>
      <c r="IXH93" s="1143"/>
      <c r="IXI93" s="1143"/>
      <c r="IXJ93" s="1143"/>
      <c r="IXK93" s="1143"/>
      <c r="IXL93" s="1143"/>
      <c r="IXM93" s="1143"/>
      <c r="IXN93" s="1143"/>
      <c r="IXO93" s="1143"/>
      <c r="IXP93" s="1143"/>
      <c r="IXQ93" s="1143"/>
      <c r="IXR93" s="1143"/>
      <c r="IXS93" s="1143"/>
      <c r="IXT93" s="1143"/>
      <c r="IXU93" s="1143"/>
      <c r="IXV93" s="1143"/>
      <c r="IXW93" s="1143"/>
      <c r="IXX93" s="1143"/>
      <c r="IXY93" s="1143"/>
      <c r="IXZ93" s="1143"/>
      <c r="IYA93" s="1143"/>
      <c r="IYB93" s="1143"/>
      <c r="IYC93" s="1143"/>
      <c r="IYD93" s="1143"/>
      <c r="IYE93" s="1143"/>
      <c r="IYF93" s="1143"/>
      <c r="IYG93" s="1143"/>
      <c r="IYH93" s="1143"/>
      <c r="IYI93" s="1143"/>
      <c r="IYJ93" s="1143"/>
      <c r="IYK93" s="1143"/>
      <c r="IYL93" s="1143"/>
      <c r="IYM93" s="1143"/>
      <c r="IYN93" s="1143"/>
      <c r="IYO93" s="1143"/>
      <c r="IYP93" s="1143"/>
      <c r="IYQ93" s="1143"/>
      <c r="IYR93" s="1143"/>
      <c r="IYS93" s="1143"/>
      <c r="IYT93" s="1143"/>
      <c r="IYU93" s="1143"/>
      <c r="IYV93" s="1143"/>
      <c r="IYW93" s="1143"/>
      <c r="IYX93" s="1143"/>
      <c r="IYY93" s="1143"/>
      <c r="IYZ93" s="1143"/>
      <c r="IZA93" s="1143"/>
      <c r="IZB93" s="1143"/>
      <c r="IZC93" s="1143"/>
      <c r="IZD93" s="1143"/>
      <c r="IZE93" s="1143"/>
      <c r="IZF93" s="1143"/>
      <c r="IZG93" s="1143"/>
      <c r="IZH93" s="1143"/>
      <c r="IZI93" s="1143"/>
      <c r="IZJ93" s="1143"/>
      <c r="IZK93" s="1143"/>
      <c r="IZL93" s="1143"/>
      <c r="IZM93" s="1143"/>
      <c r="IZN93" s="1143"/>
      <c r="IZO93" s="1143"/>
      <c r="IZP93" s="1143"/>
      <c r="IZQ93" s="1143"/>
      <c r="IZR93" s="1143"/>
      <c r="IZS93" s="1143"/>
      <c r="IZT93" s="1143"/>
      <c r="IZU93" s="1143"/>
      <c r="IZV93" s="1143"/>
      <c r="IZW93" s="1143"/>
      <c r="IZX93" s="1143"/>
      <c r="IZY93" s="1143"/>
      <c r="IZZ93" s="1143"/>
      <c r="JAA93" s="1143"/>
      <c r="JAB93" s="1143"/>
      <c r="JAC93" s="1143"/>
      <c r="JAD93" s="1143"/>
      <c r="JAE93" s="1143"/>
      <c r="JAF93" s="1143"/>
      <c r="JAG93" s="1143"/>
      <c r="JAH93" s="1143"/>
      <c r="JAI93" s="1143"/>
      <c r="JAJ93" s="1143"/>
      <c r="JAK93" s="1143"/>
      <c r="JAL93" s="1143"/>
      <c r="JAM93" s="1143"/>
      <c r="JAN93" s="1143"/>
      <c r="JAO93" s="1143"/>
      <c r="JAP93" s="1143"/>
      <c r="JAQ93" s="1143"/>
      <c r="JAR93" s="1143"/>
      <c r="JAS93" s="1143"/>
      <c r="JAT93" s="1143"/>
      <c r="JAU93" s="1143"/>
      <c r="JAV93" s="1143"/>
      <c r="JAW93" s="1143"/>
      <c r="JAX93" s="1143"/>
      <c r="JAY93" s="1143"/>
      <c r="JAZ93" s="1143"/>
      <c r="JBA93" s="1143"/>
      <c r="JBB93" s="1143"/>
      <c r="JBC93" s="1143"/>
      <c r="JBD93" s="1143"/>
      <c r="JBE93" s="1143"/>
      <c r="JBF93" s="1143"/>
      <c r="JBG93" s="1143"/>
      <c r="JBH93" s="1143"/>
      <c r="JBI93" s="1143"/>
      <c r="JBJ93" s="1143"/>
      <c r="JBK93" s="1143"/>
      <c r="JBL93" s="1143"/>
      <c r="JBM93" s="1143"/>
      <c r="JBN93" s="1143"/>
      <c r="JBO93" s="1143"/>
      <c r="JBP93" s="1143"/>
      <c r="JBQ93" s="1143"/>
      <c r="JBR93" s="1143"/>
      <c r="JBS93" s="1143"/>
      <c r="JBT93" s="1143"/>
      <c r="JBU93" s="1143"/>
      <c r="JBV93" s="1143"/>
      <c r="JBW93" s="1143"/>
      <c r="JBX93" s="1143"/>
      <c r="JBY93" s="1143"/>
      <c r="JBZ93" s="1143"/>
      <c r="JCA93" s="1143"/>
      <c r="JCB93" s="1143"/>
      <c r="JCC93" s="1143"/>
      <c r="JCD93" s="1143"/>
      <c r="JCE93" s="1143"/>
      <c r="JCF93" s="1143"/>
      <c r="JCG93" s="1143"/>
      <c r="JCH93" s="1143"/>
      <c r="JCI93" s="1143"/>
      <c r="JCJ93" s="1143"/>
      <c r="JCK93" s="1143"/>
      <c r="JCL93" s="1143"/>
      <c r="JCM93" s="1143"/>
      <c r="JCN93" s="1143"/>
      <c r="JCO93" s="1143"/>
      <c r="JCP93" s="1143"/>
      <c r="JCQ93" s="1143"/>
      <c r="JCR93" s="1143"/>
      <c r="JCS93" s="1143"/>
      <c r="JCT93" s="1143"/>
      <c r="JCU93" s="1143"/>
      <c r="JCV93" s="1143"/>
      <c r="JCW93" s="1143"/>
      <c r="JCX93" s="1143"/>
      <c r="JCY93" s="1143"/>
      <c r="JCZ93" s="1143"/>
      <c r="JDA93" s="1143"/>
      <c r="JDB93" s="1143"/>
      <c r="JDC93" s="1143"/>
      <c r="JDD93" s="1143"/>
      <c r="JDE93" s="1143"/>
      <c r="JDF93" s="1143"/>
      <c r="JDG93" s="1143"/>
      <c r="JDH93" s="1143"/>
      <c r="JDI93" s="1143"/>
      <c r="JDJ93" s="1143"/>
      <c r="JDK93" s="1143"/>
      <c r="JDL93" s="1143"/>
      <c r="JDM93" s="1143"/>
      <c r="JDN93" s="1143"/>
      <c r="JDO93" s="1143"/>
      <c r="JDP93" s="1143"/>
      <c r="JDQ93" s="1143"/>
      <c r="JDR93" s="1143"/>
      <c r="JDS93" s="1143"/>
      <c r="JDT93" s="1143"/>
      <c r="JDU93" s="1143"/>
      <c r="JDV93" s="1143"/>
      <c r="JDW93" s="1143"/>
      <c r="JDX93" s="1143"/>
      <c r="JDY93" s="1143"/>
      <c r="JDZ93" s="1143"/>
      <c r="JEA93" s="1143"/>
      <c r="JEB93" s="1143"/>
      <c r="JEC93" s="1143"/>
      <c r="JED93" s="1143"/>
      <c r="JEE93" s="1143"/>
      <c r="JEF93" s="1143"/>
      <c r="JEG93" s="1143"/>
      <c r="JEH93" s="1143"/>
      <c r="JEI93" s="1143"/>
      <c r="JEJ93" s="1143"/>
      <c r="JEK93" s="1143"/>
      <c r="JEL93" s="1143"/>
      <c r="JEM93" s="1143"/>
      <c r="JEN93" s="1143"/>
      <c r="JEO93" s="1143"/>
      <c r="JEP93" s="1143"/>
      <c r="JEQ93" s="1143"/>
      <c r="JER93" s="1143"/>
      <c r="JES93" s="1143"/>
      <c r="JET93" s="1143"/>
      <c r="JEU93" s="1143"/>
      <c r="JEV93" s="1143"/>
      <c r="JEW93" s="1143"/>
      <c r="JEX93" s="1143"/>
      <c r="JEY93" s="1143"/>
      <c r="JEZ93" s="1143"/>
      <c r="JFA93" s="1143"/>
      <c r="JFB93" s="1143"/>
      <c r="JFC93" s="1143"/>
      <c r="JFD93" s="1143"/>
      <c r="JFE93" s="1143"/>
      <c r="JFF93" s="1143"/>
      <c r="JFG93" s="1143"/>
      <c r="JFH93" s="1143"/>
      <c r="JFI93" s="1143"/>
      <c r="JFJ93" s="1143"/>
      <c r="JFK93" s="1143"/>
      <c r="JFL93" s="1143"/>
      <c r="JFM93" s="1143"/>
      <c r="JFN93" s="1143"/>
      <c r="JFO93" s="1143"/>
      <c r="JFP93" s="1143"/>
      <c r="JFQ93" s="1143"/>
      <c r="JFR93" s="1143"/>
      <c r="JFS93" s="1143"/>
      <c r="JFT93" s="1143"/>
      <c r="JFU93" s="1143"/>
      <c r="JFV93" s="1143"/>
      <c r="JFW93" s="1143"/>
      <c r="JFX93" s="1143"/>
      <c r="JFY93" s="1143"/>
      <c r="JFZ93" s="1143"/>
      <c r="JGA93" s="1143"/>
      <c r="JGB93" s="1143"/>
      <c r="JGC93" s="1143"/>
      <c r="JGD93" s="1143"/>
      <c r="JGE93" s="1143"/>
      <c r="JGF93" s="1143"/>
      <c r="JGG93" s="1143"/>
      <c r="JGH93" s="1143"/>
      <c r="JGI93" s="1143"/>
      <c r="JGJ93" s="1143"/>
      <c r="JGK93" s="1143"/>
      <c r="JGL93" s="1143"/>
      <c r="JGM93" s="1143"/>
      <c r="JGN93" s="1143"/>
      <c r="JGO93" s="1143"/>
      <c r="JGP93" s="1143"/>
      <c r="JGQ93" s="1143"/>
      <c r="JGR93" s="1143"/>
      <c r="JGS93" s="1143"/>
      <c r="JGT93" s="1143"/>
      <c r="JGU93" s="1143"/>
      <c r="JGV93" s="1143"/>
      <c r="JGW93" s="1143"/>
      <c r="JGX93" s="1143"/>
      <c r="JGY93" s="1143"/>
      <c r="JGZ93" s="1143"/>
      <c r="JHA93" s="1143"/>
      <c r="JHB93" s="1143"/>
      <c r="JHC93" s="1143"/>
      <c r="JHD93" s="1143"/>
      <c r="JHE93" s="1143"/>
      <c r="JHF93" s="1143"/>
      <c r="JHG93" s="1143"/>
      <c r="JHH93" s="1143"/>
      <c r="JHI93" s="1143"/>
      <c r="JHJ93" s="1143"/>
      <c r="JHK93" s="1143"/>
      <c r="JHL93" s="1143"/>
      <c r="JHM93" s="1143"/>
      <c r="JHN93" s="1143"/>
      <c r="JHO93" s="1143"/>
      <c r="JHP93" s="1143"/>
      <c r="JHQ93" s="1143"/>
      <c r="JHR93" s="1143"/>
      <c r="JHS93" s="1143"/>
      <c r="JHT93" s="1143"/>
      <c r="JHU93" s="1143"/>
      <c r="JHV93" s="1143"/>
      <c r="JHW93" s="1143"/>
      <c r="JHX93" s="1143"/>
      <c r="JHY93" s="1143"/>
      <c r="JHZ93" s="1143"/>
      <c r="JIA93" s="1143"/>
      <c r="JIB93" s="1143"/>
      <c r="JIC93" s="1143"/>
      <c r="JID93" s="1143"/>
      <c r="JIE93" s="1143"/>
      <c r="JIF93" s="1143"/>
      <c r="JIG93" s="1143"/>
      <c r="JIH93" s="1143"/>
      <c r="JII93" s="1143"/>
      <c r="JIJ93" s="1143"/>
      <c r="JIK93" s="1143"/>
      <c r="JIL93" s="1143"/>
      <c r="JIM93" s="1143"/>
      <c r="JIN93" s="1143"/>
      <c r="JIO93" s="1143"/>
      <c r="JIP93" s="1143"/>
      <c r="JIQ93" s="1143"/>
      <c r="JIR93" s="1143"/>
      <c r="JIS93" s="1143"/>
      <c r="JIT93" s="1143"/>
      <c r="JIU93" s="1143"/>
      <c r="JIV93" s="1143"/>
      <c r="JIW93" s="1143"/>
      <c r="JIX93" s="1143"/>
      <c r="JIY93" s="1143"/>
      <c r="JIZ93" s="1143"/>
      <c r="JJA93" s="1143"/>
      <c r="JJB93" s="1143"/>
      <c r="JJC93" s="1143"/>
      <c r="JJD93" s="1143"/>
      <c r="JJE93" s="1143"/>
      <c r="JJF93" s="1143"/>
      <c r="JJG93" s="1143"/>
      <c r="JJH93" s="1143"/>
      <c r="JJI93" s="1143"/>
      <c r="JJJ93" s="1143"/>
      <c r="JJK93" s="1143"/>
      <c r="JJL93" s="1143"/>
      <c r="JJM93" s="1143"/>
      <c r="JJN93" s="1143"/>
      <c r="JJO93" s="1143"/>
      <c r="JJP93" s="1143"/>
      <c r="JJQ93" s="1143"/>
      <c r="JJR93" s="1143"/>
      <c r="JJS93" s="1143"/>
      <c r="JJT93" s="1143"/>
      <c r="JJU93" s="1143"/>
      <c r="JJV93" s="1143"/>
      <c r="JJW93" s="1143"/>
      <c r="JJX93" s="1143"/>
      <c r="JJY93" s="1143"/>
      <c r="JJZ93" s="1143"/>
      <c r="JKA93" s="1143"/>
      <c r="JKB93" s="1143"/>
      <c r="JKC93" s="1143"/>
      <c r="JKD93" s="1143"/>
      <c r="JKE93" s="1143"/>
      <c r="JKF93" s="1143"/>
      <c r="JKG93" s="1143"/>
      <c r="JKH93" s="1143"/>
      <c r="JKI93" s="1143"/>
      <c r="JKJ93" s="1143"/>
      <c r="JKK93" s="1143"/>
      <c r="JKL93" s="1143"/>
      <c r="JKM93" s="1143"/>
      <c r="JKN93" s="1143"/>
      <c r="JKO93" s="1143"/>
      <c r="JKP93" s="1143"/>
      <c r="JKQ93" s="1143"/>
      <c r="JKR93" s="1143"/>
      <c r="JKS93" s="1143"/>
      <c r="JKT93" s="1143"/>
      <c r="JKU93" s="1143"/>
      <c r="JKV93" s="1143"/>
      <c r="JKW93" s="1143"/>
      <c r="JKX93" s="1143"/>
      <c r="JKY93" s="1143"/>
      <c r="JKZ93" s="1143"/>
      <c r="JLA93" s="1143"/>
      <c r="JLB93" s="1143"/>
      <c r="JLC93" s="1143"/>
      <c r="JLD93" s="1143"/>
      <c r="JLE93" s="1143"/>
      <c r="JLF93" s="1143"/>
      <c r="JLG93" s="1143"/>
      <c r="JLH93" s="1143"/>
      <c r="JLI93" s="1143"/>
      <c r="JLJ93" s="1143"/>
      <c r="JLK93" s="1143"/>
      <c r="JLL93" s="1143"/>
      <c r="JLM93" s="1143"/>
      <c r="JLN93" s="1143"/>
      <c r="JLO93" s="1143"/>
      <c r="JLP93" s="1143"/>
      <c r="JLQ93" s="1143"/>
      <c r="JLR93" s="1143"/>
      <c r="JLS93" s="1143"/>
      <c r="JLT93" s="1143"/>
      <c r="JLU93" s="1143"/>
      <c r="JLV93" s="1143"/>
      <c r="JLW93" s="1143"/>
      <c r="JLX93" s="1143"/>
      <c r="JLY93" s="1143"/>
      <c r="JLZ93" s="1143"/>
      <c r="JMA93" s="1143"/>
      <c r="JMB93" s="1143"/>
      <c r="JMC93" s="1143"/>
      <c r="JMD93" s="1143"/>
      <c r="JME93" s="1143"/>
      <c r="JMF93" s="1143"/>
      <c r="JMG93" s="1143"/>
      <c r="JMH93" s="1143"/>
      <c r="JMI93" s="1143"/>
      <c r="JMJ93" s="1143"/>
      <c r="JMK93" s="1143"/>
      <c r="JML93" s="1143"/>
      <c r="JMM93" s="1143"/>
      <c r="JMN93" s="1143"/>
      <c r="JMO93" s="1143"/>
      <c r="JMP93" s="1143"/>
      <c r="JMQ93" s="1143"/>
      <c r="JMR93" s="1143"/>
      <c r="JMS93" s="1143"/>
      <c r="JMT93" s="1143"/>
      <c r="JMU93" s="1143"/>
      <c r="JMV93" s="1143"/>
      <c r="JMW93" s="1143"/>
      <c r="JMX93" s="1143"/>
      <c r="JMY93" s="1143"/>
      <c r="JMZ93" s="1143"/>
      <c r="JNA93" s="1143"/>
      <c r="JNB93" s="1143"/>
      <c r="JNC93" s="1143"/>
      <c r="JND93" s="1143"/>
      <c r="JNE93" s="1143"/>
      <c r="JNF93" s="1143"/>
      <c r="JNG93" s="1143"/>
      <c r="JNH93" s="1143"/>
      <c r="JNI93" s="1143"/>
      <c r="JNJ93" s="1143"/>
      <c r="JNK93" s="1143"/>
      <c r="JNL93" s="1143"/>
      <c r="JNM93" s="1143"/>
      <c r="JNN93" s="1143"/>
      <c r="JNO93" s="1143"/>
      <c r="JNP93" s="1143"/>
      <c r="JNQ93" s="1143"/>
      <c r="JNR93" s="1143"/>
      <c r="JNS93" s="1143"/>
      <c r="JNT93" s="1143"/>
      <c r="JNU93" s="1143"/>
      <c r="JNV93" s="1143"/>
      <c r="JNW93" s="1143"/>
      <c r="JNX93" s="1143"/>
      <c r="JNY93" s="1143"/>
      <c r="JNZ93" s="1143"/>
      <c r="JOA93" s="1143"/>
      <c r="JOB93" s="1143"/>
      <c r="JOC93" s="1143"/>
      <c r="JOD93" s="1143"/>
      <c r="JOE93" s="1143"/>
      <c r="JOF93" s="1143"/>
      <c r="JOG93" s="1143"/>
      <c r="JOH93" s="1143"/>
      <c r="JOI93" s="1143"/>
      <c r="JOJ93" s="1143"/>
      <c r="JOK93" s="1143"/>
      <c r="JOL93" s="1143"/>
      <c r="JOM93" s="1143"/>
      <c r="JON93" s="1143"/>
      <c r="JOO93" s="1143"/>
      <c r="JOP93" s="1143"/>
      <c r="JOQ93" s="1143"/>
      <c r="JOR93" s="1143"/>
      <c r="JOS93" s="1143"/>
      <c r="JOT93" s="1143"/>
      <c r="JOU93" s="1143"/>
      <c r="JOV93" s="1143"/>
      <c r="JOW93" s="1143"/>
      <c r="JOX93" s="1143"/>
      <c r="JOY93" s="1143"/>
      <c r="JOZ93" s="1143"/>
      <c r="JPA93" s="1143"/>
      <c r="JPB93" s="1143"/>
      <c r="JPC93" s="1143"/>
      <c r="JPD93" s="1143"/>
      <c r="JPE93" s="1143"/>
      <c r="JPF93" s="1143"/>
      <c r="JPG93" s="1143"/>
      <c r="JPH93" s="1143"/>
      <c r="JPI93" s="1143"/>
      <c r="JPJ93" s="1143"/>
      <c r="JPK93" s="1143"/>
      <c r="JPL93" s="1143"/>
      <c r="JPM93" s="1143"/>
      <c r="JPN93" s="1143"/>
      <c r="JPO93" s="1143"/>
      <c r="JPP93" s="1143"/>
      <c r="JPQ93" s="1143"/>
      <c r="JPR93" s="1143"/>
      <c r="JPS93" s="1143"/>
      <c r="JPT93" s="1143"/>
      <c r="JPU93" s="1143"/>
      <c r="JPV93" s="1143"/>
      <c r="JPW93" s="1143"/>
      <c r="JPX93" s="1143"/>
      <c r="JPY93" s="1143"/>
      <c r="JPZ93" s="1143"/>
      <c r="JQA93" s="1143"/>
      <c r="JQB93" s="1143"/>
      <c r="JQC93" s="1143"/>
      <c r="JQD93" s="1143"/>
      <c r="JQE93" s="1143"/>
      <c r="JQF93" s="1143"/>
      <c r="JQG93" s="1143"/>
      <c r="JQH93" s="1143"/>
      <c r="JQI93" s="1143"/>
      <c r="JQJ93" s="1143"/>
      <c r="JQK93" s="1143"/>
      <c r="JQL93" s="1143"/>
      <c r="JQM93" s="1143"/>
      <c r="JQN93" s="1143"/>
      <c r="JQO93" s="1143"/>
      <c r="JQP93" s="1143"/>
      <c r="JQQ93" s="1143"/>
      <c r="JQR93" s="1143"/>
      <c r="JQS93" s="1143"/>
      <c r="JQT93" s="1143"/>
      <c r="JQU93" s="1143"/>
      <c r="JQV93" s="1143"/>
      <c r="JQW93" s="1143"/>
      <c r="JQX93" s="1143"/>
      <c r="JQY93" s="1143"/>
      <c r="JQZ93" s="1143"/>
      <c r="JRA93" s="1143"/>
      <c r="JRB93" s="1143"/>
      <c r="JRC93" s="1143"/>
      <c r="JRD93" s="1143"/>
      <c r="JRE93" s="1143"/>
      <c r="JRF93" s="1143"/>
      <c r="JRG93" s="1143"/>
      <c r="JRH93" s="1143"/>
      <c r="JRI93" s="1143"/>
      <c r="JRJ93" s="1143"/>
      <c r="JRK93" s="1143"/>
      <c r="JRL93" s="1143"/>
      <c r="JRM93" s="1143"/>
      <c r="JRN93" s="1143"/>
      <c r="JRO93" s="1143"/>
      <c r="JRP93" s="1143"/>
      <c r="JRQ93" s="1143"/>
      <c r="JRR93" s="1143"/>
      <c r="JRS93" s="1143"/>
      <c r="JRT93" s="1143"/>
      <c r="JRU93" s="1143"/>
      <c r="JRV93" s="1143"/>
      <c r="JRW93" s="1143"/>
      <c r="JRX93" s="1143"/>
      <c r="JRY93" s="1143"/>
      <c r="JRZ93" s="1143"/>
      <c r="JSA93" s="1143"/>
      <c r="JSB93" s="1143"/>
      <c r="JSC93" s="1143"/>
      <c r="JSD93" s="1143"/>
      <c r="JSE93" s="1143"/>
      <c r="JSF93" s="1143"/>
      <c r="JSG93" s="1143"/>
      <c r="JSH93" s="1143"/>
      <c r="JSI93" s="1143"/>
      <c r="JSJ93" s="1143"/>
      <c r="JSK93" s="1143"/>
      <c r="JSL93" s="1143"/>
      <c r="JSM93" s="1143"/>
      <c r="JSN93" s="1143"/>
      <c r="JSO93" s="1143"/>
      <c r="JSP93" s="1143"/>
      <c r="JSQ93" s="1143"/>
      <c r="JSR93" s="1143"/>
      <c r="JSS93" s="1143"/>
      <c r="JST93" s="1143"/>
      <c r="JSU93" s="1143"/>
      <c r="JSV93" s="1143"/>
      <c r="JSW93" s="1143"/>
      <c r="JSX93" s="1143"/>
      <c r="JSY93" s="1143"/>
      <c r="JSZ93" s="1143"/>
      <c r="JTA93" s="1143"/>
      <c r="JTB93" s="1143"/>
      <c r="JTC93" s="1143"/>
      <c r="JTD93" s="1143"/>
      <c r="JTE93" s="1143"/>
      <c r="JTF93" s="1143"/>
      <c r="JTG93" s="1143"/>
      <c r="JTH93" s="1143"/>
      <c r="JTI93" s="1143"/>
      <c r="JTJ93" s="1143"/>
      <c r="JTK93" s="1143"/>
      <c r="JTL93" s="1143"/>
      <c r="JTM93" s="1143"/>
      <c r="JTN93" s="1143"/>
      <c r="JTO93" s="1143"/>
      <c r="JTP93" s="1143"/>
      <c r="JTQ93" s="1143"/>
      <c r="JTR93" s="1143"/>
      <c r="JTS93" s="1143"/>
      <c r="JTT93" s="1143"/>
      <c r="JTU93" s="1143"/>
      <c r="JTV93" s="1143"/>
      <c r="JTW93" s="1143"/>
      <c r="JTX93" s="1143"/>
      <c r="JTY93" s="1143"/>
      <c r="JTZ93" s="1143"/>
      <c r="JUA93" s="1143"/>
      <c r="JUB93" s="1143"/>
      <c r="JUC93" s="1143"/>
      <c r="JUD93" s="1143"/>
      <c r="JUE93" s="1143"/>
      <c r="JUF93" s="1143"/>
      <c r="JUG93" s="1143"/>
      <c r="JUH93" s="1143"/>
      <c r="JUI93" s="1143"/>
      <c r="JUJ93" s="1143"/>
      <c r="JUK93" s="1143"/>
      <c r="JUL93" s="1143"/>
      <c r="JUM93" s="1143"/>
      <c r="JUN93" s="1143"/>
      <c r="JUO93" s="1143"/>
      <c r="JUP93" s="1143"/>
      <c r="JUQ93" s="1143"/>
      <c r="JUR93" s="1143"/>
      <c r="JUS93" s="1143"/>
      <c r="JUT93" s="1143"/>
      <c r="JUU93" s="1143"/>
      <c r="JUV93" s="1143"/>
      <c r="JUW93" s="1143"/>
      <c r="JUX93" s="1143"/>
      <c r="JUY93" s="1143"/>
      <c r="JUZ93" s="1143"/>
      <c r="JVA93" s="1143"/>
      <c r="JVB93" s="1143"/>
      <c r="JVC93" s="1143"/>
      <c r="JVD93" s="1143"/>
      <c r="JVE93" s="1143"/>
      <c r="JVF93" s="1143"/>
      <c r="JVG93" s="1143"/>
      <c r="JVH93" s="1143"/>
      <c r="JVI93" s="1143"/>
      <c r="JVJ93" s="1143"/>
      <c r="JVK93" s="1143"/>
      <c r="JVL93" s="1143"/>
      <c r="JVM93" s="1143"/>
      <c r="JVN93" s="1143"/>
      <c r="JVO93" s="1143"/>
      <c r="JVP93" s="1143"/>
      <c r="JVQ93" s="1143"/>
      <c r="JVR93" s="1143"/>
      <c r="JVS93" s="1143"/>
      <c r="JVT93" s="1143"/>
      <c r="JVU93" s="1143"/>
      <c r="JVV93" s="1143"/>
      <c r="JVW93" s="1143"/>
      <c r="JVX93" s="1143"/>
      <c r="JVY93" s="1143"/>
      <c r="JVZ93" s="1143"/>
      <c r="JWA93" s="1143"/>
      <c r="JWB93" s="1143"/>
      <c r="JWC93" s="1143"/>
      <c r="JWD93" s="1143"/>
      <c r="JWE93" s="1143"/>
      <c r="JWF93" s="1143"/>
      <c r="JWG93" s="1143"/>
      <c r="JWH93" s="1143"/>
      <c r="JWI93" s="1143"/>
      <c r="JWJ93" s="1143"/>
      <c r="JWK93" s="1143"/>
      <c r="JWL93" s="1143"/>
      <c r="JWM93" s="1143"/>
      <c r="JWN93" s="1143"/>
      <c r="JWO93" s="1143"/>
      <c r="JWP93" s="1143"/>
      <c r="JWQ93" s="1143"/>
      <c r="JWR93" s="1143"/>
      <c r="JWS93" s="1143"/>
      <c r="JWT93" s="1143"/>
      <c r="JWU93" s="1143"/>
      <c r="JWV93" s="1143"/>
      <c r="JWW93" s="1143"/>
      <c r="JWX93" s="1143"/>
      <c r="JWY93" s="1143"/>
      <c r="JWZ93" s="1143"/>
      <c r="JXA93" s="1143"/>
      <c r="JXB93" s="1143"/>
      <c r="JXC93" s="1143"/>
      <c r="JXD93" s="1143"/>
      <c r="JXE93" s="1143"/>
      <c r="JXF93" s="1143"/>
      <c r="JXG93" s="1143"/>
      <c r="JXH93" s="1143"/>
      <c r="JXI93" s="1143"/>
      <c r="JXJ93" s="1143"/>
      <c r="JXK93" s="1143"/>
      <c r="JXL93" s="1143"/>
      <c r="JXM93" s="1143"/>
      <c r="JXN93" s="1143"/>
      <c r="JXO93" s="1143"/>
      <c r="JXP93" s="1143"/>
      <c r="JXQ93" s="1143"/>
      <c r="JXR93" s="1143"/>
      <c r="JXS93" s="1143"/>
      <c r="JXT93" s="1143"/>
      <c r="JXU93" s="1143"/>
      <c r="JXV93" s="1143"/>
      <c r="JXW93" s="1143"/>
      <c r="JXX93" s="1143"/>
      <c r="JXY93" s="1143"/>
      <c r="JXZ93" s="1143"/>
      <c r="JYA93" s="1143"/>
      <c r="JYB93" s="1143"/>
      <c r="JYC93" s="1143"/>
      <c r="JYD93" s="1143"/>
      <c r="JYE93" s="1143"/>
      <c r="JYF93" s="1143"/>
      <c r="JYG93" s="1143"/>
      <c r="JYH93" s="1143"/>
      <c r="JYI93" s="1143"/>
      <c r="JYJ93" s="1143"/>
      <c r="JYK93" s="1143"/>
      <c r="JYL93" s="1143"/>
      <c r="JYM93" s="1143"/>
      <c r="JYN93" s="1143"/>
      <c r="JYO93" s="1143"/>
      <c r="JYP93" s="1143"/>
      <c r="JYQ93" s="1143"/>
      <c r="JYR93" s="1143"/>
      <c r="JYS93" s="1143"/>
      <c r="JYT93" s="1143"/>
      <c r="JYU93" s="1143"/>
      <c r="JYV93" s="1143"/>
      <c r="JYW93" s="1143"/>
      <c r="JYX93" s="1143"/>
      <c r="JYY93" s="1143"/>
      <c r="JYZ93" s="1143"/>
      <c r="JZA93" s="1143"/>
      <c r="JZB93" s="1143"/>
      <c r="JZC93" s="1143"/>
      <c r="JZD93" s="1143"/>
      <c r="JZE93" s="1143"/>
      <c r="JZF93" s="1143"/>
      <c r="JZG93" s="1143"/>
      <c r="JZH93" s="1143"/>
      <c r="JZI93" s="1143"/>
      <c r="JZJ93" s="1143"/>
      <c r="JZK93" s="1143"/>
      <c r="JZL93" s="1143"/>
      <c r="JZM93" s="1143"/>
      <c r="JZN93" s="1143"/>
      <c r="JZO93" s="1143"/>
      <c r="JZP93" s="1143"/>
      <c r="JZQ93" s="1143"/>
      <c r="JZR93" s="1143"/>
      <c r="JZS93" s="1143"/>
      <c r="JZT93" s="1143"/>
      <c r="JZU93" s="1143"/>
      <c r="JZV93" s="1143"/>
      <c r="JZW93" s="1143"/>
      <c r="JZX93" s="1143"/>
      <c r="JZY93" s="1143"/>
      <c r="JZZ93" s="1143"/>
      <c r="KAA93" s="1143"/>
      <c r="KAB93" s="1143"/>
      <c r="KAC93" s="1143"/>
      <c r="KAD93" s="1143"/>
      <c r="KAE93" s="1143"/>
      <c r="KAF93" s="1143"/>
      <c r="KAG93" s="1143"/>
      <c r="KAH93" s="1143"/>
      <c r="KAI93" s="1143"/>
      <c r="KAJ93" s="1143"/>
      <c r="KAK93" s="1143"/>
      <c r="KAL93" s="1143"/>
      <c r="KAM93" s="1143"/>
      <c r="KAN93" s="1143"/>
      <c r="KAO93" s="1143"/>
      <c r="KAP93" s="1143"/>
      <c r="KAQ93" s="1143"/>
      <c r="KAR93" s="1143"/>
      <c r="KAS93" s="1143"/>
      <c r="KAT93" s="1143"/>
      <c r="KAU93" s="1143"/>
      <c r="KAV93" s="1143"/>
      <c r="KAW93" s="1143"/>
      <c r="KAX93" s="1143"/>
      <c r="KAY93" s="1143"/>
      <c r="KAZ93" s="1143"/>
      <c r="KBA93" s="1143"/>
      <c r="KBB93" s="1143"/>
      <c r="KBC93" s="1143"/>
      <c r="KBD93" s="1143"/>
      <c r="KBE93" s="1143"/>
      <c r="KBF93" s="1143"/>
      <c r="KBG93" s="1143"/>
      <c r="KBH93" s="1143"/>
      <c r="KBI93" s="1143"/>
      <c r="KBJ93" s="1143"/>
      <c r="KBK93" s="1143"/>
      <c r="KBL93" s="1143"/>
      <c r="KBM93" s="1143"/>
      <c r="KBN93" s="1143"/>
      <c r="KBO93" s="1143"/>
      <c r="KBP93" s="1143"/>
      <c r="KBQ93" s="1143"/>
      <c r="KBR93" s="1143"/>
      <c r="KBS93" s="1143"/>
      <c r="KBT93" s="1143"/>
      <c r="KBU93" s="1143"/>
      <c r="KBV93" s="1143"/>
      <c r="KBW93" s="1143"/>
      <c r="KBX93" s="1143"/>
      <c r="KBY93" s="1143"/>
      <c r="KBZ93" s="1143"/>
      <c r="KCA93" s="1143"/>
      <c r="KCB93" s="1143"/>
      <c r="KCC93" s="1143"/>
      <c r="KCD93" s="1143"/>
      <c r="KCE93" s="1143"/>
      <c r="KCF93" s="1143"/>
      <c r="KCG93" s="1143"/>
      <c r="KCH93" s="1143"/>
      <c r="KCI93" s="1143"/>
      <c r="KCJ93" s="1143"/>
      <c r="KCK93" s="1143"/>
      <c r="KCL93" s="1143"/>
      <c r="KCM93" s="1143"/>
      <c r="KCN93" s="1143"/>
      <c r="KCO93" s="1143"/>
      <c r="KCP93" s="1143"/>
      <c r="KCQ93" s="1143"/>
      <c r="KCR93" s="1143"/>
      <c r="KCS93" s="1143"/>
      <c r="KCT93" s="1143"/>
      <c r="KCU93" s="1143"/>
      <c r="KCV93" s="1143"/>
      <c r="KCW93" s="1143"/>
      <c r="KCX93" s="1143"/>
      <c r="KCY93" s="1143"/>
      <c r="KCZ93" s="1143"/>
      <c r="KDA93" s="1143"/>
      <c r="KDB93" s="1143"/>
      <c r="KDC93" s="1143"/>
      <c r="KDD93" s="1143"/>
      <c r="KDE93" s="1143"/>
      <c r="KDF93" s="1143"/>
      <c r="KDG93" s="1143"/>
      <c r="KDH93" s="1143"/>
      <c r="KDI93" s="1143"/>
      <c r="KDJ93" s="1143"/>
      <c r="KDK93" s="1143"/>
      <c r="KDL93" s="1143"/>
      <c r="KDM93" s="1143"/>
      <c r="KDN93" s="1143"/>
      <c r="KDO93" s="1143"/>
      <c r="KDP93" s="1143"/>
      <c r="KDQ93" s="1143"/>
      <c r="KDR93" s="1143"/>
      <c r="KDS93" s="1143"/>
      <c r="KDT93" s="1143"/>
      <c r="KDU93" s="1143"/>
      <c r="KDV93" s="1143"/>
      <c r="KDW93" s="1143"/>
      <c r="KDX93" s="1143"/>
      <c r="KDY93" s="1143"/>
      <c r="KDZ93" s="1143"/>
      <c r="KEA93" s="1143"/>
      <c r="KEB93" s="1143"/>
      <c r="KEC93" s="1143"/>
      <c r="KED93" s="1143"/>
      <c r="KEE93" s="1143"/>
      <c r="KEF93" s="1143"/>
      <c r="KEG93" s="1143"/>
      <c r="KEH93" s="1143"/>
      <c r="KEI93" s="1143"/>
      <c r="KEJ93" s="1143"/>
      <c r="KEK93" s="1143"/>
      <c r="KEL93" s="1143"/>
      <c r="KEM93" s="1143"/>
      <c r="KEN93" s="1143"/>
      <c r="KEO93" s="1143"/>
      <c r="KEP93" s="1143"/>
      <c r="KEQ93" s="1143"/>
      <c r="KER93" s="1143"/>
      <c r="KES93" s="1143"/>
      <c r="KET93" s="1143"/>
      <c r="KEU93" s="1143"/>
      <c r="KEV93" s="1143"/>
      <c r="KEW93" s="1143"/>
      <c r="KEX93" s="1143"/>
      <c r="KEY93" s="1143"/>
      <c r="KEZ93" s="1143"/>
      <c r="KFA93" s="1143"/>
      <c r="KFB93" s="1143"/>
      <c r="KFC93" s="1143"/>
      <c r="KFD93" s="1143"/>
      <c r="KFE93" s="1143"/>
      <c r="KFF93" s="1143"/>
      <c r="KFG93" s="1143"/>
      <c r="KFH93" s="1143"/>
      <c r="KFI93" s="1143"/>
      <c r="KFJ93" s="1143"/>
      <c r="KFK93" s="1143"/>
      <c r="KFL93" s="1143"/>
      <c r="KFM93" s="1143"/>
      <c r="KFN93" s="1143"/>
      <c r="KFO93" s="1143"/>
      <c r="KFP93" s="1143"/>
      <c r="KFQ93" s="1143"/>
      <c r="KFR93" s="1143"/>
      <c r="KFS93" s="1143"/>
      <c r="KFT93" s="1143"/>
      <c r="KFU93" s="1143"/>
      <c r="KFV93" s="1143"/>
      <c r="KFW93" s="1143"/>
      <c r="KFX93" s="1143"/>
      <c r="KFY93" s="1143"/>
      <c r="KFZ93" s="1143"/>
      <c r="KGA93" s="1143"/>
      <c r="KGB93" s="1143"/>
      <c r="KGC93" s="1143"/>
      <c r="KGD93" s="1143"/>
      <c r="KGE93" s="1143"/>
      <c r="KGF93" s="1143"/>
      <c r="KGG93" s="1143"/>
      <c r="KGH93" s="1143"/>
      <c r="KGI93" s="1143"/>
      <c r="KGJ93" s="1143"/>
      <c r="KGK93" s="1143"/>
      <c r="KGL93" s="1143"/>
      <c r="KGM93" s="1143"/>
      <c r="KGN93" s="1143"/>
      <c r="KGO93" s="1143"/>
      <c r="KGP93" s="1143"/>
      <c r="KGQ93" s="1143"/>
      <c r="KGR93" s="1143"/>
      <c r="KGS93" s="1143"/>
      <c r="KGT93" s="1143"/>
      <c r="KGU93" s="1143"/>
      <c r="KGV93" s="1143"/>
      <c r="KGW93" s="1143"/>
      <c r="KGX93" s="1143"/>
      <c r="KGY93" s="1143"/>
      <c r="KGZ93" s="1143"/>
      <c r="KHA93" s="1143"/>
      <c r="KHB93" s="1143"/>
      <c r="KHC93" s="1143"/>
      <c r="KHD93" s="1143"/>
      <c r="KHE93" s="1143"/>
      <c r="KHF93" s="1143"/>
      <c r="KHG93" s="1143"/>
      <c r="KHH93" s="1143"/>
      <c r="KHI93" s="1143"/>
      <c r="KHJ93" s="1143"/>
      <c r="KHK93" s="1143"/>
      <c r="KHL93" s="1143"/>
      <c r="KHM93" s="1143"/>
      <c r="KHN93" s="1143"/>
      <c r="KHO93" s="1143"/>
      <c r="KHP93" s="1143"/>
      <c r="KHQ93" s="1143"/>
      <c r="KHR93" s="1143"/>
      <c r="KHS93" s="1143"/>
      <c r="KHT93" s="1143"/>
      <c r="KHU93" s="1143"/>
      <c r="KHV93" s="1143"/>
      <c r="KHW93" s="1143"/>
      <c r="KHX93" s="1143"/>
      <c r="KHY93" s="1143"/>
      <c r="KHZ93" s="1143"/>
      <c r="KIA93" s="1143"/>
      <c r="KIB93" s="1143"/>
      <c r="KIC93" s="1143"/>
      <c r="KID93" s="1143"/>
      <c r="KIE93" s="1143"/>
      <c r="KIF93" s="1143"/>
      <c r="KIG93" s="1143"/>
      <c r="KIH93" s="1143"/>
      <c r="KII93" s="1143"/>
      <c r="KIJ93" s="1143"/>
      <c r="KIK93" s="1143"/>
      <c r="KIL93" s="1143"/>
      <c r="KIM93" s="1143"/>
      <c r="KIN93" s="1143"/>
      <c r="KIO93" s="1143"/>
      <c r="KIP93" s="1143"/>
      <c r="KIQ93" s="1143"/>
      <c r="KIR93" s="1143"/>
      <c r="KIS93" s="1143"/>
      <c r="KIT93" s="1143"/>
      <c r="KIU93" s="1143"/>
      <c r="KIV93" s="1143"/>
      <c r="KIW93" s="1143"/>
      <c r="KIX93" s="1143"/>
      <c r="KIY93" s="1143"/>
      <c r="KIZ93" s="1143"/>
      <c r="KJA93" s="1143"/>
      <c r="KJB93" s="1143"/>
      <c r="KJC93" s="1143"/>
      <c r="KJD93" s="1143"/>
      <c r="KJE93" s="1143"/>
      <c r="KJF93" s="1143"/>
      <c r="KJG93" s="1143"/>
      <c r="KJH93" s="1143"/>
      <c r="KJI93" s="1143"/>
      <c r="KJJ93" s="1143"/>
      <c r="KJK93" s="1143"/>
      <c r="KJL93" s="1143"/>
      <c r="KJM93" s="1143"/>
      <c r="KJN93" s="1143"/>
      <c r="KJO93" s="1143"/>
      <c r="KJP93" s="1143"/>
      <c r="KJQ93" s="1143"/>
      <c r="KJR93" s="1143"/>
      <c r="KJS93" s="1143"/>
      <c r="KJT93" s="1143"/>
      <c r="KJU93" s="1143"/>
      <c r="KJV93" s="1143"/>
      <c r="KJW93" s="1143"/>
      <c r="KJX93" s="1143"/>
      <c r="KJY93" s="1143"/>
      <c r="KJZ93" s="1143"/>
      <c r="KKA93" s="1143"/>
      <c r="KKB93" s="1143"/>
      <c r="KKC93" s="1143"/>
      <c r="KKD93" s="1143"/>
      <c r="KKE93" s="1143"/>
      <c r="KKF93" s="1143"/>
      <c r="KKG93" s="1143"/>
      <c r="KKH93" s="1143"/>
      <c r="KKI93" s="1143"/>
      <c r="KKJ93" s="1143"/>
      <c r="KKK93" s="1143"/>
      <c r="KKL93" s="1143"/>
      <c r="KKM93" s="1143"/>
      <c r="KKN93" s="1143"/>
      <c r="KKO93" s="1143"/>
      <c r="KKP93" s="1143"/>
      <c r="KKQ93" s="1143"/>
      <c r="KKR93" s="1143"/>
      <c r="KKS93" s="1143"/>
      <c r="KKT93" s="1143"/>
      <c r="KKU93" s="1143"/>
      <c r="KKV93" s="1143"/>
      <c r="KKW93" s="1143"/>
      <c r="KKX93" s="1143"/>
      <c r="KKY93" s="1143"/>
      <c r="KKZ93" s="1143"/>
      <c r="KLA93" s="1143"/>
      <c r="KLB93" s="1143"/>
      <c r="KLC93" s="1143"/>
      <c r="KLD93" s="1143"/>
      <c r="KLE93" s="1143"/>
      <c r="KLF93" s="1143"/>
      <c r="KLG93" s="1143"/>
      <c r="KLH93" s="1143"/>
      <c r="KLI93" s="1143"/>
      <c r="KLJ93" s="1143"/>
      <c r="KLK93" s="1143"/>
      <c r="KLL93" s="1143"/>
      <c r="KLM93" s="1143"/>
      <c r="KLN93" s="1143"/>
      <c r="KLO93" s="1143"/>
      <c r="KLP93" s="1143"/>
      <c r="KLQ93" s="1143"/>
      <c r="KLR93" s="1143"/>
      <c r="KLS93" s="1143"/>
      <c r="KLT93" s="1143"/>
      <c r="KLU93" s="1143"/>
      <c r="KLV93" s="1143"/>
      <c r="KLW93" s="1143"/>
      <c r="KLX93" s="1143"/>
      <c r="KLY93" s="1143"/>
      <c r="KLZ93" s="1143"/>
      <c r="KMA93" s="1143"/>
      <c r="KMB93" s="1143"/>
      <c r="KMC93" s="1143"/>
      <c r="KMD93" s="1143"/>
      <c r="KME93" s="1143"/>
      <c r="KMF93" s="1143"/>
      <c r="KMG93" s="1143"/>
      <c r="KMH93" s="1143"/>
      <c r="KMI93" s="1143"/>
      <c r="KMJ93" s="1143"/>
      <c r="KMK93" s="1143"/>
      <c r="KML93" s="1143"/>
      <c r="KMM93" s="1143"/>
      <c r="KMN93" s="1143"/>
      <c r="KMO93" s="1143"/>
      <c r="KMP93" s="1143"/>
      <c r="KMQ93" s="1143"/>
      <c r="KMR93" s="1143"/>
      <c r="KMS93" s="1143"/>
      <c r="KMT93" s="1143"/>
      <c r="KMU93" s="1143"/>
      <c r="KMV93" s="1143"/>
      <c r="KMW93" s="1143"/>
      <c r="KMX93" s="1143"/>
      <c r="KMY93" s="1143"/>
      <c r="KMZ93" s="1143"/>
      <c r="KNA93" s="1143"/>
      <c r="KNB93" s="1143"/>
      <c r="KNC93" s="1143"/>
      <c r="KND93" s="1143"/>
      <c r="KNE93" s="1143"/>
      <c r="KNF93" s="1143"/>
      <c r="KNG93" s="1143"/>
      <c r="KNH93" s="1143"/>
      <c r="KNI93" s="1143"/>
      <c r="KNJ93" s="1143"/>
      <c r="KNK93" s="1143"/>
      <c r="KNL93" s="1143"/>
      <c r="KNM93" s="1143"/>
      <c r="KNN93" s="1143"/>
      <c r="KNO93" s="1143"/>
      <c r="KNP93" s="1143"/>
      <c r="KNQ93" s="1143"/>
      <c r="KNR93" s="1143"/>
      <c r="KNS93" s="1143"/>
      <c r="KNT93" s="1143"/>
      <c r="KNU93" s="1143"/>
      <c r="KNV93" s="1143"/>
      <c r="KNW93" s="1143"/>
      <c r="KNX93" s="1143"/>
      <c r="KNY93" s="1143"/>
      <c r="KNZ93" s="1143"/>
      <c r="KOA93" s="1143"/>
      <c r="KOB93" s="1143"/>
      <c r="KOC93" s="1143"/>
      <c r="KOD93" s="1143"/>
      <c r="KOE93" s="1143"/>
      <c r="KOF93" s="1143"/>
      <c r="KOG93" s="1143"/>
      <c r="KOH93" s="1143"/>
      <c r="KOI93" s="1143"/>
      <c r="KOJ93" s="1143"/>
      <c r="KOK93" s="1143"/>
      <c r="KOL93" s="1143"/>
      <c r="KOM93" s="1143"/>
      <c r="KON93" s="1143"/>
      <c r="KOO93" s="1143"/>
      <c r="KOP93" s="1143"/>
      <c r="KOQ93" s="1143"/>
      <c r="KOR93" s="1143"/>
      <c r="KOS93" s="1143"/>
      <c r="KOT93" s="1143"/>
      <c r="KOU93" s="1143"/>
      <c r="KOV93" s="1143"/>
      <c r="KOW93" s="1143"/>
      <c r="KOX93" s="1143"/>
      <c r="KOY93" s="1143"/>
      <c r="KOZ93" s="1143"/>
      <c r="KPA93" s="1143"/>
      <c r="KPB93" s="1143"/>
      <c r="KPC93" s="1143"/>
      <c r="KPD93" s="1143"/>
      <c r="KPE93" s="1143"/>
      <c r="KPF93" s="1143"/>
      <c r="KPG93" s="1143"/>
      <c r="KPH93" s="1143"/>
      <c r="KPI93" s="1143"/>
      <c r="KPJ93" s="1143"/>
      <c r="KPK93" s="1143"/>
      <c r="KPL93" s="1143"/>
      <c r="KPM93" s="1143"/>
      <c r="KPN93" s="1143"/>
      <c r="KPO93" s="1143"/>
      <c r="KPP93" s="1143"/>
      <c r="KPQ93" s="1143"/>
      <c r="KPR93" s="1143"/>
      <c r="KPS93" s="1143"/>
      <c r="KPT93" s="1143"/>
      <c r="KPU93" s="1143"/>
      <c r="KPV93" s="1143"/>
      <c r="KPW93" s="1143"/>
      <c r="KPX93" s="1143"/>
      <c r="KPY93" s="1143"/>
      <c r="KPZ93" s="1143"/>
      <c r="KQA93" s="1143"/>
      <c r="KQB93" s="1143"/>
      <c r="KQC93" s="1143"/>
      <c r="KQD93" s="1143"/>
      <c r="KQE93" s="1143"/>
      <c r="KQF93" s="1143"/>
      <c r="KQG93" s="1143"/>
      <c r="KQH93" s="1143"/>
      <c r="KQI93" s="1143"/>
      <c r="KQJ93" s="1143"/>
      <c r="KQK93" s="1143"/>
      <c r="KQL93" s="1143"/>
      <c r="KQM93" s="1143"/>
      <c r="KQN93" s="1143"/>
      <c r="KQO93" s="1143"/>
      <c r="KQP93" s="1143"/>
      <c r="KQQ93" s="1143"/>
      <c r="KQR93" s="1143"/>
      <c r="KQS93" s="1143"/>
      <c r="KQT93" s="1143"/>
      <c r="KQU93" s="1143"/>
      <c r="KQV93" s="1143"/>
      <c r="KQW93" s="1143"/>
      <c r="KQX93" s="1143"/>
      <c r="KQY93" s="1143"/>
      <c r="KQZ93" s="1143"/>
      <c r="KRA93" s="1143"/>
      <c r="KRB93" s="1143"/>
      <c r="KRC93" s="1143"/>
      <c r="KRD93" s="1143"/>
      <c r="KRE93" s="1143"/>
      <c r="KRF93" s="1143"/>
      <c r="KRG93" s="1143"/>
      <c r="KRH93" s="1143"/>
      <c r="KRI93" s="1143"/>
      <c r="KRJ93" s="1143"/>
      <c r="KRK93" s="1143"/>
      <c r="KRL93" s="1143"/>
      <c r="KRM93" s="1143"/>
      <c r="KRN93" s="1143"/>
      <c r="KRO93" s="1143"/>
      <c r="KRP93" s="1143"/>
      <c r="KRQ93" s="1143"/>
      <c r="KRR93" s="1143"/>
      <c r="KRS93" s="1143"/>
      <c r="KRT93" s="1143"/>
      <c r="KRU93" s="1143"/>
      <c r="KRV93" s="1143"/>
      <c r="KRW93" s="1143"/>
      <c r="KRX93" s="1143"/>
      <c r="KRY93" s="1143"/>
      <c r="KRZ93" s="1143"/>
      <c r="KSA93" s="1143"/>
      <c r="KSB93" s="1143"/>
      <c r="KSC93" s="1143"/>
      <c r="KSD93" s="1143"/>
      <c r="KSE93" s="1143"/>
      <c r="KSF93" s="1143"/>
      <c r="KSG93" s="1143"/>
      <c r="KSH93" s="1143"/>
      <c r="KSI93" s="1143"/>
      <c r="KSJ93" s="1143"/>
      <c r="KSK93" s="1143"/>
      <c r="KSL93" s="1143"/>
      <c r="KSM93" s="1143"/>
      <c r="KSN93" s="1143"/>
      <c r="KSO93" s="1143"/>
      <c r="KSP93" s="1143"/>
      <c r="KSQ93" s="1143"/>
      <c r="KSR93" s="1143"/>
      <c r="KSS93" s="1143"/>
      <c r="KST93" s="1143"/>
      <c r="KSU93" s="1143"/>
      <c r="KSV93" s="1143"/>
      <c r="KSW93" s="1143"/>
      <c r="KSX93" s="1143"/>
      <c r="KSY93" s="1143"/>
      <c r="KSZ93" s="1143"/>
      <c r="KTA93" s="1143"/>
      <c r="KTB93" s="1143"/>
      <c r="KTC93" s="1143"/>
      <c r="KTD93" s="1143"/>
      <c r="KTE93" s="1143"/>
      <c r="KTF93" s="1143"/>
      <c r="KTG93" s="1143"/>
      <c r="KTH93" s="1143"/>
      <c r="KTI93" s="1143"/>
      <c r="KTJ93" s="1143"/>
      <c r="KTK93" s="1143"/>
      <c r="KTL93" s="1143"/>
      <c r="KTM93" s="1143"/>
      <c r="KTN93" s="1143"/>
      <c r="KTO93" s="1143"/>
      <c r="KTP93" s="1143"/>
      <c r="KTQ93" s="1143"/>
      <c r="KTR93" s="1143"/>
      <c r="KTS93" s="1143"/>
      <c r="KTT93" s="1143"/>
      <c r="KTU93" s="1143"/>
      <c r="KTV93" s="1143"/>
      <c r="KTW93" s="1143"/>
      <c r="KTX93" s="1143"/>
      <c r="KTY93" s="1143"/>
      <c r="KTZ93" s="1143"/>
      <c r="KUA93" s="1143"/>
      <c r="KUB93" s="1143"/>
      <c r="KUC93" s="1143"/>
      <c r="KUD93" s="1143"/>
      <c r="KUE93" s="1143"/>
      <c r="KUF93" s="1143"/>
      <c r="KUG93" s="1143"/>
      <c r="KUH93" s="1143"/>
      <c r="KUI93" s="1143"/>
      <c r="KUJ93" s="1143"/>
      <c r="KUK93" s="1143"/>
      <c r="KUL93" s="1143"/>
      <c r="KUM93" s="1143"/>
      <c r="KUN93" s="1143"/>
      <c r="KUO93" s="1143"/>
      <c r="KUP93" s="1143"/>
      <c r="KUQ93" s="1143"/>
      <c r="KUR93" s="1143"/>
      <c r="KUS93" s="1143"/>
      <c r="KUT93" s="1143"/>
      <c r="KUU93" s="1143"/>
      <c r="KUV93" s="1143"/>
      <c r="KUW93" s="1143"/>
      <c r="KUX93" s="1143"/>
      <c r="KUY93" s="1143"/>
      <c r="KUZ93" s="1143"/>
      <c r="KVA93" s="1143"/>
      <c r="KVB93" s="1143"/>
      <c r="KVC93" s="1143"/>
      <c r="KVD93" s="1143"/>
      <c r="KVE93" s="1143"/>
      <c r="KVF93" s="1143"/>
      <c r="KVG93" s="1143"/>
      <c r="KVH93" s="1143"/>
      <c r="KVI93" s="1143"/>
      <c r="KVJ93" s="1143"/>
      <c r="KVK93" s="1143"/>
      <c r="KVL93" s="1143"/>
      <c r="KVM93" s="1143"/>
      <c r="KVN93" s="1143"/>
      <c r="KVO93" s="1143"/>
      <c r="KVP93" s="1143"/>
      <c r="KVQ93" s="1143"/>
      <c r="KVR93" s="1143"/>
      <c r="KVS93" s="1143"/>
      <c r="KVT93" s="1143"/>
      <c r="KVU93" s="1143"/>
      <c r="KVV93" s="1143"/>
      <c r="KVW93" s="1143"/>
      <c r="KVX93" s="1143"/>
      <c r="KVY93" s="1143"/>
      <c r="KVZ93" s="1143"/>
      <c r="KWA93" s="1143"/>
      <c r="KWB93" s="1143"/>
      <c r="KWC93" s="1143"/>
      <c r="KWD93" s="1143"/>
      <c r="KWE93" s="1143"/>
      <c r="KWF93" s="1143"/>
      <c r="KWG93" s="1143"/>
      <c r="KWH93" s="1143"/>
      <c r="KWI93" s="1143"/>
      <c r="KWJ93" s="1143"/>
      <c r="KWK93" s="1143"/>
      <c r="KWL93" s="1143"/>
      <c r="KWM93" s="1143"/>
      <c r="KWN93" s="1143"/>
      <c r="KWO93" s="1143"/>
      <c r="KWP93" s="1143"/>
      <c r="KWQ93" s="1143"/>
      <c r="KWR93" s="1143"/>
      <c r="KWS93" s="1143"/>
      <c r="KWT93" s="1143"/>
      <c r="KWU93" s="1143"/>
      <c r="KWV93" s="1143"/>
      <c r="KWW93" s="1143"/>
      <c r="KWX93" s="1143"/>
      <c r="KWY93" s="1143"/>
      <c r="KWZ93" s="1143"/>
      <c r="KXA93" s="1143"/>
      <c r="KXB93" s="1143"/>
      <c r="KXC93" s="1143"/>
      <c r="KXD93" s="1143"/>
      <c r="KXE93" s="1143"/>
      <c r="KXF93" s="1143"/>
      <c r="KXG93" s="1143"/>
      <c r="KXH93" s="1143"/>
      <c r="KXI93" s="1143"/>
      <c r="KXJ93" s="1143"/>
      <c r="KXK93" s="1143"/>
      <c r="KXL93" s="1143"/>
      <c r="KXM93" s="1143"/>
      <c r="KXN93" s="1143"/>
      <c r="KXO93" s="1143"/>
      <c r="KXP93" s="1143"/>
      <c r="KXQ93" s="1143"/>
      <c r="KXR93" s="1143"/>
      <c r="KXS93" s="1143"/>
      <c r="KXT93" s="1143"/>
      <c r="KXU93" s="1143"/>
      <c r="KXV93" s="1143"/>
      <c r="KXW93" s="1143"/>
      <c r="KXX93" s="1143"/>
      <c r="KXY93" s="1143"/>
      <c r="KXZ93" s="1143"/>
      <c r="KYA93" s="1143"/>
      <c r="KYB93" s="1143"/>
      <c r="KYC93" s="1143"/>
      <c r="KYD93" s="1143"/>
      <c r="KYE93" s="1143"/>
      <c r="KYF93" s="1143"/>
      <c r="KYG93" s="1143"/>
      <c r="KYH93" s="1143"/>
      <c r="KYI93" s="1143"/>
      <c r="KYJ93" s="1143"/>
      <c r="KYK93" s="1143"/>
      <c r="KYL93" s="1143"/>
      <c r="KYM93" s="1143"/>
      <c r="KYN93" s="1143"/>
      <c r="KYO93" s="1143"/>
      <c r="KYP93" s="1143"/>
      <c r="KYQ93" s="1143"/>
      <c r="KYR93" s="1143"/>
      <c r="KYS93" s="1143"/>
      <c r="KYT93" s="1143"/>
      <c r="KYU93" s="1143"/>
      <c r="KYV93" s="1143"/>
      <c r="KYW93" s="1143"/>
      <c r="KYX93" s="1143"/>
      <c r="KYY93" s="1143"/>
      <c r="KYZ93" s="1143"/>
      <c r="KZA93" s="1143"/>
      <c r="KZB93" s="1143"/>
      <c r="KZC93" s="1143"/>
      <c r="KZD93" s="1143"/>
      <c r="KZE93" s="1143"/>
      <c r="KZF93" s="1143"/>
      <c r="KZG93" s="1143"/>
      <c r="KZH93" s="1143"/>
      <c r="KZI93" s="1143"/>
      <c r="KZJ93" s="1143"/>
      <c r="KZK93" s="1143"/>
      <c r="KZL93" s="1143"/>
      <c r="KZM93" s="1143"/>
      <c r="KZN93" s="1143"/>
      <c r="KZO93" s="1143"/>
      <c r="KZP93" s="1143"/>
      <c r="KZQ93" s="1143"/>
      <c r="KZR93" s="1143"/>
      <c r="KZS93" s="1143"/>
      <c r="KZT93" s="1143"/>
      <c r="KZU93" s="1143"/>
      <c r="KZV93" s="1143"/>
      <c r="KZW93" s="1143"/>
      <c r="KZX93" s="1143"/>
      <c r="KZY93" s="1143"/>
      <c r="KZZ93" s="1143"/>
      <c r="LAA93" s="1143"/>
      <c r="LAB93" s="1143"/>
      <c r="LAC93" s="1143"/>
      <c r="LAD93" s="1143"/>
      <c r="LAE93" s="1143"/>
      <c r="LAF93" s="1143"/>
      <c r="LAG93" s="1143"/>
      <c r="LAH93" s="1143"/>
      <c r="LAI93" s="1143"/>
      <c r="LAJ93" s="1143"/>
      <c r="LAK93" s="1143"/>
      <c r="LAL93" s="1143"/>
      <c r="LAM93" s="1143"/>
      <c r="LAN93" s="1143"/>
      <c r="LAO93" s="1143"/>
      <c r="LAP93" s="1143"/>
      <c r="LAQ93" s="1143"/>
      <c r="LAR93" s="1143"/>
      <c r="LAS93" s="1143"/>
      <c r="LAT93" s="1143"/>
      <c r="LAU93" s="1143"/>
      <c r="LAV93" s="1143"/>
      <c r="LAW93" s="1143"/>
      <c r="LAX93" s="1143"/>
      <c r="LAY93" s="1143"/>
      <c r="LAZ93" s="1143"/>
      <c r="LBA93" s="1143"/>
      <c r="LBB93" s="1143"/>
      <c r="LBC93" s="1143"/>
      <c r="LBD93" s="1143"/>
      <c r="LBE93" s="1143"/>
      <c r="LBF93" s="1143"/>
      <c r="LBG93" s="1143"/>
      <c r="LBH93" s="1143"/>
      <c r="LBI93" s="1143"/>
      <c r="LBJ93" s="1143"/>
      <c r="LBK93" s="1143"/>
      <c r="LBL93" s="1143"/>
      <c r="LBM93" s="1143"/>
      <c r="LBN93" s="1143"/>
      <c r="LBO93" s="1143"/>
      <c r="LBP93" s="1143"/>
      <c r="LBQ93" s="1143"/>
      <c r="LBR93" s="1143"/>
      <c r="LBS93" s="1143"/>
      <c r="LBT93" s="1143"/>
      <c r="LBU93" s="1143"/>
      <c r="LBV93" s="1143"/>
      <c r="LBW93" s="1143"/>
      <c r="LBX93" s="1143"/>
      <c r="LBY93" s="1143"/>
      <c r="LBZ93" s="1143"/>
      <c r="LCA93" s="1143"/>
      <c r="LCB93" s="1143"/>
      <c r="LCC93" s="1143"/>
      <c r="LCD93" s="1143"/>
      <c r="LCE93" s="1143"/>
      <c r="LCF93" s="1143"/>
      <c r="LCG93" s="1143"/>
      <c r="LCH93" s="1143"/>
      <c r="LCI93" s="1143"/>
      <c r="LCJ93" s="1143"/>
      <c r="LCK93" s="1143"/>
      <c r="LCL93" s="1143"/>
      <c r="LCM93" s="1143"/>
      <c r="LCN93" s="1143"/>
      <c r="LCO93" s="1143"/>
      <c r="LCP93" s="1143"/>
      <c r="LCQ93" s="1143"/>
      <c r="LCR93" s="1143"/>
      <c r="LCS93" s="1143"/>
      <c r="LCT93" s="1143"/>
      <c r="LCU93" s="1143"/>
      <c r="LCV93" s="1143"/>
      <c r="LCW93" s="1143"/>
      <c r="LCX93" s="1143"/>
      <c r="LCY93" s="1143"/>
      <c r="LCZ93" s="1143"/>
      <c r="LDA93" s="1143"/>
      <c r="LDB93" s="1143"/>
      <c r="LDC93" s="1143"/>
      <c r="LDD93" s="1143"/>
      <c r="LDE93" s="1143"/>
      <c r="LDF93" s="1143"/>
      <c r="LDG93" s="1143"/>
      <c r="LDH93" s="1143"/>
      <c r="LDI93" s="1143"/>
      <c r="LDJ93" s="1143"/>
      <c r="LDK93" s="1143"/>
      <c r="LDL93" s="1143"/>
      <c r="LDM93" s="1143"/>
      <c r="LDN93" s="1143"/>
      <c r="LDO93" s="1143"/>
      <c r="LDP93" s="1143"/>
      <c r="LDQ93" s="1143"/>
      <c r="LDR93" s="1143"/>
      <c r="LDS93" s="1143"/>
      <c r="LDT93" s="1143"/>
      <c r="LDU93" s="1143"/>
      <c r="LDV93" s="1143"/>
      <c r="LDW93" s="1143"/>
      <c r="LDX93" s="1143"/>
      <c r="LDY93" s="1143"/>
      <c r="LDZ93" s="1143"/>
      <c r="LEA93" s="1143"/>
      <c r="LEB93" s="1143"/>
      <c r="LEC93" s="1143"/>
      <c r="LED93" s="1143"/>
      <c r="LEE93" s="1143"/>
      <c r="LEF93" s="1143"/>
      <c r="LEG93" s="1143"/>
      <c r="LEH93" s="1143"/>
      <c r="LEI93" s="1143"/>
      <c r="LEJ93" s="1143"/>
      <c r="LEK93" s="1143"/>
      <c r="LEL93" s="1143"/>
      <c r="LEM93" s="1143"/>
      <c r="LEN93" s="1143"/>
      <c r="LEO93" s="1143"/>
      <c r="LEP93" s="1143"/>
      <c r="LEQ93" s="1143"/>
      <c r="LER93" s="1143"/>
      <c r="LES93" s="1143"/>
      <c r="LET93" s="1143"/>
      <c r="LEU93" s="1143"/>
      <c r="LEV93" s="1143"/>
      <c r="LEW93" s="1143"/>
      <c r="LEX93" s="1143"/>
      <c r="LEY93" s="1143"/>
      <c r="LEZ93" s="1143"/>
      <c r="LFA93" s="1143"/>
      <c r="LFB93" s="1143"/>
      <c r="LFC93" s="1143"/>
      <c r="LFD93" s="1143"/>
      <c r="LFE93" s="1143"/>
      <c r="LFF93" s="1143"/>
      <c r="LFG93" s="1143"/>
      <c r="LFH93" s="1143"/>
      <c r="LFI93" s="1143"/>
      <c r="LFJ93" s="1143"/>
      <c r="LFK93" s="1143"/>
      <c r="LFL93" s="1143"/>
      <c r="LFM93" s="1143"/>
      <c r="LFN93" s="1143"/>
      <c r="LFO93" s="1143"/>
      <c r="LFP93" s="1143"/>
      <c r="LFQ93" s="1143"/>
      <c r="LFR93" s="1143"/>
      <c r="LFS93" s="1143"/>
      <c r="LFT93" s="1143"/>
      <c r="LFU93" s="1143"/>
      <c r="LFV93" s="1143"/>
      <c r="LFW93" s="1143"/>
      <c r="LFX93" s="1143"/>
      <c r="LFY93" s="1143"/>
      <c r="LFZ93" s="1143"/>
      <c r="LGA93" s="1143"/>
      <c r="LGB93" s="1143"/>
      <c r="LGC93" s="1143"/>
      <c r="LGD93" s="1143"/>
      <c r="LGE93" s="1143"/>
      <c r="LGF93" s="1143"/>
      <c r="LGG93" s="1143"/>
      <c r="LGH93" s="1143"/>
      <c r="LGI93" s="1143"/>
      <c r="LGJ93" s="1143"/>
      <c r="LGK93" s="1143"/>
      <c r="LGL93" s="1143"/>
      <c r="LGM93" s="1143"/>
      <c r="LGN93" s="1143"/>
      <c r="LGO93" s="1143"/>
      <c r="LGP93" s="1143"/>
      <c r="LGQ93" s="1143"/>
      <c r="LGR93" s="1143"/>
      <c r="LGS93" s="1143"/>
      <c r="LGT93" s="1143"/>
      <c r="LGU93" s="1143"/>
      <c r="LGV93" s="1143"/>
      <c r="LGW93" s="1143"/>
      <c r="LGX93" s="1143"/>
      <c r="LGY93" s="1143"/>
      <c r="LGZ93" s="1143"/>
      <c r="LHA93" s="1143"/>
      <c r="LHB93" s="1143"/>
      <c r="LHC93" s="1143"/>
      <c r="LHD93" s="1143"/>
      <c r="LHE93" s="1143"/>
      <c r="LHF93" s="1143"/>
      <c r="LHG93" s="1143"/>
      <c r="LHH93" s="1143"/>
      <c r="LHI93" s="1143"/>
      <c r="LHJ93" s="1143"/>
      <c r="LHK93" s="1143"/>
      <c r="LHL93" s="1143"/>
      <c r="LHM93" s="1143"/>
      <c r="LHN93" s="1143"/>
      <c r="LHO93" s="1143"/>
      <c r="LHP93" s="1143"/>
      <c r="LHQ93" s="1143"/>
      <c r="LHR93" s="1143"/>
      <c r="LHS93" s="1143"/>
      <c r="LHT93" s="1143"/>
      <c r="LHU93" s="1143"/>
      <c r="LHV93" s="1143"/>
      <c r="LHW93" s="1143"/>
      <c r="LHX93" s="1143"/>
      <c r="LHY93" s="1143"/>
      <c r="LHZ93" s="1143"/>
      <c r="LIA93" s="1143"/>
      <c r="LIB93" s="1143"/>
      <c r="LIC93" s="1143"/>
      <c r="LID93" s="1143"/>
      <c r="LIE93" s="1143"/>
      <c r="LIF93" s="1143"/>
      <c r="LIG93" s="1143"/>
      <c r="LIH93" s="1143"/>
      <c r="LII93" s="1143"/>
      <c r="LIJ93" s="1143"/>
      <c r="LIK93" s="1143"/>
      <c r="LIL93" s="1143"/>
      <c r="LIM93" s="1143"/>
      <c r="LIN93" s="1143"/>
      <c r="LIO93" s="1143"/>
      <c r="LIP93" s="1143"/>
      <c r="LIQ93" s="1143"/>
      <c r="LIR93" s="1143"/>
      <c r="LIS93" s="1143"/>
      <c r="LIT93" s="1143"/>
      <c r="LIU93" s="1143"/>
      <c r="LIV93" s="1143"/>
      <c r="LIW93" s="1143"/>
      <c r="LIX93" s="1143"/>
      <c r="LIY93" s="1143"/>
      <c r="LIZ93" s="1143"/>
      <c r="LJA93" s="1143"/>
      <c r="LJB93" s="1143"/>
      <c r="LJC93" s="1143"/>
      <c r="LJD93" s="1143"/>
      <c r="LJE93" s="1143"/>
      <c r="LJF93" s="1143"/>
      <c r="LJG93" s="1143"/>
      <c r="LJH93" s="1143"/>
      <c r="LJI93" s="1143"/>
      <c r="LJJ93" s="1143"/>
      <c r="LJK93" s="1143"/>
      <c r="LJL93" s="1143"/>
      <c r="LJM93" s="1143"/>
      <c r="LJN93" s="1143"/>
      <c r="LJO93" s="1143"/>
      <c r="LJP93" s="1143"/>
      <c r="LJQ93" s="1143"/>
      <c r="LJR93" s="1143"/>
      <c r="LJS93" s="1143"/>
      <c r="LJT93" s="1143"/>
      <c r="LJU93" s="1143"/>
      <c r="LJV93" s="1143"/>
      <c r="LJW93" s="1143"/>
      <c r="LJX93" s="1143"/>
      <c r="LJY93" s="1143"/>
      <c r="LJZ93" s="1143"/>
      <c r="LKA93" s="1143"/>
      <c r="LKB93" s="1143"/>
      <c r="LKC93" s="1143"/>
      <c r="LKD93" s="1143"/>
      <c r="LKE93" s="1143"/>
      <c r="LKF93" s="1143"/>
      <c r="LKG93" s="1143"/>
      <c r="LKH93" s="1143"/>
      <c r="LKI93" s="1143"/>
      <c r="LKJ93" s="1143"/>
      <c r="LKK93" s="1143"/>
      <c r="LKL93" s="1143"/>
      <c r="LKM93" s="1143"/>
      <c r="LKN93" s="1143"/>
      <c r="LKO93" s="1143"/>
      <c r="LKP93" s="1143"/>
      <c r="LKQ93" s="1143"/>
      <c r="LKR93" s="1143"/>
      <c r="LKS93" s="1143"/>
      <c r="LKT93" s="1143"/>
      <c r="LKU93" s="1143"/>
      <c r="LKV93" s="1143"/>
      <c r="LKW93" s="1143"/>
      <c r="LKX93" s="1143"/>
      <c r="LKY93" s="1143"/>
      <c r="LKZ93" s="1143"/>
      <c r="LLA93" s="1143"/>
      <c r="LLB93" s="1143"/>
      <c r="LLC93" s="1143"/>
      <c r="LLD93" s="1143"/>
      <c r="LLE93" s="1143"/>
      <c r="LLF93" s="1143"/>
      <c r="LLG93" s="1143"/>
      <c r="LLH93" s="1143"/>
      <c r="LLI93" s="1143"/>
      <c r="LLJ93" s="1143"/>
      <c r="LLK93" s="1143"/>
      <c r="LLL93" s="1143"/>
      <c r="LLM93" s="1143"/>
      <c r="LLN93" s="1143"/>
      <c r="LLO93" s="1143"/>
      <c r="LLP93" s="1143"/>
      <c r="LLQ93" s="1143"/>
      <c r="LLR93" s="1143"/>
      <c r="LLS93" s="1143"/>
      <c r="LLT93" s="1143"/>
      <c r="LLU93" s="1143"/>
      <c r="LLV93" s="1143"/>
      <c r="LLW93" s="1143"/>
      <c r="LLX93" s="1143"/>
      <c r="LLY93" s="1143"/>
      <c r="LLZ93" s="1143"/>
      <c r="LMA93" s="1143"/>
      <c r="LMB93" s="1143"/>
      <c r="LMC93" s="1143"/>
      <c r="LMD93" s="1143"/>
      <c r="LME93" s="1143"/>
      <c r="LMF93" s="1143"/>
      <c r="LMG93" s="1143"/>
      <c r="LMH93" s="1143"/>
      <c r="LMI93" s="1143"/>
      <c r="LMJ93" s="1143"/>
      <c r="LMK93" s="1143"/>
      <c r="LML93" s="1143"/>
      <c r="LMM93" s="1143"/>
      <c r="LMN93" s="1143"/>
      <c r="LMO93" s="1143"/>
      <c r="LMP93" s="1143"/>
      <c r="LMQ93" s="1143"/>
      <c r="LMR93" s="1143"/>
      <c r="LMS93" s="1143"/>
      <c r="LMT93" s="1143"/>
      <c r="LMU93" s="1143"/>
      <c r="LMV93" s="1143"/>
      <c r="LMW93" s="1143"/>
      <c r="LMX93" s="1143"/>
      <c r="LMY93" s="1143"/>
      <c r="LMZ93" s="1143"/>
      <c r="LNA93" s="1143"/>
      <c r="LNB93" s="1143"/>
      <c r="LNC93" s="1143"/>
      <c r="LND93" s="1143"/>
      <c r="LNE93" s="1143"/>
      <c r="LNF93" s="1143"/>
      <c r="LNG93" s="1143"/>
      <c r="LNH93" s="1143"/>
      <c r="LNI93" s="1143"/>
      <c r="LNJ93" s="1143"/>
      <c r="LNK93" s="1143"/>
      <c r="LNL93" s="1143"/>
      <c r="LNM93" s="1143"/>
      <c r="LNN93" s="1143"/>
      <c r="LNO93" s="1143"/>
      <c r="LNP93" s="1143"/>
      <c r="LNQ93" s="1143"/>
      <c r="LNR93" s="1143"/>
      <c r="LNS93" s="1143"/>
      <c r="LNT93" s="1143"/>
      <c r="LNU93" s="1143"/>
      <c r="LNV93" s="1143"/>
      <c r="LNW93" s="1143"/>
      <c r="LNX93" s="1143"/>
      <c r="LNY93" s="1143"/>
      <c r="LNZ93" s="1143"/>
      <c r="LOA93" s="1143"/>
      <c r="LOB93" s="1143"/>
      <c r="LOC93" s="1143"/>
      <c r="LOD93" s="1143"/>
      <c r="LOE93" s="1143"/>
      <c r="LOF93" s="1143"/>
      <c r="LOG93" s="1143"/>
      <c r="LOH93" s="1143"/>
      <c r="LOI93" s="1143"/>
      <c r="LOJ93" s="1143"/>
      <c r="LOK93" s="1143"/>
      <c r="LOL93" s="1143"/>
      <c r="LOM93" s="1143"/>
      <c r="LON93" s="1143"/>
      <c r="LOO93" s="1143"/>
      <c r="LOP93" s="1143"/>
      <c r="LOQ93" s="1143"/>
      <c r="LOR93" s="1143"/>
      <c r="LOS93" s="1143"/>
      <c r="LOT93" s="1143"/>
      <c r="LOU93" s="1143"/>
      <c r="LOV93" s="1143"/>
      <c r="LOW93" s="1143"/>
      <c r="LOX93" s="1143"/>
      <c r="LOY93" s="1143"/>
      <c r="LOZ93" s="1143"/>
      <c r="LPA93" s="1143"/>
      <c r="LPB93" s="1143"/>
      <c r="LPC93" s="1143"/>
      <c r="LPD93" s="1143"/>
      <c r="LPE93" s="1143"/>
      <c r="LPF93" s="1143"/>
      <c r="LPG93" s="1143"/>
      <c r="LPH93" s="1143"/>
      <c r="LPI93" s="1143"/>
      <c r="LPJ93" s="1143"/>
      <c r="LPK93" s="1143"/>
      <c r="LPL93" s="1143"/>
      <c r="LPM93" s="1143"/>
      <c r="LPN93" s="1143"/>
      <c r="LPO93" s="1143"/>
      <c r="LPP93" s="1143"/>
      <c r="LPQ93" s="1143"/>
      <c r="LPR93" s="1143"/>
      <c r="LPS93" s="1143"/>
      <c r="LPT93" s="1143"/>
      <c r="LPU93" s="1143"/>
      <c r="LPV93" s="1143"/>
      <c r="LPW93" s="1143"/>
      <c r="LPX93" s="1143"/>
      <c r="LPY93" s="1143"/>
      <c r="LPZ93" s="1143"/>
      <c r="LQA93" s="1143"/>
      <c r="LQB93" s="1143"/>
      <c r="LQC93" s="1143"/>
      <c r="LQD93" s="1143"/>
      <c r="LQE93" s="1143"/>
      <c r="LQF93" s="1143"/>
      <c r="LQG93" s="1143"/>
      <c r="LQH93" s="1143"/>
      <c r="LQI93" s="1143"/>
      <c r="LQJ93" s="1143"/>
      <c r="LQK93" s="1143"/>
      <c r="LQL93" s="1143"/>
      <c r="LQM93" s="1143"/>
      <c r="LQN93" s="1143"/>
      <c r="LQO93" s="1143"/>
      <c r="LQP93" s="1143"/>
      <c r="LQQ93" s="1143"/>
      <c r="LQR93" s="1143"/>
      <c r="LQS93" s="1143"/>
      <c r="LQT93" s="1143"/>
      <c r="LQU93" s="1143"/>
      <c r="LQV93" s="1143"/>
      <c r="LQW93" s="1143"/>
      <c r="LQX93" s="1143"/>
      <c r="LQY93" s="1143"/>
      <c r="LQZ93" s="1143"/>
      <c r="LRA93" s="1143"/>
      <c r="LRB93" s="1143"/>
      <c r="LRC93" s="1143"/>
      <c r="LRD93" s="1143"/>
      <c r="LRE93" s="1143"/>
      <c r="LRF93" s="1143"/>
      <c r="LRG93" s="1143"/>
      <c r="LRH93" s="1143"/>
      <c r="LRI93" s="1143"/>
      <c r="LRJ93" s="1143"/>
      <c r="LRK93" s="1143"/>
      <c r="LRL93" s="1143"/>
      <c r="LRM93" s="1143"/>
      <c r="LRN93" s="1143"/>
      <c r="LRO93" s="1143"/>
      <c r="LRP93" s="1143"/>
      <c r="LRQ93" s="1143"/>
      <c r="LRR93" s="1143"/>
      <c r="LRS93" s="1143"/>
      <c r="LRT93" s="1143"/>
      <c r="LRU93" s="1143"/>
      <c r="LRV93" s="1143"/>
      <c r="LRW93" s="1143"/>
      <c r="LRX93" s="1143"/>
      <c r="LRY93" s="1143"/>
      <c r="LRZ93" s="1143"/>
      <c r="LSA93" s="1143"/>
      <c r="LSB93" s="1143"/>
      <c r="LSC93" s="1143"/>
      <c r="LSD93" s="1143"/>
      <c r="LSE93" s="1143"/>
      <c r="LSF93" s="1143"/>
      <c r="LSG93" s="1143"/>
      <c r="LSH93" s="1143"/>
      <c r="LSI93" s="1143"/>
      <c r="LSJ93" s="1143"/>
      <c r="LSK93" s="1143"/>
      <c r="LSL93" s="1143"/>
      <c r="LSM93" s="1143"/>
      <c r="LSN93" s="1143"/>
      <c r="LSO93" s="1143"/>
      <c r="LSP93" s="1143"/>
      <c r="LSQ93" s="1143"/>
      <c r="LSR93" s="1143"/>
      <c r="LSS93" s="1143"/>
      <c r="LST93" s="1143"/>
      <c r="LSU93" s="1143"/>
      <c r="LSV93" s="1143"/>
      <c r="LSW93" s="1143"/>
      <c r="LSX93" s="1143"/>
      <c r="LSY93" s="1143"/>
      <c r="LSZ93" s="1143"/>
      <c r="LTA93" s="1143"/>
      <c r="LTB93" s="1143"/>
      <c r="LTC93" s="1143"/>
      <c r="LTD93" s="1143"/>
      <c r="LTE93" s="1143"/>
      <c r="LTF93" s="1143"/>
      <c r="LTG93" s="1143"/>
      <c r="LTH93" s="1143"/>
      <c r="LTI93" s="1143"/>
      <c r="LTJ93" s="1143"/>
      <c r="LTK93" s="1143"/>
      <c r="LTL93" s="1143"/>
      <c r="LTM93" s="1143"/>
      <c r="LTN93" s="1143"/>
      <c r="LTO93" s="1143"/>
      <c r="LTP93" s="1143"/>
      <c r="LTQ93" s="1143"/>
      <c r="LTR93" s="1143"/>
      <c r="LTS93" s="1143"/>
      <c r="LTT93" s="1143"/>
      <c r="LTU93" s="1143"/>
      <c r="LTV93" s="1143"/>
      <c r="LTW93" s="1143"/>
      <c r="LTX93" s="1143"/>
      <c r="LTY93" s="1143"/>
      <c r="LTZ93" s="1143"/>
      <c r="LUA93" s="1143"/>
      <c r="LUB93" s="1143"/>
      <c r="LUC93" s="1143"/>
      <c r="LUD93" s="1143"/>
      <c r="LUE93" s="1143"/>
      <c r="LUF93" s="1143"/>
      <c r="LUG93" s="1143"/>
      <c r="LUH93" s="1143"/>
      <c r="LUI93" s="1143"/>
      <c r="LUJ93" s="1143"/>
      <c r="LUK93" s="1143"/>
      <c r="LUL93" s="1143"/>
      <c r="LUM93" s="1143"/>
      <c r="LUN93" s="1143"/>
      <c r="LUO93" s="1143"/>
      <c r="LUP93" s="1143"/>
      <c r="LUQ93" s="1143"/>
      <c r="LUR93" s="1143"/>
      <c r="LUS93" s="1143"/>
      <c r="LUT93" s="1143"/>
      <c r="LUU93" s="1143"/>
      <c r="LUV93" s="1143"/>
      <c r="LUW93" s="1143"/>
      <c r="LUX93" s="1143"/>
      <c r="LUY93" s="1143"/>
      <c r="LUZ93" s="1143"/>
      <c r="LVA93" s="1143"/>
      <c r="LVB93" s="1143"/>
      <c r="LVC93" s="1143"/>
      <c r="LVD93" s="1143"/>
      <c r="LVE93" s="1143"/>
      <c r="LVF93" s="1143"/>
      <c r="LVG93" s="1143"/>
      <c r="LVH93" s="1143"/>
      <c r="LVI93" s="1143"/>
      <c r="LVJ93" s="1143"/>
      <c r="LVK93" s="1143"/>
      <c r="LVL93" s="1143"/>
      <c r="LVM93" s="1143"/>
      <c r="LVN93" s="1143"/>
      <c r="LVO93" s="1143"/>
      <c r="LVP93" s="1143"/>
      <c r="LVQ93" s="1143"/>
      <c r="LVR93" s="1143"/>
      <c r="LVS93" s="1143"/>
      <c r="LVT93" s="1143"/>
      <c r="LVU93" s="1143"/>
      <c r="LVV93" s="1143"/>
      <c r="LVW93" s="1143"/>
      <c r="LVX93" s="1143"/>
      <c r="LVY93" s="1143"/>
      <c r="LVZ93" s="1143"/>
      <c r="LWA93" s="1143"/>
      <c r="LWB93" s="1143"/>
      <c r="LWC93" s="1143"/>
      <c r="LWD93" s="1143"/>
      <c r="LWE93" s="1143"/>
      <c r="LWF93" s="1143"/>
      <c r="LWG93" s="1143"/>
      <c r="LWH93" s="1143"/>
      <c r="LWI93" s="1143"/>
      <c r="LWJ93" s="1143"/>
      <c r="LWK93" s="1143"/>
      <c r="LWL93" s="1143"/>
      <c r="LWM93" s="1143"/>
      <c r="LWN93" s="1143"/>
      <c r="LWO93" s="1143"/>
      <c r="LWP93" s="1143"/>
      <c r="LWQ93" s="1143"/>
      <c r="LWR93" s="1143"/>
      <c r="LWS93" s="1143"/>
      <c r="LWT93" s="1143"/>
      <c r="LWU93" s="1143"/>
      <c r="LWV93" s="1143"/>
      <c r="LWW93" s="1143"/>
      <c r="LWX93" s="1143"/>
      <c r="LWY93" s="1143"/>
      <c r="LWZ93" s="1143"/>
      <c r="LXA93" s="1143"/>
      <c r="LXB93" s="1143"/>
      <c r="LXC93" s="1143"/>
      <c r="LXD93" s="1143"/>
      <c r="LXE93" s="1143"/>
      <c r="LXF93" s="1143"/>
      <c r="LXG93" s="1143"/>
      <c r="LXH93" s="1143"/>
      <c r="LXI93" s="1143"/>
      <c r="LXJ93" s="1143"/>
      <c r="LXK93" s="1143"/>
      <c r="LXL93" s="1143"/>
      <c r="LXM93" s="1143"/>
      <c r="LXN93" s="1143"/>
      <c r="LXO93" s="1143"/>
      <c r="LXP93" s="1143"/>
      <c r="LXQ93" s="1143"/>
      <c r="LXR93" s="1143"/>
      <c r="LXS93" s="1143"/>
      <c r="LXT93" s="1143"/>
      <c r="LXU93" s="1143"/>
      <c r="LXV93" s="1143"/>
      <c r="LXW93" s="1143"/>
      <c r="LXX93" s="1143"/>
      <c r="LXY93" s="1143"/>
      <c r="LXZ93" s="1143"/>
      <c r="LYA93" s="1143"/>
      <c r="LYB93" s="1143"/>
      <c r="LYC93" s="1143"/>
      <c r="LYD93" s="1143"/>
      <c r="LYE93" s="1143"/>
      <c r="LYF93" s="1143"/>
      <c r="LYG93" s="1143"/>
      <c r="LYH93" s="1143"/>
      <c r="LYI93" s="1143"/>
      <c r="LYJ93" s="1143"/>
      <c r="LYK93" s="1143"/>
      <c r="LYL93" s="1143"/>
      <c r="LYM93" s="1143"/>
      <c r="LYN93" s="1143"/>
      <c r="LYO93" s="1143"/>
      <c r="LYP93" s="1143"/>
      <c r="LYQ93" s="1143"/>
      <c r="LYR93" s="1143"/>
      <c r="LYS93" s="1143"/>
      <c r="LYT93" s="1143"/>
      <c r="LYU93" s="1143"/>
      <c r="LYV93" s="1143"/>
      <c r="LYW93" s="1143"/>
      <c r="LYX93" s="1143"/>
      <c r="LYY93" s="1143"/>
      <c r="LYZ93" s="1143"/>
      <c r="LZA93" s="1143"/>
      <c r="LZB93" s="1143"/>
      <c r="LZC93" s="1143"/>
      <c r="LZD93" s="1143"/>
      <c r="LZE93" s="1143"/>
      <c r="LZF93" s="1143"/>
      <c r="LZG93" s="1143"/>
      <c r="LZH93" s="1143"/>
      <c r="LZI93" s="1143"/>
      <c r="LZJ93" s="1143"/>
      <c r="LZK93" s="1143"/>
      <c r="LZL93" s="1143"/>
      <c r="LZM93" s="1143"/>
      <c r="LZN93" s="1143"/>
      <c r="LZO93" s="1143"/>
      <c r="LZP93" s="1143"/>
      <c r="LZQ93" s="1143"/>
      <c r="LZR93" s="1143"/>
      <c r="LZS93" s="1143"/>
      <c r="LZT93" s="1143"/>
      <c r="LZU93" s="1143"/>
      <c r="LZV93" s="1143"/>
      <c r="LZW93" s="1143"/>
      <c r="LZX93" s="1143"/>
      <c r="LZY93" s="1143"/>
      <c r="LZZ93" s="1143"/>
      <c r="MAA93" s="1143"/>
      <c r="MAB93" s="1143"/>
      <c r="MAC93" s="1143"/>
      <c r="MAD93" s="1143"/>
      <c r="MAE93" s="1143"/>
      <c r="MAF93" s="1143"/>
      <c r="MAG93" s="1143"/>
      <c r="MAH93" s="1143"/>
      <c r="MAI93" s="1143"/>
      <c r="MAJ93" s="1143"/>
      <c r="MAK93" s="1143"/>
      <c r="MAL93" s="1143"/>
      <c r="MAM93" s="1143"/>
      <c r="MAN93" s="1143"/>
      <c r="MAO93" s="1143"/>
      <c r="MAP93" s="1143"/>
      <c r="MAQ93" s="1143"/>
      <c r="MAR93" s="1143"/>
      <c r="MAS93" s="1143"/>
      <c r="MAT93" s="1143"/>
      <c r="MAU93" s="1143"/>
      <c r="MAV93" s="1143"/>
      <c r="MAW93" s="1143"/>
      <c r="MAX93" s="1143"/>
      <c r="MAY93" s="1143"/>
      <c r="MAZ93" s="1143"/>
      <c r="MBA93" s="1143"/>
      <c r="MBB93" s="1143"/>
      <c r="MBC93" s="1143"/>
      <c r="MBD93" s="1143"/>
      <c r="MBE93" s="1143"/>
      <c r="MBF93" s="1143"/>
      <c r="MBG93" s="1143"/>
      <c r="MBH93" s="1143"/>
      <c r="MBI93" s="1143"/>
      <c r="MBJ93" s="1143"/>
      <c r="MBK93" s="1143"/>
      <c r="MBL93" s="1143"/>
      <c r="MBM93" s="1143"/>
      <c r="MBN93" s="1143"/>
      <c r="MBO93" s="1143"/>
      <c r="MBP93" s="1143"/>
      <c r="MBQ93" s="1143"/>
      <c r="MBR93" s="1143"/>
      <c r="MBS93" s="1143"/>
      <c r="MBT93" s="1143"/>
      <c r="MBU93" s="1143"/>
      <c r="MBV93" s="1143"/>
      <c r="MBW93" s="1143"/>
      <c r="MBX93" s="1143"/>
      <c r="MBY93" s="1143"/>
      <c r="MBZ93" s="1143"/>
      <c r="MCA93" s="1143"/>
      <c r="MCB93" s="1143"/>
      <c r="MCC93" s="1143"/>
      <c r="MCD93" s="1143"/>
      <c r="MCE93" s="1143"/>
      <c r="MCF93" s="1143"/>
      <c r="MCG93" s="1143"/>
      <c r="MCH93" s="1143"/>
      <c r="MCI93" s="1143"/>
      <c r="MCJ93" s="1143"/>
      <c r="MCK93" s="1143"/>
      <c r="MCL93" s="1143"/>
      <c r="MCM93" s="1143"/>
      <c r="MCN93" s="1143"/>
      <c r="MCO93" s="1143"/>
      <c r="MCP93" s="1143"/>
      <c r="MCQ93" s="1143"/>
      <c r="MCR93" s="1143"/>
      <c r="MCS93" s="1143"/>
      <c r="MCT93" s="1143"/>
      <c r="MCU93" s="1143"/>
      <c r="MCV93" s="1143"/>
      <c r="MCW93" s="1143"/>
      <c r="MCX93" s="1143"/>
      <c r="MCY93" s="1143"/>
      <c r="MCZ93" s="1143"/>
      <c r="MDA93" s="1143"/>
      <c r="MDB93" s="1143"/>
      <c r="MDC93" s="1143"/>
      <c r="MDD93" s="1143"/>
      <c r="MDE93" s="1143"/>
      <c r="MDF93" s="1143"/>
      <c r="MDG93" s="1143"/>
      <c r="MDH93" s="1143"/>
      <c r="MDI93" s="1143"/>
      <c r="MDJ93" s="1143"/>
      <c r="MDK93" s="1143"/>
      <c r="MDL93" s="1143"/>
      <c r="MDM93" s="1143"/>
      <c r="MDN93" s="1143"/>
      <c r="MDO93" s="1143"/>
      <c r="MDP93" s="1143"/>
      <c r="MDQ93" s="1143"/>
      <c r="MDR93" s="1143"/>
      <c r="MDS93" s="1143"/>
      <c r="MDT93" s="1143"/>
      <c r="MDU93" s="1143"/>
      <c r="MDV93" s="1143"/>
      <c r="MDW93" s="1143"/>
      <c r="MDX93" s="1143"/>
      <c r="MDY93" s="1143"/>
      <c r="MDZ93" s="1143"/>
      <c r="MEA93" s="1143"/>
      <c r="MEB93" s="1143"/>
      <c r="MEC93" s="1143"/>
      <c r="MED93" s="1143"/>
      <c r="MEE93" s="1143"/>
      <c r="MEF93" s="1143"/>
      <c r="MEG93" s="1143"/>
      <c r="MEH93" s="1143"/>
      <c r="MEI93" s="1143"/>
      <c r="MEJ93" s="1143"/>
      <c r="MEK93" s="1143"/>
      <c r="MEL93" s="1143"/>
      <c r="MEM93" s="1143"/>
      <c r="MEN93" s="1143"/>
      <c r="MEO93" s="1143"/>
      <c r="MEP93" s="1143"/>
      <c r="MEQ93" s="1143"/>
      <c r="MER93" s="1143"/>
      <c r="MES93" s="1143"/>
      <c r="MET93" s="1143"/>
      <c r="MEU93" s="1143"/>
      <c r="MEV93" s="1143"/>
      <c r="MEW93" s="1143"/>
      <c r="MEX93" s="1143"/>
      <c r="MEY93" s="1143"/>
      <c r="MEZ93" s="1143"/>
      <c r="MFA93" s="1143"/>
      <c r="MFB93" s="1143"/>
      <c r="MFC93" s="1143"/>
      <c r="MFD93" s="1143"/>
      <c r="MFE93" s="1143"/>
      <c r="MFF93" s="1143"/>
      <c r="MFG93" s="1143"/>
      <c r="MFH93" s="1143"/>
      <c r="MFI93" s="1143"/>
      <c r="MFJ93" s="1143"/>
      <c r="MFK93" s="1143"/>
      <c r="MFL93" s="1143"/>
      <c r="MFM93" s="1143"/>
      <c r="MFN93" s="1143"/>
      <c r="MFO93" s="1143"/>
      <c r="MFP93" s="1143"/>
      <c r="MFQ93" s="1143"/>
      <c r="MFR93" s="1143"/>
      <c r="MFS93" s="1143"/>
      <c r="MFT93" s="1143"/>
      <c r="MFU93" s="1143"/>
      <c r="MFV93" s="1143"/>
      <c r="MFW93" s="1143"/>
      <c r="MFX93" s="1143"/>
      <c r="MFY93" s="1143"/>
      <c r="MFZ93" s="1143"/>
      <c r="MGA93" s="1143"/>
      <c r="MGB93" s="1143"/>
      <c r="MGC93" s="1143"/>
      <c r="MGD93" s="1143"/>
      <c r="MGE93" s="1143"/>
      <c r="MGF93" s="1143"/>
      <c r="MGG93" s="1143"/>
      <c r="MGH93" s="1143"/>
      <c r="MGI93" s="1143"/>
      <c r="MGJ93" s="1143"/>
      <c r="MGK93" s="1143"/>
      <c r="MGL93" s="1143"/>
      <c r="MGM93" s="1143"/>
      <c r="MGN93" s="1143"/>
      <c r="MGO93" s="1143"/>
      <c r="MGP93" s="1143"/>
      <c r="MGQ93" s="1143"/>
      <c r="MGR93" s="1143"/>
      <c r="MGS93" s="1143"/>
      <c r="MGT93" s="1143"/>
      <c r="MGU93" s="1143"/>
      <c r="MGV93" s="1143"/>
      <c r="MGW93" s="1143"/>
      <c r="MGX93" s="1143"/>
      <c r="MGY93" s="1143"/>
      <c r="MGZ93" s="1143"/>
      <c r="MHA93" s="1143"/>
      <c r="MHB93" s="1143"/>
      <c r="MHC93" s="1143"/>
      <c r="MHD93" s="1143"/>
      <c r="MHE93" s="1143"/>
      <c r="MHF93" s="1143"/>
      <c r="MHG93" s="1143"/>
      <c r="MHH93" s="1143"/>
      <c r="MHI93" s="1143"/>
      <c r="MHJ93" s="1143"/>
      <c r="MHK93" s="1143"/>
      <c r="MHL93" s="1143"/>
      <c r="MHM93" s="1143"/>
      <c r="MHN93" s="1143"/>
      <c r="MHO93" s="1143"/>
      <c r="MHP93" s="1143"/>
      <c r="MHQ93" s="1143"/>
      <c r="MHR93" s="1143"/>
      <c r="MHS93" s="1143"/>
      <c r="MHT93" s="1143"/>
      <c r="MHU93" s="1143"/>
      <c r="MHV93" s="1143"/>
      <c r="MHW93" s="1143"/>
      <c r="MHX93" s="1143"/>
      <c r="MHY93" s="1143"/>
      <c r="MHZ93" s="1143"/>
      <c r="MIA93" s="1143"/>
      <c r="MIB93" s="1143"/>
      <c r="MIC93" s="1143"/>
      <c r="MID93" s="1143"/>
      <c r="MIE93" s="1143"/>
      <c r="MIF93" s="1143"/>
      <c r="MIG93" s="1143"/>
      <c r="MIH93" s="1143"/>
      <c r="MII93" s="1143"/>
      <c r="MIJ93" s="1143"/>
      <c r="MIK93" s="1143"/>
      <c r="MIL93" s="1143"/>
      <c r="MIM93" s="1143"/>
      <c r="MIN93" s="1143"/>
      <c r="MIO93" s="1143"/>
      <c r="MIP93" s="1143"/>
      <c r="MIQ93" s="1143"/>
      <c r="MIR93" s="1143"/>
      <c r="MIS93" s="1143"/>
      <c r="MIT93" s="1143"/>
      <c r="MIU93" s="1143"/>
      <c r="MIV93" s="1143"/>
      <c r="MIW93" s="1143"/>
      <c r="MIX93" s="1143"/>
      <c r="MIY93" s="1143"/>
      <c r="MIZ93" s="1143"/>
      <c r="MJA93" s="1143"/>
      <c r="MJB93" s="1143"/>
      <c r="MJC93" s="1143"/>
      <c r="MJD93" s="1143"/>
      <c r="MJE93" s="1143"/>
      <c r="MJF93" s="1143"/>
      <c r="MJG93" s="1143"/>
      <c r="MJH93" s="1143"/>
      <c r="MJI93" s="1143"/>
      <c r="MJJ93" s="1143"/>
      <c r="MJK93" s="1143"/>
      <c r="MJL93" s="1143"/>
      <c r="MJM93" s="1143"/>
      <c r="MJN93" s="1143"/>
      <c r="MJO93" s="1143"/>
      <c r="MJP93" s="1143"/>
      <c r="MJQ93" s="1143"/>
      <c r="MJR93" s="1143"/>
      <c r="MJS93" s="1143"/>
      <c r="MJT93" s="1143"/>
      <c r="MJU93" s="1143"/>
      <c r="MJV93" s="1143"/>
      <c r="MJW93" s="1143"/>
      <c r="MJX93" s="1143"/>
      <c r="MJY93" s="1143"/>
      <c r="MJZ93" s="1143"/>
      <c r="MKA93" s="1143"/>
      <c r="MKB93" s="1143"/>
      <c r="MKC93" s="1143"/>
      <c r="MKD93" s="1143"/>
      <c r="MKE93" s="1143"/>
      <c r="MKF93" s="1143"/>
      <c r="MKG93" s="1143"/>
      <c r="MKH93" s="1143"/>
      <c r="MKI93" s="1143"/>
      <c r="MKJ93" s="1143"/>
      <c r="MKK93" s="1143"/>
      <c r="MKL93" s="1143"/>
      <c r="MKM93" s="1143"/>
      <c r="MKN93" s="1143"/>
      <c r="MKO93" s="1143"/>
      <c r="MKP93" s="1143"/>
      <c r="MKQ93" s="1143"/>
      <c r="MKR93" s="1143"/>
      <c r="MKS93" s="1143"/>
      <c r="MKT93" s="1143"/>
      <c r="MKU93" s="1143"/>
      <c r="MKV93" s="1143"/>
      <c r="MKW93" s="1143"/>
      <c r="MKX93" s="1143"/>
      <c r="MKY93" s="1143"/>
      <c r="MKZ93" s="1143"/>
      <c r="MLA93" s="1143"/>
      <c r="MLB93" s="1143"/>
      <c r="MLC93" s="1143"/>
      <c r="MLD93" s="1143"/>
      <c r="MLE93" s="1143"/>
      <c r="MLF93" s="1143"/>
      <c r="MLG93" s="1143"/>
      <c r="MLH93" s="1143"/>
      <c r="MLI93" s="1143"/>
      <c r="MLJ93" s="1143"/>
      <c r="MLK93" s="1143"/>
      <c r="MLL93" s="1143"/>
      <c r="MLM93" s="1143"/>
      <c r="MLN93" s="1143"/>
      <c r="MLO93" s="1143"/>
      <c r="MLP93" s="1143"/>
      <c r="MLQ93" s="1143"/>
      <c r="MLR93" s="1143"/>
      <c r="MLS93" s="1143"/>
      <c r="MLT93" s="1143"/>
      <c r="MLU93" s="1143"/>
      <c r="MLV93" s="1143"/>
      <c r="MLW93" s="1143"/>
      <c r="MLX93" s="1143"/>
      <c r="MLY93" s="1143"/>
      <c r="MLZ93" s="1143"/>
      <c r="MMA93" s="1143"/>
      <c r="MMB93" s="1143"/>
      <c r="MMC93" s="1143"/>
      <c r="MMD93" s="1143"/>
      <c r="MME93" s="1143"/>
      <c r="MMF93" s="1143"/>
      <c r="MMG93" s="1143"/>
      <c r="MMH93" s="1143"/>
      <c r="MMI93" s="1143"/>
      <c r="MMJ93" s="1143"/>
      <c r="MMK93" s="1143"/>
      <c r="MML93" s="1143"/>
      <c r="MMM93" s="1143"/>
      <c r="MMN93" s="1143"/>
      <c r="MMO93" s="1143"/>
      <c r="MMP93" s="1143"/>
      <c r="MMQ93" s="1143"/>
      <c r="MMR93" s="1143"/>
      <c r="MMS93" s="1143"/>
      <c r="MMT93" s="1143"/>
      <c r="MMU93" s="1143"/>
      <c r="MMV93" s="1143"/>
      <c r="MMW93" s="1143"/>
      <c r="MMX93" s="1143"/>
      <c r="MMY93" s="1143"/>
      <c r="MMZ93" s="1143"/>
      <c r="MNA93" s="1143"/>
      <c r="MNB93" s="1143"/>
      <c r="MNC93" s="1143"/>
      <c r="MND93" s="1143"/>
      <c r="MNE93" s="1143"/>
      <c r="MNF93" s="1143"/>
      <c r="MNG93" s="1143"/>
      <c r="MNH93" s="1143"/>
      <c r="MNI93" s="1143"/>
      <c r="MNJ93" s="1143"/>
      <c r="MNK93" s="1143"/>
      <c r="MNL93" s="1143"/>
      <c r="MNM93" s="1143"/>
      <c r="MNN93" s="1143"/>
      <c r="MNO93" s="1143"/>
      <c r="MNP93" s="1143"/>
      <c r="MNQ93" s="1143"/>
      <c r="MNR93" s="1143"/>
      <c r="MNS93" s="1143"/>
      <c r="MNT93" s="1143"/>
      <c r="MNU93" s="1143"/>
      <c r="MNV93" s="1143"/>
      <c r="MNW93" s="1143"/>
      <c r="MNX93" s="1143"/>
      <c r="MNY93" s="1143"/>
      <c r="MNZ93" s="1143"/>
      <c r="MOA93" s="1143"/>
      <c r="MOB93" s="1143"/>
      <c r="MOC93" s="1143"/>
      <c r="MOD93" s="1143"/>
      <c r="MOE93" s="1143"/>
      <c r="MOF93" s="1143"/>
      <c r="MOG93" s="1143"/>
      <c r="MOH93" s="1143"/>
      <c r="MOI93" s="1143"/>
      <c r="MOJ93" s="1143"/>
      <c r="MOK93" s="1143"/>
      <c r="MOL93" s="1143"/>
      <c r="MOM93" s="1143"/>
      <c r="MON93" s="1143"/>
      <c r="MOO93" s="1143"/>
      <c r="MOP93" s="1143"/>
      <c r="MOQ93" s="1143"/>
      <c r="MOR93" s="1143"/>
      <c r="MOS93" s="1143"/>
      <c r="MOT93" s="1143"/>
      <c r="MOU93" s="1143"/>
      <c r="MOV93" s="1143"/>
      <c r="MOW93" s="1143"/>
      <c r="MOX93" s="1143"/>
      <c r="MOY93" s="1143"/>
      <c r="MOZ93" s="1143"/>
      <c r="MPA93" s="1143"/>
      <c r="MPB93" s="1143"/>
      <c r="MPC93" s="1143"/>
      <c r="MPD93" s="1143"/>
      <c r="MPE93" s="1143"/>
      <c r="MPF93" s="1143"/>
      <c r="MPG93" s="1143"/>
      <c r="MPH93" s="1143"/>
      <c r="MPI93" s="1143"/>
      <c r="MPJ93" s="1143"/>
      <c r="MPK93" s="1143"/>
      <c r="MPL93" s="1143"/>
      <c r="MPM93" s="1143"/>
      <c r="MPN93" s="1143"/>
      <c r="MPO93" s="1143"/>
      <c r="MPP93" s="1143"/>
      <c r="MPQ93" s="1143"/>
      <c r="MPR93" s="1143"/>
      <c r="MPS93" s="1143"/>
      <c r="MPT93" s="1143"/>
      <c r="MPU93" s="1143"/>
      <c r="MPV93" s="1143"/>
      <c r="MPW93" s="1143"/>
      <c r="MPX93" s="1143"/>
      <c r="MPY93" s="1143"/>
      <c r="MPZ93" s="1143"/>
      <c r="MQA93" s="1143"/>
      <c r="MQB93" s="1143"/>
      <c r="MQC93" s="1143"/>
      <c r="MQD93" s="1143"/>
      <c r="MQE93" s="1143"/>
      <c r="MQF93" s="1143"/>
      <c r="MQG93" s="1143"/>
      <c r="MQH93" s="1143"/>
      <c r="MQI93" s="1143"/>
      <c r="MQJ93" s="1143"/>
      <c r="MQK93" s="1143"/>
      <c r="MQL93" s="1143"/>
      <c r="MQM93" s="1143"/>
      <c r="MQN93" s="1143"/>
      <c r="MQO93" s="1143"/>
      <c r="MQP93" s="1143"/>
      <c r="MQQ93" s="1143"/>
      <c r="MQR93" s="1143"/>
      <c r="MQS93" s="1143"/>
      <c r="MQT93" s="1143"/>
      <c r="MQU93" s="1143"/>
      <c r="MQV93" s="1143"/>
      <c r="MQW93" s="1143"/>
      <c r="MQX93" s="1143"/>
      <c r="MQY93" s="1143"/>
      <c r="MQZ93" s="1143"/>
      <c r="MRA93" s="1143"/>
      <c r="MRB93" s="1143"/>
      <c r="MRC93" s="1143"/>
      <c r="MRD93" s="1143"/>
      <c r="MRE93" s="1143"/>
      <c r="MRF93" s="1143"/>
      <c r="MRG93" s="1143"/>
      <c r="MRH93" s="1143"/>
      <c r="MRI93" s="1143"/>
      <c r="MRJ93" s="1143"/>
      <c r="MRK93" s="1143"/>
      <c r="MRL93" s="1143"/>
      <c r="MRM93" s="1143"/>
      <c r="MRN93" s="1143"/>
      <c r="MRO93" s="1143"/>
      <c r="MRP93" s="1143"/>
      <c r="MRQ93" s="1143"/>
      <c r="MRR93" s="1143"/>
      <c r="MRS93" s="1143"/>
      <c r="MRT93" s="1143"/>
      <c r="MRU93" s="1143"/>
      <c r="MRV93" s="1143"/>
      <c r="MRW93" s="1143"/>
      <c r="MRX93" s="1143"/>
      <c r="MRY93" s="1143"/>
      <c r="MRZ93" s="1143"/>
      <c r="MSA93" s="1143"/>
      <c r="MSB93" s="1143"/>
      <c r="MSC93" s="1143"/>
      <c r="MSD93" s="1143"/>
      <c r="MSE93" s="1143"/>
      <c r="MSF93" s="1143"/>
      <c r="MSG93" s="1143"/>
      <c r="MSH93" s="1143"/>
      <c r="MSI93" s="1143"/>
      <c r="MSJ93" s="1143"/>
      <c r="MSK93" s="1143"/>
      <c r="MSL93" s="1143"/>
      <c r="MSM93" s="1143"/>
      <c r="MSN93" s="1143"/>
      <c r="MSO93" s="1143"/>
      <c r="MSP93" s="1143"/>
      <c r="MSQ93" s="1143"/>
      <c r="MSR93" s="1143"/>
      <c r="MSS93" s="1143"/>
      <c r="MST93" s="1143"/>
      <c r="MSU93" s="1143"/>
      <c r="MSV93" s="1143"/>
      <c r="MSW93" s="1143"/>
      <c r="MSX93" s="1143"/>
      <c r="MSY93" s="1143"/>
      <c r="MSZ93" s="1143"/>
      <c r="MTA93" s="1143"/>
      <c r="MTB93" s="1143"/>
      <c r="MTC93" s="1143"/>
      <c r="MTD93" s="1143"/>
      <c r="MTE93" s="1143"/>
      <c r="MTF93" s="1143"/>
      <c r="MTG93" s="1143"/>
      <c r="MTH93" s="1143"/>
      <c r="MTI93" s="1143"/>
      <c r="MTJ93" s="1143"/>
      <c r="MTK93" s="1143"/>
      <c r="MTL93" s="1143"/>
      <c r="MTM93" s="1143"/>
      <c r="MTN93" s="1143"/>
      <c r="MTO93" s="1143"/>
      <c r="MTP93" s="1143"/>
      <c r="MTQ93" s="1143"/>
      <c r="MTR93" s="1143"/>
      <c r="MTS93" s="1143"/>
      <c r="MTT93" s="1143"/>
      <c r="MTU93" s="1143"/>
      <c r="MTV93" s="1143"/>
      <c r="MTW93" s="1143"/>
      <c r="MTX93" s="1143"/>
      <c r="MTY93" s="1143"/>
      <c r="MTZ93" s="1143"/>
      <c r="MUA93" s="1143"/>
      <c r="MUB93" s="1143"/>
      <c r="MUC93" s="1143"/>
      <c r="MUD93" s="1143"/>
      <c r="MUE93" s="1143"/>
      <c r="MUF93" s="1143"/>
      <c r="MUG93" s="1143"/>
      <c r="MUH93" s="1143"/>
      <c r="MUI93" s="1143"/>
      <c r="MUJ93" s="1143"/>
      <c r="MUK93" s="1143"/>
      <c r="MUL93" s="1143"/>
      <c r="MUM93" s="1143"/>
      <c r="MUN93" s="1143"/>
      <c r="MUO93" s="1143"/>
      <c r="MUP93" s="1143"/>
      <c r="MUQ93" s="1143"/>
      <c r="MUR93" s="1143"/>
      <c r="MUS93" s="1143"/>
      <c r="MUT93" s="1143"/>
      <c r="MUU93" s="1143"/>
      <c r="MUV93" s="1143"/>
      <c r="MUW93" s="1143"/>
      <c r="MUX93" s="1143"/>
      <c r="MUY93" s="1143"/>
      <c r="MUZ93" s="1143"/>
      <c r="MVA93" s="1143"/>
      <c r="MVB93" s="1143"/>
      <c r="MVC93" s="1143"/>
      <c r="MVD93" s="1143"/>
      <c r="MVE93" s="1143"/>
      <c r="MVF93" s="1143"/>
      <c r="MVG93" s="1143"/>
      <c r="MVH93" s="1143"/>
      <c r="MVI93" s="1143"/>
      <c r="MVJ93" s="1143"/>
      <c r="MVK93" s="1143"/>
      <c r="MVL93" s="1143"/>
      <c r="MVM93" s="1143"/>
      <c r="MVN93" s="1143"/>
      <c r="MVO93" s="1143"/>
      <c r="MVP93" s="1143"/>
      <c r="MVQ93" s="1143"/>
      <c r="MVR93" s="1143"/>
      <c r="MVS93" s="1143"/>
      <c r="MVT93" s="1143"/>
      <c r="MVU93" s="1143"/>
      <c r="MVV93" s="1143"/>
      <c r="MVW93" s="1143"/>
      <c r="MVX93" s="1143"/>
      <c r="MVY93" s="1143"/>
      <c r="MVZ93" s="1143"/>
      <c r="MWA93" s="1143"/>
      <c r="MWB93" s="1143"/>
      <c r="MWC93" s="1143"/>
      <c r="MWD93" s="1143"/>
      <c r="MWE93" s="1143"/>
      <c r="MWF93" s="1143"/>
      <c r="MWG93" s="1143"/>
      <c r="MWH93" s="1143"/>
      <c r="MWI93" s="1143"/>
      <c r="MWJ93" s="1143"/>
      <c r="MWK93" s="1143"/>
      <c r="MWL93" s="1143"/>
      <c r="MWM93" s="1143"/>
      <c r="MWN93" s="1143"/>
      <c r="MWO93" s="1143"/>
      <c r="MWP93" s="1143"/>
      <c r="MWQ93" s="1143"/>
      <c r="MWR93" s="1143"/>
      <c r="MWS93" s="1143"/>
      <c r="MWT93" s="1143"/>
      <c r="MWU93" s="1143"/>
      <c r="MWV93" s="1143"/>
      <c r="MWW93" s="1143"/>
      <c r="MWX93" s="1143"/>
      <c r="MWY93" s="1143"/>
      <c r="MWZ93" s="1143"/>
      <c r="MXA93" s="1143"/>
      <c r="MXB93" s="1143"/>
      <c r="MXC93" s="1143"/>
      <c r="MXD93" s="1143"/>
      <c r="MXE93" s="1143"/>
      <c r="MXF93" s="1143"/>
      <c r="MXG93" s="1143"/>
      <c r="MXH93" s="1143"/>
      <c r="MXI93" s="1143"/>
      <c r="MXJ93" s="1143"/>
      <c r="MXK93" s="1143"/>
      <c r="MXL93" s="1143"/>
      <c r="MXM93" s="1143"/>
      <c r="MXN93" s="1143"/>
      <c r="MXO93" s="1143"/>
      <c r="MXP93" s="1143"/>
      <c r="MXQ93" s="1143"/>
      <c r="MXR93" s="1143"/>
      <c r="MXS93" s="1143"/>
      <c r="MXT93" s="1143"/>
      <c r="MXU93" s="1143"/>
      <c r="MXV93" s="1143"/>
      <c r="MXW93" s="1143"/>
      <c r="MXX93" s="1143"/>
      <c r="MXY93" s="1143"/>
      <c r="MXZ93" s="1143"/>
      <c r="MYA93" s="1143"/>
      <c r="MYB93" s="1143"/>
      <c r="MYC93" s="1143"/>
      <c r="MYD93" s="1143"/>
      <c r="MYE93" s="1143"/>
      <c r="MYF93" s="1143"/>
      <c r="MYG93" s="1143"/>
      <c r="MYH93" s="1143"/>
      <c r="MYI93" s="1143"/>
      <c r="MYJ93" s="1143"/>
      <c r="MYK93" s="1143"/>
      <c r="MYL93" s="1143"/>
      <c r="MYM93" s="1143"/>
      <c r="MYN93" s="1143"/>
      <c r="MYO93" s="1143"/>
      <c r="MYP93" s="1143"/>
      <c r="MYQ93" s="1143"/>
      <c r="MYR93" s="1143"/>
      <c r="MYS93" s="1143"/>
      <c r="MYT93" s="1143"/>
      <c r="MYU93" s="1143"/>
      <c r="MYV93" s="1143"/>
      <c r="MYW93" s="1143"/>
      <c r="MYX93" s="1143"/>
      <c r="MYY93" s="1143"/>
      <c r="MYZ93" s="1143"/>
      <c r="MZA93" s="1143"/>
      <c r="MZB93" s="1143"/>
      <c r="MZC93" s="1143"/>
      <c r="MZD93" s="1143"/>
      <c r="MZE93" s="1143"/>
      <c r="MZF93" s="1143"/>
      <c r="MZG93" s="1143"/>
      <c r="MZH93" s="1143"/>
      <c r="MZI93" s="1143"/>
      <c r="MZJ93" s="1143"/>
      <c r="MZK93" s="1143"/>
      <c r="MZL93" s="1143"/>
      <c r="MZM93" s="1143"/>
      <c r="MZN93" s="1143"/>
      <c r="MZO93" s="1143"/>
      <c r="MZP93" s="1143"/>
      <c r="MZQ93" s="1143"/>
      <c r="MZR93" s="1143"/>
      <c r="MZS93" s="1143"/>
      <c r="MZT93" s="1143"/>
      <c r="MZU93" s="1143"/>
      <c r="MZV93" s="1143"/>
      <c r="MZW93" s="1143"/>
      <c r="MZX93" s="1143"/>
      <c r="MZY93" s="1143"/>
      <c r="MZZ93" s="1143"/>
      <c r="NAA93" s="1143"/>
      <c r="NAB93" s="1143"/>
      <c r="NAC93" s="1143"/>
      <c r="NAD93" s="1143"/>
      <c r="NAE93" s="1143"/>
      <c r="NAF93" s="1143"/>
      <c r="NAG93" s="1143"/>
      <c r="NAH93" s="1143"/>
      <c r="NAI93" s="1143"/>
      <c r="NAJ93" s="1143"/>
      <c r="NAK93" s="1143"/>
      <c r="NAL93" s="1143"/>
      <c r="NAM93" s="1143"/>
      <c r="NAN93" s="1143"/>
      <c r="NAO93" s="1143"/>
      <c r="NAP93" s="1143"/>
      <c r="NAQ93" s="1143"/>
      <c r="NAR93" s="1143"/>
      <c r="NAS93" s="1143"/>
      <c r="NAT93" s="1143"/>
      <c r="NAU93" s="1143"/>
      <c r="NAV93" s="1143"/>
      <c r="NAW93" s="1143"/>
      <c r="NAX93" s="1143"/>
      <c r="NAY93" s="1143"/>
      <c r="NAZ93" s="1143"/>
      <c r="NBA93" s="1143"/>
      <c r="NBB93" s="1143"/>
      <c r="NBC93" s="1143"/>
      <c r="NBD93" s="1143"/>
      <c r="NBE93" s="1143"/>
      <c r="NBF93" s="1143"/>
      <c r="NBG93" s="1143"/>
      <c r="NBH93" s="1143"/>
      <c r="NBI93" s="1143"/>
      <c r="NBJ93" s="1143"/>
      <c r="NBK93" s="1143"/>
      <c r="NBL93" s="1143"/>
      <c r="NBM93" s="1143"/>
      <c r="NBN93" s="1143"/>
      <c r="NBO93" s="1143"/>
      <c r="NBP93" s="1143"/>
      <c r="NBQ93" s="1143"/>
      <c r="NBR93" s="1143"/>
      <c r="NBS93" s="1143"/>
      <c r="NBT93" s="1143"/>
      <c r="NBU93" s="1143"/>
      <c r="NBV93" s="1143"/>
      <c r="NBW93" s="1143"/>
      <c r="NBX93" s="1143"/>
      <c r="NBY93" s="1143"/>
      <c r="NBZ93" s="1143"/>
      <c r="NCA93" s="1143"/>
      <c r="NCB93" s="1143"/>
      <c r="NCC93" s="1143"/>
      <c r="NCD93" s="1143"/>
      <c r="NCE93" s="1143"/>
      <c r="NCF93" s="1143"/>
      <c r="NCG93" s="1143"/>
      <c r="NCH93" s="1143"/>
      <c r="NCI93" s="1143"/>
      <c r="NCJ93" s="1143"/>
      <c r="NCK93" s="1143"/>
      <c r="NCL93" s="1143"/>
      <c r="NCM93" s="1143"/>
      <c r="NCN93" s="1143"/>
      <c r="NCO93" s="1143"/>
      <c r="NCP93" s="1143"/>
      <c r="NCQ93" s="1143"/>
      <c r="NCR93" s="1143"/>
      <c r="NCS93" s="1143"/>
      <c r="NCT93" s="1143"/>
      <c r="NCU93" s="1143"/>
      <c r="NCV93" s="1143"/>
      <c r="NCW93" s="1143"/>
      <c r="NCX93" s="1143"/>
      <c r="NCY93" s="1143"/>
      <c r="NCZ93" s="1143"/>
      <c r="NDA93" s="1143"/>
      <c r="NDB93" s="1143"/>
      <c r="NDC93" s="1143"/>
      <c r="NDD93" s="1143"/>
      <c r="NDE93" s="1143"/>
      <c r="NDF93" s="1143"/>
      <c r="NDG93" s="1143"/>
      <c r="NDH93" s="1143"/>
      <c r="NDI93" s="1143"/>
      <c r="NDJ93" s="1143"/>
      <c r="NDK93" s="1143"/>
      <c r="NDL93" s="1143"/>
      <c r="NDM93" s="1143"/>
      <c r="NDN93" s="1143"/>
      <c r="NDO93" s="1143"/>
      <c r="NDP93" s="1143"/>
      <c r="NDQ93" s="1143"/>
      <c r="NDR93" s="1143"/>
      <c r="NDS93" s="1143"/>
      <c r="NDT93" s="1143"/>
      <c r="NDU93" s="1143"/>
      <c r="NDV93" s="1143"/>
      <c r="NDW93" s="1143"/>
      <c r="NDX93" s="1143"/>
      <c r="NDY93" s="1143"/>
      <c r="NDZ93" s="1143"/>
      <c r="NEA93" s="1143"/>
      <c r="NEB93" s="1143"/>
      <c r="NEC93" s="1143"/>
      <c r="NED93" s="1143"/>
      <c r="NEE93" s="1143"/>
      <c r="NEF93" s="1143"/>
      <c r="NEG93" s="1143"/>
      <c r="NEH93" s="1143"/>
      <c r="NEI93" s="1143"/>
      <c r="NEJ93" s="1143"/>
      <c r="NEK93" s="1143"/>
      <c r="NEL93" s="1143"/>
      <c r="NEM93" s="1143"/>
      <c r="NEN93" s="1143"/>
      <c r="NEO93" s="1143"/>
      <c r="NEP93" s="1143"/>
      <c r="NEQ93" s="1143"/>
      <c r="NER93" s="1143"/>
      <c r="NES93" s="1143"/>
      <c r="NET93" s="1143"/>
      <c r="NEU93" s="1143"/>
      <c r="NEV93" s="1143"/>
      <c r="NEW93" s="1143"/>
      <c r="NEX93" s="1143"/>
      <c r="NEY93" s="1143"/>
      <c r="NEZ93" s="1143"/>
      <c r="NFA93" s="1143"/>
      <c r="NFB93" s="1143"/>
      <c r="NFC93" s="1143"/>
      <c r="NFD93" s="1143"/>
      <c r="NFE93" s="1143"/>
      <c r="NFF93" s="1143"/>
      <c r="NFG93" s="1143"/>
      <c r="NFH93" s="1143"/>
      <c r="NFI93" s="1143"/>
      <c r="NFJ93" s="1143"/>
      <c r="NFK93" s="1143"/>
      <c r="NFL93" s="1143"/>
      <c r="NFM93" s="1143"/>
      <c r="NFN93" s="1143"/>
      <c r="NFO93" s="1143"/>
      <c r="NFP93" s="1143"/>
      <c r="NFQ93" s="1143"/>
      <c r="NFR93" s="1143"/>
      <c r="NFS93" s="1143"/>
      <c r="NFT93" s="1143"/>
      <c r="NFU93" s="1143"/>
      <c r="NFV93" s="1143"/>
      <c r="NFW93" s="1143"/>
      <c r="NFX93" s="1143"/>
      <c r="NFY93" s="1143"/>
      <c r="NFZ93" s="1143"/>
      <c r="NGA93" s="1143"/>
      <c r="NGB93" s="1143"/>
      <c r="NGC93" s="1143"/>
      <c r="NGD93" s="1143"/>
      <c r="NGE93" s="1143"/>
      <c r="NGF93" s="1143"/>
      <c r="NGG93" s="1143"/>
      <c r="NGH93" s="1143"/>
      <c r="NGI93" s="1143"/>
      <c r="NGJ93" s="1143"/>
      <c r="NGK93" s="1143"/>
      <c r="NGL93" s="1143"/>
      <c r="NGM93" s="1143"/>
      <c r="NGN93" s="1143"/>
      <c r="NGO93" s="1143"/>
      <c r="NGP93" s="1143"/>
      <c r="NGQ93" s="1143"/>
      <c r="NGR93" s="1143"/>
      <c r="NGS93" s="1143"/>
      <c r="NGT93" s="1143"/>
      <c r="NGU93" s="1143"/>
      <c r="NGV93" s="1143"/>
      <c r="NGW93" s="1143"/>
      <c r="NGX93" s="1143"/>
      <c r="NGY93" s="1143"/>
      <c r="NGZ93" s="1143"/>
      <c r="NHA93" s="1143"/>
      <c r="NHB93" s="1143"/>
      <c r="NHC93" s="1143"/>
      <c r="NHD93" s="1143"/>
      <c r="NHE93" s="1143"/>
      <c r="NHF93" s="1143"/>
      <c r="NHG93" s="1143"/>
      <c r="NHH93" s="1143"/>
      <c r="NHI93" s="1143"/>
      <c r="NHJ93" s="1143"/>
      <c r="NHK93" s="1143"/>
      <c r="NHL93" s="1143"/>
      <c r="NHM93" s="1143"/>
      <c r="NHN93" s="1143"/>
      <c r="NHO93" s="1143"/>
      <c r="NHP93" s="1143"/>
      <c r="NHQ93" s="1143"/>
      <c r="NHR93" s="1143"/>
      <c r="NHS93" s="1143"/>
      <c r="NHT93" s="1143"/>
      <c r="NHU93" s="1143"/>
      <c r="NHV93" s="1143"/>
      <c r="NHW93" s="1143"/>
      <c r="NHX93" s="1143"/>
      <c r="NHY93" s="1143"/>
      <c r="NHZ93" s="1143"/>
      <c r="NIA93" s="1143"/>
      <c r="NIB93" s="1143"/>
      <c r="NIC93" s="1143"/>
      <c r="NID93" s="1143"/>
      <c r="NIE93" s="1143"/>
      <c r="NIF93" s="1143"/>
      <c r="NIG93" s="1143"/>
      <c r="NIH93" s="1143"/>
      <c r="NII93" s="1143"/>
      <c r="NIJ93" s="1143"/>
      <c r="NIK93" s="1143"/>
      <c r="NIL93" s="1143"/>
      <c r="NIM93" s="1143"/>
      <c r="NIN93" s="1143"/>
      <c r="NIO93" s="1143"/>
      <c r="NIP93" s="1143"/>
      <c r="NIQ93" s="1143"/>
      <c r="NIR93" s="1143"/>
      <c r="NIS93" s="1143"/>
      <c r="NIT93" s="1143"/>
      <c r="NIU93" s="1143"/>
      <c r="NIV93" s="1143"/>
      <c r="NIW93" s="1143"/>
      <c r="NIX93" s="1143"/>
      <c r="NIY93" s="1143"/>
      <c r="NIZ93" s="1143"/>
      <c r="NJA93" s="1143"/>
      <c r="NJB93" s="1143"/>
      <c r="NJC93" s="1143"/>
      <c r="NJD93" s="1143"/>
      <c r="NJE93" s="1143"/>
      <c r="NJF93" s="1143"/>
      <c r="NJG93" s="1143"/>
      <c r="NJH93" s="1143"/>
      <c r="NJI93" s="1143"/>
      <c r="NJJ93" s="1143"/>
      <c r="NJK93" s="1143"/>
      <c r="NJL93" s="1143"/>
      <c r="NJM93" s="1143"/>
      <c r="NJN93" s="1143"/>
      <c r="NJO93" s="1143"/>
      <c r="NJP93" s="1143"/>
      <c r="NJQ93" s="1143"/>
      <c r="NJR93" s="1143"/>
      <c r="NJS93" s="1143"/>
      <c r="NJT93" s="1143"/>
      <c r="NJU93" s="1143"/>
      <c r="NJV93" s="1143"/>
      <c r="NJW93" s="1143"/>
      <c r="NJX93" s="1143"/>
      <c r="NJY93" s="1143"/>
      <c r="NJZ93" s="1143"/>
      <c r="NKA93" s="1143"/>
      <c r="NKB93" s="1143"/>
      <c r="NKC93" s="1143"/>
      <c r="NKD93" s="1143"/>
      <c r="NKE93" s="1143"/>
      <c r="NKF93" s="1143"/>
      <c r="NKG93" s="1143"/>
      <c r="NKH93" s="1143"/>
      <c r="NKI93" s="1143"/>
      <c r="NKJ93" s="1143"/>
      <c r="NKK93" s="1143"/>
      <c r="NKL93" s="1143"/>
      <c r="NKM93" s="1143"/>
      <c r="NKN93" s="1143"/>
      <c r="NKO93" s="1143"/>
      <c r="NKP93" s="1143"/>
      <c r="NKQ93" s="1143"/>
      <c r="NKR93" s="1143"/>
      <c r="NKS93" s="1143"/>
      <c r="NKT93" s="1143"/>
      <c r="NKU93" s="1143"/>
      <c r="NKV93" s="1143"/>
      <c r="NKW93" s="1143"/>
      <c r="NKX93" s="1143"/>
      <c r="NKY93" s="1143"/>
      <c r="NKZ93" s="1143"/>
      <c r="NLA93" s="1143"/>
      <c r="NLB93" s="1143"/>
      <c r="NLC93" s="1143"/>
      <c r="NLD93" s="1143"/>
      <c r="NLE93" s="1143"/>
      <c r="NLF93" s="1143"/>
      <c r="NLG93" s="1143"/>
      <c r="NLH93" s="1143"/>
      <c r="NLI93" s="1143"/>
      <c r="NLJ93" s="1143"/>
      <c r="NLK93" s="1143"/>
      <c r="NLL93" s="1143"/>
      <c r="NLM93" s="1143"/>
      <c r="NLN93" s="1143"/>
      <c r="NLO93" s="1143"/>
      <c r="NLP93" s="1143"/>
      <c r="NLQ93" s="1143"/>
      <c r="NLR93" s="1143"/>
      <c r="NLS93" s="1143"/>
      <c r="NLT93" s="1143"/>
      <c r="NLU93" s="1143"/>
      <c r="NLV93" s="1143"/>
      <c r="NLW93" s="1143"/>
      <c r="NLX93" s="1143"/>
      <c r="NLY93" s="1143"/>
      <c r="NLZ93" s="1143"/>
      <c r="NMA93" s="1143"/>
      <c r="NMB93" s="1143"/>
      <c r="NMC93" s="1143"/>
      <c r="NMD93" s="1143"/>
      <c r="NME93" s="1143"/>
      <c r="NMF93" s="1143"/>
      <c r="NMG93" s="1143"/>
      <c r="NMH93" s="1143"/>
      <c r="NMI93" s="1143"/>
      <c r="NMJ93" s="1143"/>
      <c r="NMK93" s="1143"/>
      <c r="NML93" s="1143"/>
      <c r="NMM93" s="1143"/>
      <c r="NMN93" s="1143"/>
      <c r="NMO93" s="1143"/>
      <c r="NMP93" s="1143"/>
      <c r="NMQ93" s="1143"/>
      <c r="NMR93" s="1143"/>
      <c r="NMS93" s="1143"/>
      <c r="NMT93" s="1143"/>
      <c r="NMU93" s="1143"/>
      <c r="NMV93" s="1143"/>
      <c r="NMW93" s="1143"/>
      <c r="NMX93" s="1143"/>
      <c r="NMY93" s="1143"/>
      <c r="NMZ93" s="1143"/>
      <c r="NNA93" s="1143"/>
      <c r="NNB93" s="1143"/>
      <c r="NNC93" s="1143"/>
      <c r="NND93" s="1143"/>
      <c r="NNE93" s="1143"/>
      <c r="NNF93" s="1143"/>
      <c r="NNG93" s="1143"/>
      <c r="NNH93" s="1143"/>
      <c r="NNI93" s="1143"/>
      <c r="NNJ93" s="1143"/>
      <c r="NNK93" s="1143"/>
      <c r="NNL93" s="1143"/>
      <c r="NNM93" s="1143"/>
      <c r="NNN93" s="1143"/>
      <c r="NNO93" s="1143"/>
      <c r="NNP93" s="1143"/>
      <c r="NNQ93" s="1143"/>
      <c r="NNR93" s="1143"/>
      <c r="NNS93" s="1143"/>
      <c r="NNT93" s="1143"/>
      <c r="NNU93" s="1143"/>
      <c r="NNV93" s="1143"/>
      <c r="NNW93" s="1143"/>
      <c r="NNX93" s="1143"/>
      <c r="NNY93" s="1143"/>
      <c r="NNZ93" s="1143"/>
      <c r="NOA93" s="1143"/>
      <c r="NOB93" s="1143"/>
      <c r="NOC93" s="1143"/>
      <c r="NOD93" s="1143"/>
      <c r="NOE93" s="1143"/>
      <c r="NOF93" s="1143"/>
      <c r="NOG93" s="1143"/>
      <c r="NOH93" s="1143"/>
      <c r="NOI93" s="1143"/>
      <c r="NOJ93" s="1143"/>
      <c r="NOK93" s="1143"/>
      <c r="NOL93" s="1143"/>
      <c r="NOM93" s="1143"/>
      <c r="NON93" s="1143"/>
      <c r="NOO93" s="1143"/>
      <c r="NOP93" s="1143"/>
      <c r="NOQ93" s="1143"/>
      <c r="NOR93" s="1143"/>
      <c r="NOS93" s="1143"/>
      <c r="NOT93" s="1143"/>
      <c r="NOU93" s="1143"/>
      <c r="NOV93" s="1143"/>
      <c r="NOW93" s="1143"/>
      <c r="NOX93" s="1143"/>
      <c r="NOY93" s="1143"/>
      <c r="NOZ93" s="1143"/>
      <c r="NPA93" s="1143"/>
      <c r="NPB93" s="1143"/>
      <c r="NPC93" s="1143"/>
      <c r="NPD93" s="1143"/>
      <c r="NPE93" s="1143"/>
      <c r="NPF93" s="1143"/>
      <c r="NPG93" s="1143"/>
      <c r="NPH93" s="1143"/>
      <c r="NPI93" s="1143"/>
      <c r="NPJ93" s="1143"/>
      <c r="NPK93" s="1143"/>
      <c r="NPL93" s="1143"/>
      <c r="NPM93" s="1143"/>
      <c r="NPN93" s="1143"/>
      <c r="NPO93" s="1143"/>
      <c r="NPP93" s="1143"/>
      <c r="NPQ93" s="1143"/>
      <c r="NPR93" s="1143"/>
      <c r="NPS93" s="1143"/>
      <c r="NPT93" s="1143"/>
      <c r="NPU93" s="1143"/>
      <c r="NPV93" s="1143"/>
      <c r="NPW93" s="1143"/>
      <c r="NPX93" s="1143"/>
      <c r="NPY93" s="1143"/>
      <c r="NPZ93" s="1143"/>
      <c r="NQA93" s="1143"/>
      <c r="NQB93" s="1143"/>
      <c r="NQC93" s="1143"/>
      <c r="NQD93" s="1143"/>
      <c r="NQE93" s="1143"/>
      <c r="NQF93" s="1143"/>
      <c r="NQG93" s="1143"/>
      <c r="NQH93" s="1143"/>
      <c r="NQI93" s="1143"/>
      <c r="NQJ93" s="1143"/>
      <c r="NQK93" s="1143"/>
      <c r="NQL93" s="1143"/>
      <c r="NQM93" s="1143"/>
      <c r="NQN93" s="1143"/>
      <c r="NQO93" s="1143"/>
      <c r="NQP93" s="1143"/>
      <c r="NQQ93" s="1143"/>
      <c r="NQR93" s="1143"/>
      <c r="NQS93" s="1143"/>
      <c r="NQT93" s="1143"/>
      <c r="NQU93" s="1143"/>
      <c r="NQV93" s="1143"/>
      <c r="NQW93" s="1143"/>
      <c r="NQX93" s="1143"/>
      <c r="NQY93" s="1143"/>
      <c r="NQZ93" s="1143"/>
      <c r="NRA93" s="1143"/>
      <c r="NRB93" s="1143"/>
      <c r="NRC93" s="1143"/>
      <c r="NRD93" s="1143"/>
      <c r="NRE93" s="1143"/>
      <c r="NRF93" s="1143"/>
      <c r="NRG93" s="1143"/>
      <c r="NRH93" s="1143"/>
      <c r="NRI93" s="1143"/>
      <c r="NRJ93" s="1143"/>
      <c r="NRK93" s="1143"/>
      <c r="NRL93" s="1143"/>
      <c r="NRM93" s="1143"/>
      <c r="NRN93" s="1143"/>
      <c r="NRO93" s="1143"/>
      <c r="NRP93" s="1143"/>
      <c r="NRQ93" s="1143"/>
      <c r="NRR93" s="1143"/>
      <c r="NRS93" s="1143"/>
      <c r="NRT93" s="1143"/>
      <c r="NRU93" s="1143"/>
      <c r="NRV93" s="1143"/>
      <c r="NRW93" s="1143"/>
      <c r="NRX93" s="1143"/>
      <c r="NRY93" s="1143"/>
      <c r="NRZ93" s="1143"/>
      <c r="NSA93" s="1143"/>
      <c r="NSB93" s="1143"/>
      <c r="NSC93" s="1143"/>
      <c r="NSD93" s="1143"/>
      <c r="NSE93" s="1143"/>
      <c r="NSF93" s="1143"/>
      <c r="NSG93" s="1143"/>
      <c r="NSH93" s="1143"/>
      <c r="NSI93" s="1143"/>
      <c r="NSJ93" s="1143"/>
      <c r="NSK93" s="1143"/>
      <c r="NSL93" s="1143"/>
      <c r="NSM93" s="1143"/>
      <c r="NSN93" s="1143"/>
      <c r="NSO93" s="1143"/>
      <c r="NSP93" s="1143"/>
      <c r="NSQ93" s="1143"/>
      <c r="NSR93" s="1143"/>
      <c r="NSS93" s="1143"/>
      <c r="NST93" s="1143"/>
      <c r="NSU93" s="1143"/>
      <c r="NSV93" s="1143"/>
      <c r="NSW93" s="1143"/>
      <c r="NSX93" s="1143"/>
      <c r="NSY93" s="1143"/>
      <c r="NSZ93" s="1143"/>
      <c r="NTA93" s="1143"/>
      <c r="NTB93" s="1143"/>
      <c r="NTC93" s="1143"/>
      <c r="NTD93" s="1143"/>
      <c r="NTE93" s="1143"/>
      <c r="NTF93" s="1143"/>
      <c r="NTG93" s="1143"/>
      <c r="NTH93" s="1143"/>
      <c r="NTI93" s="1143"/>
      <c r="NTJ93" s="1143"/>
      <c r="NTK93" s="1143"/>
      <c r="NTL93" s="1143"/>
      <c r="NTM93" s="1143"/>
      <c r="NTN93" s="1143"/>
      <c r="NTO93" s="1143"/>
      <c r="NTP93" s="1143"/>
      <c r="NTQ93" s="1143"/>
      <c r="NTR93" s="1143"/>
      <c r="NTS93" s="1143"/>
      <c r="NTT93" s="1143"/>
      <c r="NTU93" s="1143"/>
      <c r="NTV93" s="1143"/>
      <c r="NTW93" s="1143"/>
      <c r="NTX93" s="1143"/>
      <c r="NTY93" s="1143"/>
      <c r="NTZ93" s="1143"/>
      <c r="NUA93" s="1143"/>
      <c r="NUB93" s="1143"/>
      <c r="NUC93" s="1143"/>
      <c r="NUD93" s="1143"/>
      <c r="NUE93" s="1143"/>
      <c r="NUF93" s="1143"/>
      <c r="NUG93" s="1143"/>
      <c r="NUH93" s="1143"/>
      <c r="NUI93" s="1143"/>
      <c r="NUJ93" s="1143"/>
      <c r="NUK93" s="1143"/>
      <c r="NUL93" s="1143"/>
      <c r="NUM93" s="1143"/>
      <c r="NUN93" s="1143"/>
      <c r="NUO93" s="1143"/>
      <c r="NUP93" s="1143"/>
      <c r="NUQ93" s="1143"/>
      <c r="NUR93" s="1143"/>
      <c r="NUS93" s="1143"/>
      <c r="NUT93" s="1143"/>
      <c r="NUU93" s="1143"/>
      <c r="NUV93" s="1143"/>
      <c r="NUW93" s="1143"/>
      <c r="NUX93" s="1143"/>
      <c r="NUY93" s="1143"/>
      <c r="NUZ93" s="1143"/>
      <c r="NVA93" s="1143"/>
      <c r="NVB93" s="1143"/>
      <c r="NVC93" s="1143"/>
      <c r="NVD93" s="1143"/>
      <c r="NVE93" s="1143"/>
      <c r="NVF93" s="1143"/>
      <c r="NVG93" s="1143"/>
      <c r="NVH93" s="1143"/>
      <c r="NVI93" s="1143"/>
      <c r="NVJ93" s="1143"/>
      <c r="NVK93" s="1143"/>
      <c r="NVL93" s="1143"/>
      <c r="NVM93" s="1143"/>
      <c r="NVN93" s="1143"/>
      <c r="NVO93" s="1143"/>
      <c r="NVP93" s="1143"/>
      <c r="NVQ93" s="1143"/>
      <c r="NVR93" s="1143"/>
      <c r="NVS93" s="1143"/>
      <c r="NVT93" s="1143"/>
      <c r="NVU93" s="1143"/>
      <c r="NVV93" s="1143"/>
      <c r="NVW93" s="1143"/>
      <c r="NVX93" s="1143"/>
      <c r="NVY93" s="1143"/>
      <c r="NVZ93" s="1143"/>
      <c r="NWA93" s="1143"/>
      <c r="NWB93" s="1143"/>
      <c r="NWC93" s="1143"/>
      <c r="NWD93" s="1143"/>
      <c r="NWE93" s="1143"/>
      <c r="NWF93" s="1143"/>
      <c r="NWG93" s="1143"/>
      <c r="NWH93" s="1143"/>
      <c r="NWI93" s="1143"/>
      <c r="NWJ93" s="1143"/>
      <c r="NWK93" s="1143"/>
      <c r="NWL93" s="1143"/>
      <c r="NWM93" s="1143"/>
      <c r="NWN93" s="1143"/>
      <c r="NWO93" s="1143"/>
      <c r="NWP93" s="1143"/>
      <c r="NWQ93" s="1143"/>
      <c r="NWR93" s="1143"/>
      <c r="NWS93" s="1143"/>
      <c r="NWT93" s="1143"/>
      <c r="NWU93" s="1143"/>
      <c r="NWV93" s="1143"/>
      <c r="NWW93" s="1143"/>
      <c r="NWX93" s="1143"/>
      <c r="NWY93" s="1143"/>
      <c r="NWZ93" s="1143"/>
      <c r="NXA93" s="1143"/>
      <c r="NXB93" s="1143"/>
      <c r="NXC93" s="1143"/>
      <c r="NXD93" s="1143"/>
      <c r="NXE93" s="1143"/>
      <c r="NXF93" s="1143"/>
      <c r="NXG93" s="1143"/>
      <c r="NXH93" s="1143"/>
      <c r="NXI93" s="1143"/>
      <c r="NXJ93" s="1143"/>
      <c r="NXK93" s="1143"/>
      <c r="NXL93" s="1143"/>
      <c r="NXM93" s="1143"/>
      <c r="NXN93" s="1143"/>
      <c r="NXO93" s="1143"/>
      <c r="NXP93" s="1143"/>
      <c r="NXQ93" s="1143"/>
      <c r="NXR93" s="1143"/>
      <c r="NXS93" s="1143"/>
      <c r="NXT93" s="1143"/>
      <c r="NXU93" s="1143"/>
      <c r="NXV93" s="1143"/>
      <c r="NXW93" s="1143"/>
      <c r="NXX93" s="1143"/>
      <c r="NXY93" s="1143"/>
      <c r="NXZ93" s="1143"/>
      <c r="NYA93" s="1143"/>
      <c r="NYB93" s="1143"/>
      <c r="NYC93" s="1143"/>
      <c r="NYD93" s="1143"/>
      <c r="NYE93" s="1143"/>
      <c r="NYF93" s="1143"/>
      <c r="NYG93" s="1143"/>
      <c r="NYH93" s="1143"/>
      <c r="NYI93" s="1143"/>
      <c r="NYJ93" s="1143"/>
      <c r="NYK93" s="1143"/>
      <c r="NYL93" s="1143"/>
      <c r="NYM93" s="1143"/>
      <c r="NYN93" s="1143"/>
      <c r="NYO93" s="1143"/>
      <c r="NYP93" s="1143"/>
      <c r="NYQ93" s="1143"/>
      <c r="NYR93" s="1143"/>
      <c r="NYS93" s="1143"/>
      <c r="NYT93" s="1143"/>
      <c r="NYU93" s="1143"/>
      <c r="NYV93" s="1143"/>
      <c r="NYW93" s="1143"/>
      <c r="NYX93" s="1143"/>
      <c r="NYY93" s="1143"/>
      <c r="NYZ93" s="1143"/>
      <c r="NZA93" s="1143"/>
      <c r="NZB93" s="1143"/>
      <c r="NZC93" s="1143"/>
      <c r="NZD93" s="1143"/>
      <c r="NZE93" s="1143"/>
      <c r="NZF93" s="1143"/>
      <c r="NZG93" s="1143"/>
      <c r="NZH93" s="1143"/>
      <c r="NZI93" s="1143"/>
      <c r="NZJ93" s="1143"/>
      <c r="NZK93" s="1143"/>
      <c r="NZL93" s="1143"/>
      <c r="NZM93" s="1143"/>
      <c r="NZN93" s="1143"/>
      <c r="NZO93" s="1143"/>
      <c r="NZP93" s="1143"/>
      <c r="NZQ93" s="1143"/>
      <c r="NZR93" s="1143"/>
      <c r="NZS93" s="1143"/>
      <c r="NZT93" s="1143"/>
      <c r="NZU93" s="1143"/>
      <c r="NZV93" s="1143"/>
      <c r="NZW93" s="1143"/>
      <c r="NZX93" s="1143"/>
      <c r="NZY93" s="1143"/>
      <c r="NZZ93" s="1143"/>
      <c r="OAA93" s="1143"/>
      <c r="OAB93" s="1143"/>
      <c r="OAC93" s="1143"/>
      <c r="OAD93" s="1143"/>
      <c r="OAE93" s="1143"/>
      <c r="OAF93" s="1143"/>
      <c r="OAG93" s="1143"/>
      <c r="OAH93" s="1143"/>
      <c r="OAI93" s="1143"/>
      <c r="OAJ93" s="1143"/>
      <c r="OAK93" s="1143"/>
      <c r="OAL93" s="1143"/>
      <c r="OAM93" s="1143"/>
      <c r="OAN93" s="1143"/>
      <c r="OAO93" s="1143"/>
      <c r="OAP93" s="1143"/>
      <c r="OAQ93" s="1143"/>
      <c r="OAR93" s="1143"/>
      <c r="OAS93" s="1143"/>
      <c r="OAT93" s="1143"/>
      <c r="OAU93" s="1143"/>
      <c r="OAV93" s="1143"/>
      <c r="OAW93" s="1143"/>
      <c r="OAX93" s="1143"/>
      <c r="OAY93" s="1143"/>
      <c r="OAZ93" s="1143"/>
      <c r="OBA93" s="1143"/>
      <c r="OBB93" s="1143"/>
      <c r="OBC93" s="1143"/>
      <c r="OBD93" s="1143"/>
      <c r="OBE93" s="1143"/>
      <c r="OBF93" s="1143"/>
      <c r="OBG93" s="1143"/>
      <c r="OBH93" s="1143"/>
      <c r="OBI93" s="1143"/>
      <c r="OBJ93" s="1143"/>
      <c r="OBK93" s="1143"/>
      <c r="OBL93" s="1143"/>
      <c r="OBM93" s="1143"/>
      <c r="OBN93" s="1143"/>
      <c r="OBO93" s="1143"/>
      <c r="OBP93" s="1143"/>
      <c r="OBQ93" s="1143"/>
      <c r="OBR93" s="1143"/>
      <c r="OBS93" s="1143"/>
      <c r="OBT93" s="1143"/>
      <c r="OBU93" s="1143"/>
      <c r="OBV93" s="1143"/>
      <c r="OBW93" s="1143"/>
      <c r="OBX93" s="1143"/>
      <c r="OBY93" s="1143"/>
      <c r="OBZ93" s="1143"/>
      <c r="OCA93" s="1143"/>
      <c r="OCB93" s="1143"/>
      <c r="OCC93" s="1143"/>
      <c r="OCD93" s="1143"/>
      <c r="OCE93" s="1143"/>
      <c r="OCF93" s="1143"/>
      <c r="OCG93" s="1143"/>
      <c r="OCH93" s="1143"/>
      <c r="OCI93" s="1143"/>
      <c r="OCJ93" s="1143"/>
      <c r="OCK93" s="1143"/>
      <c r="OCL93" s="1143"/>
      <c r="OCM93" s="1143"/>
      <c r="OCN93" s="1143"/>
      <c r="OCO93" s="1143"/>
      <c r="OCP93" s="1143"/>
      <c r="OCQ93" s="1143"/>
      <c r="OCR93" s="1143"/>
      <c r="OCS93" s="1143"/>
      <c r="OCT93" s="1143"/>
      <c r="OCU93" s="1143"/>
      <c r="OCV93" s="1143"/>
      <c r="OCW93" s="1143"/>
      <c r="OCX93" s="1143"/>
      <c r="OCY93" s="1143"/>
      <c r="OCZ93" s="1143"/>
      <c r="ODA93" s="1143"/>
      <c r="ODB93" s="1143"/>
      <c r="ODC93" s="1143"/>
      <c r="ODD93" s="1143"/>
      <c r="ODE93" s="1143"/>
      <c r="ODF93" s="1143"/>
      <c r="ODG93" s="1143"/>
      <c r="ODH93" s="1143"/>
      <c r="ODI93" s="1143"/>
      <c r="ODJ93" s="1143"/>
      <c r="ODK93" s="1143"/>
      <c r="ODL93" s="1143"/>
      <c r="ODM93" s="1143"/>
      <c r="ODN93" s="1143"/>
      <c r="ODO93" s="1143"/>
      <c r="ODP93" s="1143"/>
      <c r="ODQ93" s="1143"/>
      <c r="ODR93" s="1143"/>
      <c r="ODS93" s="1143"/>
      <c r="ODT93" s="1143"/>
      <c r="ODU93" s="1143"/>
      <c r="ODV93" s="1143"/>
      <c r="ODW93" s="1143"/>
      <c r="ODX93" s="1143"/>
      <c r="ODY93" s="1143"/>
      <c r="ODZ93" s="1143"/>
      <c r="OEA93" s="1143"/>
      <c r="OEB93" s="1143"/>
      <c r="OEC93" s="1143"/>
      <c r="OED93" s="1143"/>
      <c r="OEE93" s="1143"/>
      <c r="OEF93" s="1143"/>
      <c r="OEG93" s="1143"/>
      <c r="OEH93" s="1143"/>
      <c r="OEI93" s="1143"/>
      <c r="OEJ93" s="1143"/>
      <c r="OEK93" s="1143"/>
      <c r="OEL93" s="1143"/>
      <c r="OEM93" s="1143"/>
      <c r="OEN93" s="1143"/>
      <c r="OEO93" s="1143"/>
      <c r="OEP93" s="1143"/>
      <c r="OEQ93" s="1143"/>
      <c r="OER93" s="1143"/>
      <c r="OES93" s="1143"/>
      <c r="OET93" s="1143"/>
      <c r="OEU93" s="1143"/>
      <c r="OEV93" s="1143"/>
      <c r="OEW93" s="1143"/>
      <c r="OEX93" s="1143"/>
      <c r="OEY93" s="1143"/>
      <c r="OEZ93" s="1143"/>
      <c r="OFA93" s="1143"/>
      <c r="OFB93" s="1143"/>
      <c r="OFC93" s="1143"/>
      <c r="OFD93" s="1143"/>
      <c r="OFE93" s="1143"/>
      <c r="OFF93" s="1143"/>
      <c r="OFG93" s="1143"/>
      <c r="OFH93" s="1143"/>
      <c r="OFI93" s="1143"/>
      <c r="OFJ93" s="1143"/>
      <c r="OFK93" s="1143"/>
      <c r="OFL93" s="1143"/>
      <c r="OFM93" s="1143"/>
      <c r="OFN93" s="1143"/>
      <c r="OFO93" s="1143"/>
      <c r="OFP93" s="1143"/>
      <c r="OFQ93" s="1143"/>
      <c r="OFR93" s="1143"/>
      <c r="OFS93" s="1143"/>
      <c r="OFT93" s="1143"/>
      <c r="OFU93" s="1143"/>
      <c r="OFV93" s="1143"/>
      <c r="OFW93" s="1143"/>
      <c r="OFX93" s="1143"/>
      <c r="OFY93" s="1143"/>
      <c r="OFZ93" s="1143"/>
      <c r="OGA93" s="1143"/>
      <c r="OGB93" s="1143"/>
      <c r="OGC93" s="1143"/>
      <c r="OGD93" s="1143"/>
      <c r="OGE93" s="1143"/>
      <c r="OGF93" s="1143"/>
      <c r="OGG93" s="1143"/>
      <c r="OGH93" s="1143"/>
      <c r="OGI93" s="1143"/>
      <c r="OGJ93" s="1143"/>
      <c r="OGK93" s="1143"/>
      <c r="OGL93" s="1143"/>
      <c r="OGM93" s="1143"/>
      <c r="OGN93" s="1143"/>
      <c r="OGO93" s="1143"/>
      <c r="OGP93" s="1143"/>
      <c r="OGQ93" s="1143"/>
      <c r="OGR93" s="1143"/>
      <c r="OGS93" s="1143"/>
      <c r="OGT93" s="1143"/>
      <c r="OGU93" s="1143"/>
      <c r="OGV93" s="1143"/>
      <c r="OGW93" s="1143"/>
      <c r="OGX93" s="1143"/>
      <c r="OGY93" s="1143"/>
      <c r="OGZ93" s="1143"/>
      <c r="OHA93" s="1143"/>
      <c r="OHB93" s="1143"/>
      <c r="OHC93" s="1143"/>
      <c r="OHD93" s="1143"/>
      <c r="OHE93" s="1143"/>
      <c r="OHF93" s="1143"/>
      <c r="OHG93" s="1143"/>
      <c r="OHH93" s="1143"/>
      <c r="OHI93" s="1143"/>
      <c r="OHJ93" s="1143"/>
      <c r="OHK93" s="1143"/>
      <c r="OHL93" s="1143"/>
      <c r="OHM93" s="1143"/>
      <c r="OHN93" s="1143"/>
      <c r="OHO93" s="1143"/>
      <c r="OHP93" s="1143"/>
      <c r="OHQ93" s="1143"/>
      <c r="OHR93" s="1143"/>
      <c r="OHS93" s="1143"/>
      <c r="OHT93" s="1143"/>
      <c r="OHU93" s="1143"/>
      <c r="OHV93" s="1143"/>
      <c r="OHW93" s="1143"/>
      <c r="OHX93" s="1143"/>
      <c r="OHY93" s="1143"/>
      <c r="OHZ93" s="1143"/>
      <c r="OIA93" s="1143"/>
      <c r="OIB93" s="1143"/>
      <c r="OIC93" s="1143"/>
      <c r="OID93" s="1143"/>
      <c r="OIE93" s="1143"/>
      <c r="OIF93" s="1143"/>
      <c r="OIG93" s="1143"/>
      <c r="OIH93" s="1143"/>
      <c r="OII93" s="1143"/>
      <c r="OIJ93" s="1143"/>
      <c r="OIK93" s="1143"/>
      <c r="OIL93" s="1143"/>
      <c r="OIM93" s="1143"/>
      <c r="OIN93" s="1143"/>
      <c r="OIO93" s="1143"/>
      <c r="OIP93" s="1143"/>
      <c r="OIQ93" s="1143"/>
      <c r="OIR93" s="1143"/>
      <c r="OIS93" s="1143"/>
      <c r="OIT93" s="1143"/>
      <c r="OIU93" s="1143"/>
      <c r="OIV93" s="1143"/>
      <c r="OIW93" s="1143"/>
      <c r="OIX93" s="1143"/>
      <c r="OIY93" s="1143"/>
      <c r="OIZ93" s="1143"/>
      <c r="OJA93" s="1143"/>
      <c r="OJB93" s="1143"/>
      <c r="OJC93" s="1143"/>
      <c r="OJD93" s="1143"/>
      <c r="OJE93" s="1143"/>
      <c r="OJF93" s="1143"/>
      <c r="OJG93" s="1143"/>
      <c r="OJH93" s="1143"/>
      <c r="OJI93" s="1143"/>
      <c r="OJJ93" s="1143"/>
      <c r="OJK93" s="1143"/>
      <c r="OJL93" s="1143"/>
      <c r="OJM93" s="1143"/>
      <c r="OJN93" s="1143"/>
      <c r="OJO93" s="1143"/>
      <c r="OJP93" s="1143"/>
      <c r="OJQ93" s="1143"/>
      <c r="OJR93" s="1143"/>
      <c r="OJS93" s="1143"/>
      <c r="OJT93" s="1143"/>
      <c r="OJU93" s="1143"/>
      <c r="OJV93" s="1143"/>
      <c r="OJW93" s="1143"/>
      <c r="OJX93" s="1143"/>
      <c r="OJY93" s="1143"/>
      <c r="OJZ93" s="1143"/>
      <c r="OKA93" s="1143"/>
      <c r="OKB93" s="1143"/>
      <c r="OKC93" s="1143"/>
      <c r="OKD93" s="1143"/>
      <c r="OKE93" s="1143"/>
      <c r="OKF93" s="1143"/>
      <c r="OKG93" s="1143"/>
      <c r="OKH93" s="1143"/>
      <c r="OKI93" s="1143"/>
      <c r="OKJ93" s="1143"/>
      <c r="OKK93" s="1143"/>
      <c r="OKL93" s="1143"/>
      <c r="OKM93" s="1143"/>
      <c r="OKN93" s="1143"/>
      <c r="OKO93" s="1143"/>
      <c r="OKP93" s="1143"/>
      <c r="OKQ93" s="1143"/>
      <c r="OKR93" s="1143"/>
      <c r="OKS93" s="1143"/>
      <c r="OKT93" s="1143"/>
      <c r="OKU93" s="1143"/>
      <c r="OKV93" s="1143"/>
      <c r="OKW93" s="1143"/>
      <c r="OKX93" s="1143"/>
      <c r="OKY93" s="1143"/>
      <c r="OKZ93" s="1143"/>
      <c r="OLA93" s="1143"/>
      <c r="OLB93" s="1143"/>
      <c r="OLC93" s="1143"/>
      <c r="OLD93" s="1143"/>
      <c r="OLE93" s="1143"/>
      <c r="OLF93" s="1143"/>
      <c r="OLG93" s="1143"/>
      <c r="OLH93" s="1143"/>
      <c r="OLI93" s="1143"/>
      <c r="OLJ93" s="1143"/>
      <c r="OLK93" s="1143"/>
      <c r="OLL93" s="1143"/>
      <c r="OLM93" s="1143"/>
      <c r="OLN93" s="1143"/>
      <c r="OLO93" s="1143"/>
      <c r="OLP93" s="1143"/>
      <c r="OLQ93" s="1143"/>
      <c r="OLR93" s="1143"/>
      <c r="OLS93" s="1143"/>
      <c r="OLT93" s="1143"/>
      <c r="OLU93" s="1143"/>
      <c r="OLV93" s="1143"/>
      <c r="OLW93" s="1143"/>
      <c r="OLX93" s="1143"/>
      <c r="OLY93" s="1143"/>
      <c r="OLZ93" s="1143"/>
      <c r="OMA93" s="1143"/>
      <c r="OMB93" s="1143"/>
      <c r="OMC93" s="1143"/>
      <c r="OMD93" s="1143"/>
      <c r="OME93" s="1143"/>
      <c r="OMF93" s="1143"/>
      <c r="OMG93" s="1143"/>
      <c r="OMH93" s="1143"/>
      <c r="OMI93" s="1143"/>
      <c r="OMJ93" s="1143"/>
      <c r="OMK93" s="1143"/>
      <c r="OML93" s="1143"/>
      <c r="OMM93" s="1143"/>
      <c r="OMN93" s="1143"/>
      <c r="OMO93" s="1143"/>
      <c r="OMP93" s="1143"/>
      <c r="OMQ93" s="1143"/>
      <c r="OMR93" s="1143"/>
      <c r="OMS93" s="1143"/>
      <c r="OMT93" s="1143"/>
      <c r="OMU93" s="1143"/>
      <c r="OMV93" s="1143"/>
      <c r="OMW93" s="1143"/>
      <c r="OMX93" s="1143"/>
      <c r="OMY93" s="1143"/>
      <c r="OMZ93" s="1143"/>
      <c r="ONA93" s="1143"/>
      <c r="ONB93" s="1143"/>
      <c r="ONC93" s="1143"/>
      <c r="OND93" s="1143"/>
      <c r="ONE93" s="1143"/>
      <c r="ONF93" s="1143"/>
      <c r="ONG93" s="1143"/>
      <c r="ONH93" s="1143"/>
      <c r="ONI93" s="1143"/>
      <c r="ONJ93" s="1143"/>
      <c r="ONK93" s="1143"/>
      <c r="ONL93" s="1143"/>
      <c r="ONM93" s="1143"/>
      <c r="ONN93" s="1143"/>
      <c r="ONO93" s="1143"/>
      <c r="ONP93" s="1143"/>
      <c r="ONQ93" s="1143"/>
      <c r="ONR93" s="1143"/>
      <c r="ONS93" s="1143"/>
      <c r="ONT93" s="1143"/>
      <c r="ONU93" s="1143"/>
      <c r="ONV93" s="1143"/>
      <c r="ONW93" s="1143"/>
      <c r="ONX93" s="1143"/>
      <c r="ONY93" s="1143"/>
      <c r="ONZ93" s="1143"/>
      <c r="OOA93" s="1143"/>
      <c r="OOB93" s="1143"/>
      <c r="OOC93" s="1143"/>
      <c r="OOD93" s="1143"/>
      <c r="OOE93" s="1143"/>
      <c r="OOF93" s="1143"/>
      <c r="OOG93" s="1143"/>
      <c r="OOH93" s="1143"/>
      <c r="OOI93" s="1143"/>
      <c r="OOJ93" s="1143"/>
      <c r="OOK93" s="1143"/>
      <c r="OOL93" s="1143"/>
      <c r="OOM93" s="1143"/>
      <c r="OON93" s="1143"/>
      <c r="OOO93" s="1143"/>
      <c r="OOP93" s="1143"/>
      <c r="OOQ93" s="1143"/>
      <c r="OOR93" s="1143"/>
      <c r="OOS93" s="1143"/>
      <c r="OOT93" s="1143"/>
      <c r="OOU93" s="1143"/>
      <c r="OOV93" s="1143"/>
      <c r="OOW93" s="1143"/>
      <c r="OOX93" s="1143"/>
      <c r="OOY93" s="1143"/>
      <c r="OOZ93" s="1143"/>
      <c r="OPA93" s="1143"/>
      <c r="OPB93" s="1143"/>
      <c r="OPC93" s="1143"/>
      <c r="OPD93" s="1143"/>
      <c r="OPE93" s="1143"/>
      <c r="OPF93" s="1143"/>
      <c r="OPG93" s="1143"/>
      <c r="OPH93" s="1143"/>
      <c r="OPI93" s="1143"/>
      <c r="OPJ93" s="1143"/>
      <c r="OPK93" s="1143"/>
      <c r="OPL93" s="1143"/>
      <c r="OPM93" s="1143"/>
      <c r="OPN93" s="1143"/>
      <c r="OPO93" s="1143"/>
      <c r="OPP93" s="1143"/>
      <c r="OPQ93" s="1143"/>
      <c r="OPR93" s="1143"/>
      <c r="OPS93" s="1143"/>
      <c r="OPT93" s="1143"/>
      <c r="OPU93" s="1143"/>
      <c r="OPV93" s="1143"/>
      <c r="OPW93" s="1143"/>
      <c r="OPX93" s="1143"/>
      <c r="OPY93" s="1143"/>
      <c r="OPZ93" s="1143"/>
      <c r="OQA93" s="1143"/>
      <c r="OQB93" s="1143"/>
      <c r="OQC93" s="1143"/>
      <c r="OQD93" s="1143"/>
      <c r="OQE93" s="1143"/>
      <c r="OQF93" s="1143"/>
      <c r="OQG93" s="1143"/>
      <c r="OQH93" s="1143"/>
      <c r="OQI93" s="1143"/>
      <c r="OQJ93" s="1143"/>
      <c r="OQK93" s="1143"/>
      <c r="OQL93" s="1143"/>
      <c r="OQM93" s="1143"/>
      <c r="OQN93" s="1143"/>
      <c r="OQO93" s="1143"/>
      <c r="OQP93" s="1143"/>
      <c r="OQQ93" s="1143"/>
      <c r="OQR93" s="1143"/>
      <c r="OQS93" s="1143"/>
      <c r="OQT93" s="1143"/>
      <c r="OQU93" s="1143"/>
      <c r="OQV93" s="1143"/>
      <c r="OQW93" s="1143"/>
      <c r="OQX93" s="1143"/>
      <c r="OQY93" s="1143"/>
      <c r="OQZ93" s="1143"/>
      <c r="ORA93" s="1143"/>
      <c r="ORB93" s="1143"/>
      <c r="ORC93" s="1143"/>
      <c r="ORD93" s="1143"/>
      <c r="ORE93" s="1143"/>
      <c r="ORF93" s="1143"/>
      <c r="ORG93" s="1143"/>
      <c r="ORH93" s="1143"/>
      <c r="ORI93" s="1143"/>
      <c r="ORJ93" s="1143"/>
      <c r="ORK93" s="1143"/>
      <c r="ORL93" s="1143"/>
      <c r="ORM93" s="1143"/>
      <c r="ORN93" s="1143"/>
      <c r="ORO93" s="1143"/>
      <c r="ORP93" s="1143"/>
      <c r="ORQ93" s="1143"/>
      <c r="ORR93" s="1143"/>
      <c r="ORS93" s="1143"/>
      <c r="ORT93" s="1143"/>
      <c r="ORU93" s="1143"/>
      <c r="ORV93" s="1143"/>
      <c r="ORW93" s="1143"/>
      <c r="ORX93" s="1143"/>
      <c r="ORY93" s="1143"/>
      <c r="ORZ93" s="1143"/>
      <c r="OSA93" s="1143"/>
      <c r="OSB93" s="1143"/>
      <c r="OSC93" s="1143"/>
      <c r="OSD93" s="1143"/>
      <c r="OSE93" s="1143"/>
      <c r="OSF93" s="1143"/>
      <c r="OSG93" s="1143"/>
      <c r="OSH93" s="1143"/>
      <c r="OSI93" s="1143"/>
      <c r="OSJ93" s="1143"/>
      <c r="OSK93" s="1143"/>
      <c r="OSL93" s="1143"/>
      <c r="OSM93" s="1143"/>
      <c r="OSN93" s="1143"/>
      <c r="OSO93" s="1143"/>
      <c r="OSP93" s="1143"/>
      <c r="OSQ93" s="1143"/>
      <c r="OSR93" s="1143"/>
      <c r="OSS93" s="1143"/>
      <c r="OST93" s="1143"/>
      <c r="OSU93" s="1143"/>
      <c r="OSV93" s="1143"/>
      <c r="OSW93" s="1143"/>
      <c r="OSX93" s="1143"/>
      <c r="OSY93" s="1143"/>
      <c r="OSZ93" s="1143"/>
      <c r="OTA93" s="1143"/>
      <c r="OTB93" s="1143"/>
      <c r="OTC93" s="1143"/>
      <c r="OTD93" s="1143"/>
      <c r="OTE93" s="1143"/>
      <c r="OTF93" s="1143"/>
      <c r="OTG93" s="1143"/>
      <c r="OTH93" s="1143"/>
      <c r="OTI93" s="1143"/>
      <c r="OTJ93" s="1143"/>
      <c r="OTK93" s="1143"/>
      <c r="OTL93" s="1143"/>
      <c r="OTM93" s="1143"/>
      <c r="OTN93" s="1143"/>
      <c r="OTO93" s="1143"/>
      <c r="OTP93" s="1143"/>
      <c r="OTQ93" s="1143"/>
      <c r="OTR93" s="1143"/>
      <c r="OTS93" s="1143"/>
      <c r="OTT93" s="1143"/>
      <c r="OTU93" s="1143"/>
      <c r="OTV93" s="1143"/>
      <c r="OTW93" s="1143"/>
      <c r="OTX93" s="1143"/>
      <c r="OTY93" s="1143"/>
      <c r="OTZ93" s="1143"/>
      <c r="OUA93" s="1143"/>
      <c r="OUB93" s="1143"/>
      <c r="OUC93" s="1143"/>
      <c r="OUD93" s="1143"/>
      <c r="OUE93" s="1143"/>
      <c r="OUF93" s="1143"/>
      <c r="OUG93" s="1143"/>
      <c r="OUH93" s="1143"/>
      <c r="OUI93" s="1143"/>
      <c r="OUJ93" s="1143"/>
      <c r="OUK93" s="1143"/>
      <c r="OUL93" s="1143"/>
      <c r="OUM93" s="1143"/>
      <c r="OUN93" s="1143"/>
      <c r="OUO93" s="1143"/>
      <c r="OUP93" s="1143"/>
      <c r="OUQ93" s="1143"/>
      <c r="OUR93" s="1143"/>
      <c r="OUS93" s="1143"/>
      <c r="OUT93" s="1143"/>
      <c r="OUU93" s="1143"/>
      <c r="OUV93" s="1143"/>
      <c r="OUW93" s="1143"/>
      <c r="OUX93" s="1143"/>
      <c r="OUY93" s="1143"/>
      <c r="OUZ93" s="1143"/>
      <c r="OVA93" s="1143"/>
      <c r="OVB93" s="1143"/>
      <c r="OVC93" s="1143"/>
      <c r="OVD93" s="1143"/>
      <c r="OVE93" s="1143"/>
      <c r="OVF93" s="1143"/>
      <c r="OVG93" s="1143"/>
      <c r="OVH93" s="1143"/>
      <c r="OVI93" s="1143"/>
      <c r="OVJ93" s="1143"/>
      <c r="OVK93" s="1143"/>
      <c r="OVL93" s="1143"/>
      <c r="OVM93" s="1143"/>
      <c r="OVN93" s="1143"/>
      <c r="OVO93" s="1143"/>
      <c r="OVP93" s="1143"/>
      <c r="OVQ93" s="1143"/>
      <c r="OVR93" s="1143"/>
      <c r="OVS93" s="1143"/>
      <c r="OVT93" s="1143"/>
      <c r="OVU93" s="1143"/>
      <c r="OVV93" s="1143"/>
      <c r="OVW93" s="1143"/>
      <c r="OVX93" s="1143"/>
      <c r="OVY93" s="1143"/>
      <c r="OVZ93" s="1143"/>
      <c r="OWA93" s="1143"/>
      <c r="OWB93" s="1143"/>
      <c r="OWC93" s="1143"/>
      <c r="OWD93" s="1143"/>
      <c r="OWE93" s="1143"/>
      <c r="OWF93" s="1143"/>
      <c r="OWG93" s="1143"/>
      <c r="OWH93" s="1143"/>
      <c r="OWI93" s="1143"/>
      <c r="OWJ93" s="1143"/>
      <c r="OWK93" s="1143"/>
      <c r="OWL93" s="1143"/>
      <c r="OWM93" s="1143"/>
      <c r="OWN93" s="1143"/>
      <c r="OWO93" s="1143"/>
      <c r="OWP93" s="1143"/>
      <c r="OWQ93" s="1143"/>
      <c r="OWR93" s="1143"/>
      <c r="OWS93" s="1143"/>
      <c r="OWT93" s="1143"/>
      <c r="OWU93" s="1143"/>
      <c r="OWV93" s="1143"/>
      <c r="OWW93" s="1143"/>
      <c r="OWX93" s="1143"/>
      <c r="OWY93" s="1143"/>
      <c r="OWZ93" s="1143"/>
      <c r="OXA93" s="1143"/>
      <c r="OXB93" s="1143"/>
      <c r="OXC93" s="1143"/>
      <c r="OXD93" s="1143"/>
      <c r="OXE93" s="1143"/>
      <c r="OXF93" s="1143"/>
      <c r="OXG93" s="1143"/>
      <c r="OXH93" s="1143"/>
      <c r="OXI93" s="1143"/>
      <c r="OXJ93" s="1143"/>
      <c r="OXK93" s="1143"/>
      <c r="OXL93" s="1143"/>
      <c r="OXM93" s="1143"/>
      <c r="OXN93" s="1143"/>
      <c r="OXO93" s="1143"/>
      <c r="OXP93" s="1143"/>
      <c r="OXQ93" s="1143"/>
      <c r="OXR93" s="1143"/>
      <c r="OXS93" s="1143"/>
      <c r="OXT93" s="1143"/>
      <c r="OXU93" s="1143"/>
      <c r="OXV93" s="1143"/>
      <c r="OXW93" s="1143"/>
      <c r="OXX93" s="1143"/>
      <c r="OXY93" s="1143"/>
      <c r="OXZ93" s="1143"/>
      <c r="OYA93" s="1143"/>
      <c r="OYB93" s="1143"/>
      <c r="OYC93" s="1143"/>
      <c r="OYD93" s="1143"/>
      <c r="OYE93" s="1143"/>
      <c r="OYF93" s="1143"/>
      <c r="OYG93" s="1143"/>
      <c r="OYH93" s="1143"/>
      <c r="OYI93" s="1143"/>
      <c r="OYJ93" s="1143"/>
      <c r="OYK93" s="1143"/>
      <c r="OYL93" s="1143"/>
      <c r="OYM93" s="1143"/>
      <c r="OYN93" s="1143"/>
      <c r="OYO93" s="1143"/>
      <c r="OYP93" s="1143"/>
      <c r="OYQ93" s="1143"/>
      <c r="OYR93" s="1143"/>
      <c r="OYS93" s="1143"/>
      <c r="OYT93" s="1143"/>
      <c r="OYU93" s="1143"/>
      <c r="OYV93" s="1143"/>
      <c r="OYW93" s="1143"/>
      <c r="OYX93" s="1143"/>
      <c r="OYY93" s="1143"/>
      <c r="OYZ93" s="1143"/>
      <c r="OZA93" s="1143"/>
      <c r="OZB93" s="1143"/>
      <c r="OZC93" s="1143"/>
      <c r="OZD93" s="1143"/>
      <c r="OZE93" s="1143"/>
      <c r="OZF93" s="1143"/>
      <c r="OZG93" s="1143"/>
      <c r="OZH93" s="1143"/>
      <c r="OZI93" s="1143"/>
      <c r="OZJ93" s="1143"/>
      <c r="OZK93" s="1143"/>
      <c r="OZL93" s="1143"/>
      <c r="OZM93" s="1143"/>
      <c r="OZN93" s="1143"/>
      <c r="OZO93" s="1143"/>
      <c r="OZP93" s="1143"/>
      <c r="OZQ93" s="1143"/>
      <c r="OZR93" s="1143"/>
      <c r="OZS93" s="1143"/>
      <c r="OZT93" s="1143"/>
      <c r="OZU93" s="1143"/>
      <c r="OZV93" s="1143"/>
      <c r="OZW93" s="1143"/>
      <c r="OZX93" s="1143"/>
      <c r="OZY93" s="1143"/>
      <c r="OZZ93" s="1143"/>
      <c r="PAA93" s="1143"/>
      <c r="PAB93" s="1143"/>
      <c r="PAC93" s="1143"/>
      <c r="PAD93" s="1143"/>
      <c r="PAE93" s="1143"/>
      <c r="PAF93" s="1143"/>
      <c r="PAG93" s="1143"/>
      <c r="PAH93" s="1143"/>
      <c r="PAI93" s="1143"/>
      <c r="PAJ93" s="1143"/>
      <c r="PAK93" s="1143"/>
      <c r="PAL93" s="1143"/>
      <c r="PAM93" s="1143"/>
      <c r="PAN93" s="1143"/>
      <c r="PAO93" s="1143"/>
      <c r="PAP93" s="1143"/>
      <c r="PAQ93" s="1143"/>
      <c r="PAR93" s="1143"/>
      <c r="PAS93" s="1143"/>
      <c r="PAT93" s="1143"/>
      <c r="PAU93" s="1143"/>
      <c r="PAV93" s="1143"/>
      <c r="PAW93" s="1143"/>
      <c r="PAX93" s="1143"/>
      <c r="PAY93" s="1143"/>
      <c r="PAZ93" s="1143"/>
      <c r="PBA93" s="1143"/>
      <c r="PBB93" s="1143"/>
      <c r="PBC93" s="1143"/>
      <c r="PBD93" s="1143"/>
      <c r="PBE93" s="1143"/>
      <c r="PBF93" s="1143"/>
      <c r="PBG93" s="1143"/>
      <c r="PBH93" s="1143"/>
      <c r="PBI93" s="1143"/>
      <c r="PBJ93" s="1143"/>
      <c r="PBK93" s="1143"/>
      <c r="PBL93" s="1143"/>
      <c r="PBM93" s="1143"/>
      <c r="PBN93" s="1143"/>
      <c r="PBO93" s="1143"/>
      <c r="PBP93" s="1143"/>
      <c r="PBQ93" s="1143"/>
      <c r="PBR93" s="1143"/>
      <c r="PBS93" s="1143"/>
      <c r="PBT93" s="1143"/>
      <c r="PBU93" s="1143"/>
      <c r="PBV93" s="1143"/>
      <c r="PBW93" s="1143"/>
      <c r="PBX93" s="1143"/>
      <c r="PBY93" s="1143"/>
      <c r="PBZ93" s="1143"/>
      <c r="PCA93" s="1143"/>
      <c r="PCB93" s="1143"/>
      <c r="PCC93" s="1143"/>
      <c r="PCD93" s="1143"/>
      <c r="PCE93" s="1143"/>
      <c r="PCF93" s="1143"/>
      <c r="PCG93" s="1143"/>
      <c r="PCH93" s="1143"/>
      <c r="PCI93" s="1143"/>
      <c r="PCJ93" s="1143"/>
      <c r="PCK93" s="1143"/>
      <c r="PCL93" s="1143"/>
      <c r="PCM93" s="1143"/>
      <c r="PCN93" s="1143"/>
      <c r="PCO93" s="1143"/>
      <c r="PCP93" s="1143"/>
      <c r="PCQ93" s="1143"/>
      <c r="PCR93" s="1143"/>
      <c r="PCS93" s="1143"/>
      <c r="PCT93" s="1143"/>
      <c r="PCU93" s="1143"/>
      <c r="PCV93" s="1143"/>
      <c r="PCW93" s="1143"/>
      <c r="PCX93" s="1143"/>
      <c r="PCY93" s="1143"/>
      <c r="PCZ93" s="1143"/>
      <c r="PDA93" s="1143"/>
      <c r="PDB93" s="1143"/>
      <c r="PDC93" s="1143"/>
      <c r="PDD93" s="1143"/>
      <c r="PDE93" s="1143"/>
      <c r="PDF93" s="1143"/>
      <c r="PDG93" s="1143"/>
      <c r="PDH93" s="1143"/>
      <c r="PDI93" s="1143"/>
      <c r="PDJ93" s="1143"/>
      <c r="PDK93" s="1143"/>
      <c r="PDL93" s="1143"/>
      <c r="PDM93" s="1143"/>
      <c r="PDN93" s="1143"/>
      <c r="PDO93" s="1143"/>
      <c r="PDP93" s="1143"/>
      <c r="PDQ93" s="1143"/>
      <c r="PDR93" s="1143"/>
      <c r="PDS93" s="1143"/>
      <c r="PDT93" s="1143"/>
      <c r="PDU93" s="1143"/>
      <c r="PDV93" s="1143"/>
      <c r="PDW93" s="1143"/>
      <c r="PDX93" s="1143"/>
      <c r="PDY93" s="1143"/>
      <c r="PDZ93" s="1143"/>
      <c r="PEA93" s="1143"/>
      <c r="PEB93" s="1143"/>
      <c r="PEC93" s="1143"/>
      <c r="PED93" s="1143"/>
      <c r="PEE93" s="1143"/>
      <c r="PEF93" s="1143"/>
      <c r="PEG93" s="1143"/>
      <c r="PEH93" s="1143"/>
      <c r="PEI93" s="1143"/>
      <c r="PEJ93" s="1143"/>
      <c r="PEK93" s="1143"/>
      <c r="PEL93" s="1143"/>
      <c r="PEM93" s="1143"/>
      <c r="PEN93" s="1143"/>
      <c r="PEO93" s="1143"/>
      <c r="PEP93" s="1143"/>
      <c r="PEQ93" s="1143"/>
      <c r="PER93" s="1143"/>
      <c r="PES93" s="1143"/>
      <c r="PET93" s="1143"/>
      <c r="PEU93" s="1143"/>
      <c r="PEV93" s="1143"/>
      <c r="PEW93" s="1143"/>
      <c r="PEX93" s="1143"/>
      <c r="PEY93" s="1143"/>
      <c r="PEZ93" s="1143"/>
      <c r="PFA93" s="1143"/>
      <c r="PFB93" s="1143"/>
      <c r="PFC93" s="1143"/>
      <c r="PFD93" s="1143"/>
      <c r="PFE93" s="1143"/>
      <c r="PFF93" s="1143"/>
      <c r="PFG93" s="1143"/>
      <c r="PFH93" s="1143"/>
      <c r="PFI93" s="1143"/>
      <c r="PFJ93" s="1143"/>
      <c r="PFK93" s="1143"/>
      <c r="PFL93" s="1143"/>
      <c r="PFM93" s="1143"/>
      <c r="PFN93" s="1143"/>
      <c r="PFO93" s="1143"/>
      <c r="PFP93" s="1143"/>
      <c r="PFQ93" s="1143"/>
      <c r="PFR93" s="1143"/>
      <c r="PFS93" s="1143"/>
      <c r="PFT93" s="1143"/>
      <c r="PFU93" s="1143"/>
      <c r="PFV93" s="1143"/>
      <c r="PFW93" s="1143"/>
      <c r="PFX93" s="1143"/>
      <c r="PFY93" s="1143"/>
      <c r="PFZ93" s="1143"/>
      <c r="PGA93" s="1143"/>
      <c r="PGB93" s="1143"/>
      <c r="PGC93" s="1143"/>
      <c r="PGD93" s="1143"/>
      <c r="PGE93" s="1143"/>
      <c r="PGF93" s="1143"/>
      <c r="PGG93" s="1143"/>
      <c r="PGH93" s="1143"/>
      <c r="PGI93" s="1143"/>
      <c r="PGJ93" s="1143"/>
      <c r="PGK93" s="1143"/>
      <c r="PGL93" s="1143"/>
      <c r="PGM93" s="1143"/>
      <c r="PGN93" s="1143"/>
      <c r="PGO93" s="1143"/>
      <c r="PGP93" s="1143"/>
      <c r="PGQ93" s="1143"/>
      <c r="PGR93" s="1143"/>
      <c r="PGS93" s="1143"/>
      <c r="PGT93" s="1143"/>
      <c r="PGU93" s="1143"/>
      <c r="PGV93" s="1143"/>
      <c r="PGW93" s="1143"/>
      <c r="PGX93" s="1143"/>
      <c r="PGY93" s="1143"/>
      <c r="PGZ93" s="1143"/>
      <c r="PHA93" s="1143"/>
      <c r="PHB93" s="1143"/>
      <c r="PHC93" s="1143"/>
      <c r="PHD93" s="1143"/>
      <c r="PHE93" s="1143"/>
      <c r="PHF93" s="1143"/>
      <c r="PHG93" s="1143"/>
      <c r="PHH93" s="1143"/>
      <c r="PHI93" s="1143"/>
      <c r="PHJ93" s="1143"/>
      <c r="PHK93" s="1143"/>
      <c r="PHL93" s="1143"/>
      <c r="PHM93" s="1143"/>
      <c r="PHN93" s="1143"/>
      <c r="PHO93" s="1143"/>
      <c r="PHP93" s="1143"/>
      <c r="PHQ93" s="1143"/>
      <c r="PHR93" s="1143"/>
      <c r="PHS93" s="1143"/>
      <c r="PHT93" s="1143"/>
      <c r="PHU93" s="1143"/>
      <c r="PHV93" s="1143"/>
      <c r="PHW93" s="1143"/>
      <c r="PHX93" s="1143"/>
      <c r="PHY93" s="1143"/>
      <c r="PHZ93" s="1143"/>
      <c r="PIA93" s="1143"/>
      <c r="PIB93" s="1143"/>
      <c r="PIC93" s="1143"/>
      <c r="PID93" s="1143"/>
      <c r="PIE93" s="1143"/>
      <c r="PIF93" s="1143"/>
      <c r="PIG93" s="1143"/>
      <c r="PIH93" s="1143"/>
      <c r="PII93" s="1143"/>
      <c r="PIJ93" s="1143"/>
      <c r="PIK93" s="1143"/>
      <c r="PIL93" s="1143"/>
      <c r="PIM93" s="1143"/>
      <c r="PIN93" s="1143"/>
      <c r="PIO93" s="1143"/>
      <c r="PIP93" s="1143"/>
      <c r="PIQ93" s="1143"/>
      <c r="PIR93" s="1143"/>
      <c r="PIS93" s="1143"/>
      <c r="PIT93" s="1143"/>
      <c r="PIU93" s="1143"/>
      <c r="PIV93" s="1143"/>
      <c r="PIW93" s="1143"/>
      <c r="PIX93" s="1143"/>
      <c r="PIY93" s="1143"/>
      <c r="PIZ93" s="1143"/>
      <c r="PJA93" s="1143"/>
      <c r="PJB93" s="1143"/>
      <c r="PJC93" s="1143"/>
      <c r="PJD93" s="1143"/>
      <c r="PJE93" s="1143"/>
      <c r="PJF93" s="1143"/>
      <c r="PJG93" s="1143"/>
      <c r="PJH93" s="1143"/>
      <c r="PJI93" s="1143"/>
      <c r="PJJ93" s="1143"/>
      <c r="PJK93" s="1143"/>
      <c r="PJL93" s="1143"/>
      <c r="PJM93" s="1143"/>
      <c r="PJN93" s="1143"/>
      <c r="PJO93" s="1143"/>
      <c r="PJP93" s="1143"/>
      <c r="PJQ93" s="1143"/>
      <c r="PJR93" s="1143"/>
      <c r="PJS93" s="1143"/>
      <c r="PJT93" s="1143"/>
      <c r="PJU93" s="1143"/>
      <c r="PJV93" s="1143"/>
      <c r="PJW93" s="1143"/>
      <c r="PJX93" s="1143"/>
      <c r="PJY93" s="1143"/>
      <c r="PJZ93" s="1143"/>
      <c r="PKA93" s="1143"/>
      <c r="PKB93" s="1143"/>
      <c r="PKC93" s="1143"/>
      <c r="PKD93" s="1143"/>
      <c r="PKE93" s="1143"/>
      <c r="PKF93" s="1143"/>
      <c r="PKG93" s="1143"/>
      <c r="PKH93" s="1143"/>
      <c r="PKI93" s="1143"/>
      <c r="PKJ93" s="1143"/>
      <c r="PKK93" s="1143"/>
      <c r="PKL93" s="1143"/>
      <c r="PKM93" s="1143"/>
      <c r="PKN93" s="1143"/>
      <c r="PKO93" s="1143"/>
      <c r="PKP93" s="1143"/>
      <c r="PKQ93" s="1143"/>
      <c r="PKR93" s="1143"/>
      <c r="PKS93" s="1143"/>
      <c r="PKT93" s="1143"/>
      <c r="PKU93" s="1143"/>
      <c r="PKV93" s="1143"/>
      <c r="PKW93" s="1143"/>
      <c r="PKX93" s="1143"/>
      <c r="PKY93" s="1143"/>
      <c r="PKZ93" s="1143"/>
      <c r="PLA93" s="1143"/>
      <c r="PLB93" s="1143"/>
      <c r="PLC93" s="1143"/>
      <c r="PLD93" s="1143"/>
      <c r="PLE93" s="1143"/>
      <c r="PLF93" s="1143"/>
      <c r="PLG93" s="1143"/>
      <c r="PLH93" s="1143"/>
      <c r="PLI93" s="1143"/>
      <c r="PLJ93" s="1143"/>
      <c r="PLK93" s="1143"/>
      <c r="PLL93" s="1143"/>
      <c r="PLM93" s="1143"/>
      <c r="PLN93" s="1143"/>
      <c r="PLO93" s="1143"/>
      <c r="PLP93" s="1143"/>
      <c r="PLQ93" s="1143"/>
      <c r="PLR93" s="1143"/>
      <c r="PLS93" s="1143"/>
      <c r="PLT93" s="1143"/>
      <c r="PLU93" s="1143"/>
      <c r="PLV93" s="1143"/>
      <c r="PLW93" s="1143"/>
      <c r="PLX93" s="1143"/>
      <c r="PLY93" s="1143"/>
      <c r="PLZ93" s="1143"/>
      <c r="PMA93" s="1143"/>
      <c r="PMB93" s="1143"/>
      <c r="PMC93" s="1143"/>
      <c r="PMD93" s="1143"/>
      <c r="PME93" s="1143"/>
      <c r="PMF93" s="1143"/>
      <c r="PMG93" s="1143"/>
      <c r="PMH93" s="1143"/>
      <c r="PMI93" s="1143"/>
      <c r="PMJ93" s="1143"/>
      <c r="PMK93" s="1143"/>
      <c r="PML93" s="1143"/>
      <c r="PMM93" s="1143"/>
      <c r="PMN93" s="1143"/>
      <c r="PMO93" s="1143"/>
      <c r="PMP93" s="1143"/>
      <c r="PMQ93" s="1143"/>
      <c r="PMR93" s="1143"/>
      <c r="PMS93" s="1143"/>
      <c r="PMT93" s="1143"/>
      <c r="PMU93" s="1143"/>
      <c r="PMV93" s="1143"/>
      <c r="PMW93" s="1143"/>
      <c r="PMX93" s="1143"/>
      <c r="PMY93" s="1143"/>
      <c r="PMZ93" s="1143"/>
      <c r="PNA93" s="1143"/>
      <c r="PNB93" s="1143"/>
      <c r="PNC93" s="1143"/>
      <c r="PND93" s="1143"/>
      <c r="PNE93" s="1143"/>
      <c r="PNF93" s="1143"/>
      <c r="PNG93" s="1143"/>
      <c r="PNH93" s="1143"/>
      <c r="PNI93" s="1143"/>
      <c r="PNJ93" s="1143"/>
      <c r="PNK93" s="1143"/>
      <c r="PNL93" s="1143"/>
      <c r="PNM93" s="1143"/>
      <c r="PNN93" s="1143"/>
      <c r="PNO93" s="1143"/>
      <c r="PNP93" s="1143"/>
      <c r="PNQ93" s="1143"/>
      <c r="PNR93" s="1143"/>
      <c r="PNS93" s="1143"/>
      <c r="PNT93" s="1143"/>
      <c r="PNU93" s="1143"/>
      <c r="PNV93" s="1143"/>
      <c r="PNW93" s="1143"/>
      <c r="PNX93" s="1143"/>
      <c r="PNY93" s="1143"/>
      <c r="PNZ93" s="1143"/>
      <c r="POA93" s="1143"/>
      <c r="POB93" s="1143"/>
      <c r="POC93" s="1143"/>
      <c r="POD93" s="1143"/>
      <c r="POE93" s="1143"/>
      <c r="POF93" s="1143"/>
      <c r="POG93" s="1143"/>
      <c r="POH93" s="1143"/>
      <c r="POI93" s="1143"/>
      <c r="POJ93" s="1143"/>
      <c r="POK93" s="1143"/>
      <c r="POL93" s="1143"/>
      <c r="POM93" s="1143"/>
      <c r="PON93" s="1143"/>
      <c r="POO93" s="1143"/>
      <c r="POP93" s="1143"/>
      <c r="POQ93" s="1143"/>
      <c r="POR93" s="1143"/>
      <c r="POS93" s="1143"/>
      <c r="POT93" s="1143"/>
      <c r="POU93" s="1143"/>
      <c r="POV93" s="1143"/>
      <c r="POW93" s="1143"/>
      <c r="POX93" s="1143"/>
      <c r="POY93" s="1143"/>
      <c r="POZ93" s="1143"/>
      <c r="PPA93" s="1143"/>
      <c r="PPB93" s="1143"/>
      <c r="PPC93" s="1143"/>
      <c r="PPD93" s="1143"/>
      <c r="PPE93" s="1143"/>
      <c r="PPF93" s="1143"/>
      <c r="PPG93" s="1143"/>
      <c r="PPH93" s="1143"/>
      <c r="PPI93" s="1143"/>
      <c r="PPJ93" s="1143"/>
      <c r="PPK93" s="1143"/>
      <c r="PPL93" s="1143"/>
      <c r="PPM93" s="1143"/>
      <c r="PPN93" s="1143"/>
      <c r="PPO93" s="1143"/>
      <c r="PPP93" s="1143"/>
      <c r="PPQ93" s="1143"/>
      <c r="PPR93" s="1143"/>
      <c r="PPS93" s="1143"/>
      <c r="PPT93" s="1143"/>
      <c r="PPU93" s="1143"/>
      <c r="PPV93" s="1143"/>
      <c r="PPW93" s="1143"/>
      <c r="PPX93" s="1143"/>
      <c r="PPY93" s="1143"/>
      <c r="PPZ93" s="1143"/>
      <c r="PQA93" s="1143"/>
      <c r="PQB93" s="1143"/>
      <c r="PQC93" s="1143"/>
      <c r="PQD93" s="1143"/>
      <c r="PQE93" s="1143"/>
      <c r="PQF93" s="1143"/>
      <c r="PQG93" s="1143"/>
      <c r="PQH93" s="1143"/>
      <c r="PQI93" s="1143"/>
      <c r="PQJ93" s="1143"/>
      <c r="PQK93" s="1143"/>
      <c r="PQL93" s="1143"/>
      <c r="PQM93" s="1143"/>
      <c r="PQN93" s="1143"/>
      <c r="PQO93" s="1143"/>
      <c r="PQP93" s="1143"/>
      <c r="PQQ93" s="1143"/>
      <c r="PQR93" s="1143"/>
      <c r="PQS93" s="1143"/>
      <c r="PQT93" s="1143"/>
      <c r="PQU93" s="1143"/>
      <c r="PQV93" s="1143"/>
      <c r="PQW93" s="1143"/>
      <c r="PQX93" s="1143"/>
      <c r="PQY93" s="1143"/>
      <c r="PQZ93" s="1143"/>
      <c r="PRA93" s="1143"/>
      <c r="PRB93" s="1143"/>
      <c r="PRC93" s="1143"/>
      <c r="PRD93" s="1143"/>
      <c r="PRE93" s="1143"/>
      <c r="PRF93" s="1143"/>
      <c r="PRG93" s="1143"/>
      <c r="PRH93" s="1143"/>
      <c r="PRI93" s="1143"/>
      <c r="PRJ93" s="1143"/>
      <c r="PRK93" s="1143"/>
      <c r="PRL93" s="1143"/>
      <c r="PRM93" s="1143"/>
      <c r="PRN93" s="1143"/>
      <c r="PRO93" s="1143"/>
      <c r="PRP93" s="1143"/>
      <c r="PRQ93" s="1143"/>
      <c r="PRR93" s="1143"/>
      <c r="PRS93" s="1143"/>
      <c r="PRT93" s="1143"/>
      <c r="PRU93" s="1143"/>
      <c r="PRV93" s="1143"/>
      <c r="PRW93" s="1143"/>
      <c r="PRX93" s="1143"/>
      <c r="PRY93" s="1143"/>
      <c r="PRZ93" s="1143"/>
      <c r="PSA93" s="1143"/>
      <c r="PSB93" s="1143"/>
      <c r="PSC93" s="1143"/>
      <c r="PSD93" s="1143"/>
      <c r="PSE93" s="1143"/>
      <c r="PSF93" s="1143"/>
      <c r="PSG93" s="1143"/>
      <c r="PSH93" s="1143"/>
      <c r="PSI93" s="1143"/>
      <c r="PSJ93" s="1143"/>
      <c r="PSK93" s="1143"/>
      <c r="PSL93" s="1143"/>
      <c r="PSM93" s="1143"/>
      <c r="PSN93" s="1143"/>
      <c r="PSO93" s="1143"/>
      <c r="PSP93" s="1143"/>
      <c r="PSQ93" s="1143"/>
      <c r="PSR93" s="1143"/>
      <c r="PSS93" s="1143"/>
      <c r="PST93" s="1143"/>
      <c r="PSU93" s="1143"/>
      <c r="PSV93" s="1143"/>
      <c r="PSW93" s="1143"/>
      <c r="PSX93" s="1143"/>
      <c r="PSY93" s="1143"/>
      <c r="PSZ93" s="1143"/>
      <c r="PTA93" s="1143"/>
      <c r="PTB93" s="1143"/>
      <c r="PTC93" s="1143"/>
      <c r="PTD93" s="1143"/>
      <c r="PTE93" s="1143"/>
      <c r="PTF93" s="1143"/>
      <c r="PTG93" s="1143"/>
      <c r="PTH93" s="1143"/>
      <c r="PTI93" s="1143"/>
      <c r="PTJ93" s="1143"/>
      <c r="PTK93" s="1143"/>
      <c r="PTL93" s="1143"/>
      <c r="PTM93" s="1143"/>
      <c r="PTN93" s="1143"/>
      <c r="PTO93" s="1143"/>
      <c r="PTP93" s="1143"/>
      <c r="PTQ93" s="1143"/>
      <c r="PTR93" s="1143"/>
      <c r="PTS93" s="1143"/>
      <c r="PTT93" s="1143"/>
      <c r="PTU93" s="1143"/>
      <c r="PTV93" s="1143"/>
      <c r="PTW93" s="1143"/>
      <c r="PTX93" s="1143"/>
      <c r="PTY93" s="1143"/>
      <c r="PTZ93" s="1143"/>
      <c r="PUA93" s="1143"/>
      <c r="PUB93" s="1143"/>
      <c r="PUC93" s="1143"/>
      <c r="PUD93" s="1143"/>
      <c r="PUE93" s="1143"/>
      <c r="PUF93" s="1143"/>
      <c r="PUG93" s="1143"/>
      <c r="PUH93" s="1143"/>
      <c r="PUI93" s="1143"/>
      <c r="PUJ93" s="1143"/>
      <c r="PUK93" s="1143"/>
      <c r="PUL93" s="1143"/>
      <c r="PUM93" s="1143"/>
      <c r="PUN93" s="1143"/>
      <c r="PUO93" s="1143"/>
      <c r="PUP93" s="1143"/>
      <c r="PUQ93" s="1143"/>
      <c r="PUR93" s="1143"/>
      <c r="PUS93" s="1143"/>
      <c r="PUT93" s="1143"/>
      <c r="PUU93" s="1143"/>
      <c r="PUV93" s="1143"/>
      <c r="PUW93" s="1143"/>
      <c r="PUX93" s="1143"/>
      <c r="PUY93" s="1143"/>
      <c r="PUZ93" s="1143"/>
      <c r="PVA93" s="1143"/>
      <c r="PVB93" s="1143"/>
      <c r="PVC93" s="1143"/>
      <c r="PVD93" s="1143"/>
      <c r="PVE93" s="1143"/>
      <c r="PVF93" s="1143"/>
      <c r="PVG93" s="1143"/>
      <c r="PVH93" s="1143"/>
      <c r="PVI93" s="1143"/>
      <c r="PVJ93" s="1143"/>
      <c r="PVK93" s="1143"/>
      <c r="PVL93" s="1143"/>
      <c r="PVM93" s="1143"/>
      <c r="PVN93" s="1143"/>
      <c r="PVO93" s="1143"/>
      <c r="PVP93" s="1143"/>
      <c r="PVQ93" s="1143"/>
      <c r="PVR93" s="1143"/>
      <c r="PVS93" s="1143"/>
      <c r="PVT93" s="1143"/>
      <c r="PVU93" s="1143"/>
      <c r="PVV93" s="1143"/>
      <c r="PVW93" s="1143"/>
      <c r="PVX93" s="1143"/>
      <c r="PVY93" s="1143"/>
      <c r="PVZ93" s="1143"/>
      <c r="PWA93" s="1143"/>
      <c r="PWB93" s="1143"/>
      <c r="PWC93" s="1143"/>
      <c r="PWD93" s="1143"/>
      <c r="PWE93" s="1143"/>
      <c r="PWF93" s="1143"/>
      <c r="PWG93" s="1143"/>
      <c r="PWH93" s="1143"/>
      <c r="PWI93" s="1143"/>
      <c r="PWJ93" s="1143"/>
      <c r="PWK93" s="1143"/>
      <c r="PWL93" s="1143"/>
      <c r="PWM93" s="1143"/>
      <c r="PWN93" s="1143"/>
      <c r="PWO93" s="1143"/>
      <c r="PWP93" s="1143"/>
      <c r="PWQ93" s="1143"/>
      <c r="PWR93" s="1143"/>
      <c r="PWS93" s="1143"/>
      <c r="PWT93" s="1143"/>
      <c r="PWU93" s="1143"/>
      <c r="PWV93" s="1143"/>
      <c r="PWW93" s="1143"/>
      <c r="PWX93" s="1143"/>
      <c r="PWY93" s="1143"/>
      <c r="PWZ93" s="1143"/>
      <c r="PXA93" s="1143"/>
      <c r="PXB93" s="1143"/>
      <c r="PXC93" s="1143"/>
      <c r="PXD93" s="1143"/>
      <c r="PXE93" s="1143"/>
      <c r="PXF93" s="1143"/>
      <c r="PXG93" s="1143"/>
      <c r="PXH93" s="1143"/>
      <c r="PXI93" s="1143"/>
      <c r="PXJ93" s="1143"/>
      <c r="PXK93" s="1143"/>
      <c r="PXL93" s="1143"/>
      <c r="PXM93" s="1143"/>
      <c r="PXN93" s="1143"/>
      <c r="PXO93" s="1143"/>
      <c r="PXP93" s="1143"/>
      <c r="PXQ93" s="1143"/>
      <c r="PXR93" s="1143"/>
      <c r="PXS93" s="1143"/>
      <c r="PXT93" s="1143"/>
      <c r="PXU93" s="1143"/>
      <c r="PXV93" s="1143"/>
      <c r="PXW93" s="1143"/>
      <c r="PXX93" s="1143"/>
      <c r="PXY93" s="1143"/>
      <c r="PXZ93" s="1143"/>
      <c r="PYA93" s="1143"/>
      <c r="PYB93" s="1143"/>
      <c r="PYC93" s="1143"/>
      <c r="PYD93" s="1143"/>
      <c r="PYE93" s="1143"/>
      <c r="PYF93" s="1143"/>
      <c r="PYG93" s="1143"/>
      <c r="PYH93" s="1143"/>
      <c r="PYI93" s="1143"/>
      <c r="PYJ93" s="1143"/>
      <c r="PYK93" s="1143"/>
      <c r="PYL93" s="1143"/>
      <c r="PYM93" s="1143"/>
      <c r="PYN93" s="1143"/>
      <c r="PYO93" s="1143"/>
      <c r="PYP93" s="1143"/>
      <c r="PYQ93" s="1143"/>
      <c r="PYR93" s="1143"/>
      <c r="PYS93" s="1143"/>
      <c r="PYT93" s="1143"/>
      <c r="PYU93" s="1143"/>
      <c r="PYV93" s="1143"/>
      <c r="PYW93" s="1143"/>
      <c r="PYX93" s="1143"/>
      <c r="PYY93" s="1143"/>
      <c r="PYZ93" s="1143"/>
      <c r="PZA93" s="1143"/>
      <c r="PZB93" s="1143"/>
      <c r="PZC93" s="1143"/>
      <c r="PZD93" s="1143"/>
      <c r="PZE93" s="1143"/>
      <c r="PZF93" s="1143"/>
      <c r="PZG93" s="1143"/>
      <c r="PZH93" s="1143"/>
      <c r="PZI93" s="1143"/>
      <c r="PZJ93" s="1143"/>
      <c r="PZK93" s="1143"/>
      <c r="PZL93" s="1143"/>
      <c r="PZM93" s="1143"/>
      <c r="PZN93" s="1143"/>
      <c r="PZO93" s="1143"/>
      <c r="PZP93" s="1143"/>
      <c r="PZQ93" s="1143"/>
      <c r="PZR93" s="1143"/>
      <c r="PZS93" s="1143"/>
      <c r="PZT93" s="1143"/>
      <c r="PZU93" s="1143"/>
      <c r="PZV93" s="1143"/>
      <c r="PZW93" s="1143"/>
      <c r="PZX93" s="1143"/>
      <c r="PZY93" s="1143"/>
      <c r="PZZ93" s="1143"/>
      <c r="QAA93" s="1143"/>
      <c r="QAB93" s="1143"/>
      <c r="QAC93" s="1143"/>
      <c r="QAD93" s="1143"/>
      <c r="QAE93" s="1143"/>
      <c r="QAF93" s="1143"/>
      <c r="QAG93" s="1143"/>
      <c r="QAH93" s="1143"/>
      <c r="QAI93" s="1143"/>
      <c r="QAJ93" s="1143"/>
      <c r="QAK93" s="1143"/>
      <c r="QAL93" s="1143"/>
      <c r="QAM93" s="1143"/>
      <c r="QAN93" s="1143"/>
      <c r="QAO93" s="1143"/>
      <c r="QAP93" s="1143"/>
      <c r="QAQ93" s="1143"/>
      <c r="QAR93" s="1143"/>
      <c r="QAS93" s="1143"/>
      <c r="QAT93" s="1143"/>
      <c r="QAU93" s="1143"/>
      <c r="QAV93" s="1143"/>
      <c r="QAW93" s="1143"/>
      <c r="QAX93" s="1143"/>
      <c r="QAY93" s="1143"/>
      <c r="QAZ93" s="1143"/>
      <c r="QBA93" s="1143"/>
      <c r="QBB93" s="1143"/>
      <c r="QBC93" s="1143"/>
      <c r="QBD93" s="1143"/>
      <c r="QBE93" s="1143"/>
      <c r="QBF93" s="1143"/>
      <c r="QBG93" s="1143"/>
      <c r="QBH93" s="1143"/>
      <c r="QBI93" s="1143"/>
      <c r="QBJ93" s="1143"/>
      <c r="QBK93" s="1143"/>
      <c r="QBL93" s="1143"/>
      <c r="QBM93" s="1143"/>
      <c r="QBN93" s="1143"/>
      <c r="QBO93" s="1143"/>
      <c r="QBP93" s="1143"/>
      <c r="QBQ93" s="1143"/>
      <c r="QBR93" s="1143"/>
      <c r="QBS93" s="1143"/>
      <c r="QBT93" s="1143"/>
      <c r="QBU93" s="1143"/>
      <c r="QBV93" s="1143"/>
      <c r="QBW93" s="1143"/>
      <c r="QBX93" s="1143"/>
      <c r="QBY93" s="1143"/>
      <c r="QBZ93" s="1143"/>
      <c r="QCA93" s="1143"/>
      <c r="QCB93" s="1143"/>
      <c r="QCC93" s="1143"/>
      <c r="QCD93" s="1143"/>
      <c r="QCE93" s="1143"/>
      <c r="QCF93" s="1143"/>
      <c r="QCG93" s="1143"/>
      <c r="QCH93" s="1143"/>
      <c r="QCI93" s="1143"/>
      <c r="QCJ93" s="1143"/>
      <c r="QCK93" s="1143"/>
      <c r="QCL93" s="1143"/>
      <c r="QCM93" s="1143"/>
      <c r="QCN93" s="1143"/>
      <c r="QCO93" s="1143"/>
      <c r="QCP93" s="1143"/>
      <c r="QCQ93" s="1143"/>
      <c r="QCR93" s="1143"/>
      <c r="QCS93" s="1143"/>
      <c r="QCT93" s="1143"/>
      <c r="QCU93" s="1143"/>
      <c r="QCV93" s="1143"/>
      <c r="QCW93" s="1143"/>
      <c r="QCX93" s="1143"/>
      <c r="QCY93" s="1143"/>
      <c r="QCZ93" s="1143"/>
      <c r="QDA93" s="1143"/>
      <c r="QDB93" s="1143"/>
      <c r="QDC93" s="1143"/>
      <c r="QDD93" s="1143"/>
      <c r="QDE93" s="1143"/>
      <c r="QDF93" s="1143"/>
      <c r="QDG93" s="1143"/>
      <c r="QDH93" s="1143"/>
      <c r="QDI93" s="1143"/>
      <c r="QDJ93" s="1143"/>
      <c r="QDK93" s="1143"/>
      <c r="QDL93" s="1143"/>
      <c r="QDM93" s="1143"/>
      <c r="QDN93" s="1143"/>
      <c r="QDO93" s="1143"/>
      <c r="QDP93" s="1143"/>
      <c r="QDQ93" s="1143"/>
      <c r="QDR93" s="1143"/>
      <c r="QDS93" s="1143"/>
      <c r="QDT93" s="1143"/>
      <c r="QDU93" s="1143"/>
      <c r="QDV93" s="1143"/>
      <c r="QDW93" s="1143"/>
      <c r="QDX93" s="1143"/>
      <c r="QDY93" s="1143"/>
      <c r="QDZ93" s="1143"/>
      <c r="QEA93" s="1143"/>
      <c r="QEB93" s="1143"/>
      <c r="QEC93" s="1143"/>
      <c r="QED93" s="1143"/>
      <c r="QEE93" s="1143"/>
      <c r="QEF93" s="1143"/>
      <c r="QEG93" s="1143"/>
      <c r="QEH93" s="1143"/>
      <c r="QEI93" s="1143"/>
      <c r="QEJ93" s="1143"/>
      <c r="QEK93" s="1143"/>
      <c r="QEL93" s="1143"/>
      <c r="QEM93" s="1143"/>
      <c r="QEN93" s="1143"/>
      <c r="QEO93" s="1143"/>
      <c r="QEP93" s="1143"/>
      <c r="QEQ93" s="1143"/>
      <c r="QER93" s="1143"/>
      <c r="QES93" s="1143"/>
      <c r="QET93" s="1143"/>
      <c r="QEU93" s="1143"/>
      <c r="QEV93" s="1143"/>
      <c r="QEW93" s="1143"/>
      <c r="QEX93" s="1143"/>
      <c r="QEY93" s="1143"/>
      <c r="QEZ93" s="1143"/>
      <c r="QFA93" s="1143"/>
      <c r="QFB93" s="1143"/>
      <c r="QFC93" s="1143"/>
      <c r="QFD93" s="1143"/>
      <c r="QFE93" s="1143"/>
      <c r="QFF93" s="1143"/>
      <c r="QFG93" s="1143"/>
      <c r="QFH93" s="1143"/>
      <c r="QFI93" s="1143"/>
      <c r="QFJ93" s="1143"/>
      <c r="QFK93" s="1143"/>
      <c r="QFL93" s="1143"/>
      <c r="QFM93" s="1143"/>
      <c r="QFN93" s="1143"/>
      <c r="QFO93" s="1143"/>
      <c r="QFP93" s="1143"/>
      <c r="QFQ93" s="1143"/>
      <c r="QFR93" s="1143"/>
      <c r="QFS93" s="1143"/>
      <c r="QFT93" s="1143"/>
      <c r="QFU93" s="1143"/>
      <c r="QFV93" s="1143"/>
      <c r="QFW93" s="1143"/>
      <c r="QFX93" s="1143"/>
      <c r="QFY93" s="1143"/>
      <c r="QFZ93" s="1143"/>
      <c r="QGA93" s="1143"/>
      <c r="QGB93" s="1143"/>
      <c r="QGC93" s="1143"/>
      <c r="QGD93" s="1143"/>
      <c r="QGE93" s="1143"/>
      <c r="QGF93" s="1143"/>
      <c r="QGG93" s="1143"/>
      <c r="QGH93" s="1143"/>
      <c r="QGI93" s="1143"/>
      <c r="QGJ93" s="1143"/>
      <c r="QGK93" s="1143"/>
      <c r="QGL93" s="1143"/>
      <c r="QGM93" s="1143"/>
      <c r="QGN93" s="1143"/>
      <c r="QGO93" s="1143"/>
      <c r="QGP93" s="1143"/>
      <c r="QGQ93" s="1143"/>
      <c r="QGR93" s="1143"/>
      <c r="QGS93" s="1143"/>
      <c r="QGT93" s="1143"/>
      <c r="QGU93" s="1143"/>
      <c r="QGV93" s="1143"/>
      <c r="QGW93" s="1143"/>
      <c r="QGX93" s="1143"/>
      <c r="QGY93" s="1143"/>
      <c r="QGZ93" s="1143"/>
      <c r="QHA93" s="1143"/>
      <c r="QHB93" s="1143"/>
      <c r="QHC93" s="1143"/>
      <c r="QHD93" s="1143"/>
      <c r="QHE93" s="1143"/>
      <c r="QHF93" s="1143"/>
      <c r="QHG93" s="1143"/>
      <c r="QHH93" s="1143"/>
      <c r="QHI93" s="1143"/>
      <c r="QHJ93" s="1143"/>
      <c r="QHK93" s="1143"/>
      <c r="QHL93" s="1143"/>
      <c r="QHM93" s="1143"/>
      <c r="QHN93" s="1143"/>
      <c r="QHO93" s="1143"/>
      <c r="QHP93" s="1143"/>
      <c r="QHQ93" s="1143"/>
      <c r="QHR93" s="1143"/>
      <c r="QHS93" s="1143"/>
      <c r="QHT93" s="1143"/>
      <c r="QHU93" s="1143"/>
      <c r="QHV93" s="1143"/>
      <c r="QHW93" s="1143"/>
      <c r="QHX93" s="1143"/>
      <c r="QHY93" s="1143"/>
      <c r="QHZ93" s="1143"/>
      <c r="QIA93" s="1143"/>
      <c r="QIB93" s="1143"/>
      <c r="QIC93" s="1143"/>
      <c r="QID93" s="1143"/>
      <c r="QIE93" s="1143"/>
      <c r="QIF93" s="1143"/>
      <c r="QIG93" s="1143"/>
      <c r="QIH93" s="1143"/>
      <c r="QII93" s="1143"/>
      <c r="QIJ93" s="1143"/>
      <c r="QIK93" s="1143"/>
      <c r="QIL93" s="1143"/>
      <c r="QIM93" s="1143"/>
      <c r="QIN93" s="1143"/>
      <c r="QIO93" s="1143"/>
      <c r="QIP93" s="1143"/>
      <c r="QIQ93" s="1143"/>
      <c r="QIR93" s="1143"/>
      <c r="QIS93" s="1143"/>
      <c r="QIT93" s="1143"/>
      <c r="QIU93" s="1143"/>
      <c r="QIV93" s="1143"/>
      <c r="QIW93" s="1143"/>
      <c r="QIX93" s="1143"/>
      <c r="QIY93" s="1143"/>
      <c r="QIZ93" s="1143"/>
      <c r="QJA93" s="1143"/>
      <c r="QJB93" s="1143"/>
      <c r="QJC93" s="1143"/>
      <c r="QJD93" s="1143"/>
      <c r="QJE93" s="1143"/>
      <c r="QJF93" s="1143"/>
      <c r="QJG93" s="1143"/>
      <c r="QJH93" s="1143"/>
      <c r="QJI93" s="1143"/>
      <c r="QJJ93" s="1143"/>
      <c r="QJK93" s="1143"/>
      <c r="QJL93" s="1143"/>
      <c r="QJM93" s="1143"/>
      <c r="QJN93" s="1143"/>
      <c r="QJO93" s="1143"/>
      <c r="QJP93" s="1143"/>
      <c r="QJQ93" s="1143"/>
      <c r="QJR93" s="1143"/>
      <c r="QJS93" s="1143"/>
      <c r="QJT93" s="1143"/>
      <c r="QJU93" s="1143"/>
      <c r="QJV93" s="1143"/>
      <c r="QJW93" s="1143"/>
      <c r="QJX93" s="1143"/>
      <c r="QJY93" s="1143"/>
      <c r="QJZ93" s="1143"/>
      <c r="QKA93" s="1143"/>
      <c r="QKB93" s="1143"/>
      <c r="QKC93" s="1143"/>
      <c r="QKD93" s="1143"/>
      <c r="QKE93" s="1143"/>
      <c r="QKF93" s="1143"/>
      <c r="QKG93" s="1143"/>
      <c r="QKH93" s="1143"/>
      <c r="QKI93" s="1143"/>
      <c r="QKJ93" s="1143"/>
      <c r="QKK93" s="1143"/>
      <c r="QKL93" s="1143"/>
      <c r="QKM93" s="1143"/>
      <c r="QKN93" s="1143"/>
      <c r="QKO93" s="1143"/>
      <c r="QKP93" s="1143"/>
      <c r="QKQ93" s="1143"/>
      <c r="QKR93" s="1143"/>
      <c r="QKS93" s="1143"/>
      <c r="QKT93" s="1143"/>
      <c r="QKU93" s="1143"/>
      <c r="QKV93" s="1143"/>
      <c r="QKW93" s="1143"/>
      <c r="QKX93" s="1143"/>
      <c r="QKY93" s="1143"/>
      <c r="QKZ93" s="1143"/>
      <c r="QLA93" s="1143"/>
      <c r="QLB93" s="1143"/>
      <c r="QLC93" s="1143"/>
      <c r="QLD93" s="1143"/>
      <c r="QLE93" s="1143"/>
      <c r="QLF93" s="1143"/>
      <c r="QLG93" s="1143"/>
      <c r="QLH93" s="1143"/>
      <c r="QLI93" s="1143"/>
      <c r="QLJ93" s="1143"/>
      <c r="QLK93" s="1143"/>
      <c r="QLL93" s="1143"/>
      <c r="QLM93" s="1143"/>
      <c r="QLN93" s="1143"/>
      <c r="QLO93" s="1143"/>
      <c r="QLP93" s="1143"/>
      <c r="QLQ93" s="1143"/>
      <c r="QLR93" s="1143"/>
      <c r="QLS93" s="1143"/>
      <c r="QLT93" s="1143"/>
      <c r="QLU93" s="1143"/>
      <c r="QLV93" s="1143"/>
      <c r="QLW93" s="1143"/>
      <c r="QLX93" s="1143"/>
      <c r="QLY93" s="1143"/>
      <c r="QLZ93" s="1143"/>
      <c r="QMA93" s="1143"/>
      <c r="QMB93" s="1143"/>
      <c r="QMC93" s="1143"/>
      <c r="QMD93" s="1143"/>
      <c r="QME93" s="1143"/>
      <c r="QMF93" s="1143"/>
      <c r="QMG93" s="1143"/>
      <c r="QMH93" s="1143"/>
      <c r="QMI93" s="1143"/>
      <c r="QMJ93" s="1143"/>
      <c r="QMK93" s="1143"/>
      <c r="QML93" s="1143"/>
      <c r="QMM93" s="1143"/>
      <c r="QMN93" s="1143"/>
      <c r="QMO93" s="1143"/>
      <c r="QMP93" s="1143"/>
      <c r="QMQ93" s="1143"/>
      <c r="QMR93" s="1143"/>
      <c r="QMS93" s="1143"/>
      <c r="QMT93" s="1143"/>
      <c r="QMU93" s="1143"/>
      <c r="QMV93" s="1143"/>
      <c r="QMW93" s="1143"/>
      <c r="QMX93" s="1143"/>
      <c r="QMY93" s="1143"/>
      <c r="QMZ93" s="1143"/>
      <c r="QNA93" s="1143"/>
      <c r="QNB93" s="1143"/>
      <c r="QNC93" s="1143"/>
      <c r="QND93" s="1143"/>
      <c r="QNE93" s="1143"/>
      <c r="QNF93" s="1143"/>
      <c r="QNG93" s="1143"/>
      <c r="QNH93" s="1143"/>
      <c r="QNI93" s="1143"/>
      <c r="QNJ93" s="1143"/>
      <c r="QNK93" s="1143"/>
      <c r="QNL93" s="1143"/>
      <c r="QNM93" s="1143"/>
      <c r="QNN93" s="1143"/>
      <c r="QNO93" s="1143"/>
      <c r="QNP93" s="1143"/>
      <c r="QNQ93" s="1143"/>
      <c r="QNR93" s="1143"/>
      <c r="QNS93" s="1143"/>
      <c r="QNT93" s="1143"/>
      <c r="QNU93" s="1143"/>
      <c r="QNV93" s="1143"/>
      <c r="QNW93" s="1143"/>
      <c r="QNX93" s="1143"/>
      <c r="QNY93" s="1143"/>
      <c r="QNZ93" s="1143"/>
      <c r="QOA93" s="1143"/>
      <c r="QOB93" s="1143"/>
      <c r="QOC93" s="1143"/>
      <c r="QOD93" s="1143"/>
      <c r="QOE93" s="1143"/>
      <c r="QOF93" s="1143"/>
      <c r="QOG93" s="1143"/>
      <c r="QOH93" s="1143"/>
      <c r="QOI93" s="1143"/>
      <c r="QOJ93" s="1143"/>
      <c r="QOK93" s="1143"/>
      <c r="QOL93" s="1143"/>
      <c r="QOM93" s="1143"/>
      <c r="QON93" s="1143"/>
      <c r="QOO93" s="1143"/>
      <c r="QOP93" s="1143"/>
      <c r="QOQ93" s="1143"/>
      <c r="QOR93" s="1143"/>
      <c r="QOS93" s="1143"/>
      <c r="QOT93" s="1143"/>
      <c r="QOU93" s="1143"/>
      <c r="QOV93" s="1143"/>
      <c r="QOW93" s="1143"/>
      <c r="QOX93" s="1143"/>
      <c r="QOY93" s="1143"/>
      <c r="QOZ93" s="1143"/>
      <c r="QPA93" s="1143"/>
      <c r="QPB93" s="1143"/>
      <c r="QPC93" s="1143"/>
      <c r="QPD93" s="1143"/>
      <c r="QPE93" s="1143"/>
      <c r="QPF93" s="1143"/>
      <c r="QPG93" s="1143"/>
      <c r="QPH93" s="1143"/>
      <c r="QPI93" s="1143"/>
      <c r="QPJ93" s="1143"/>
      <c r="QPK93" s="1143"/>
      <c r="QPL93" s="1143"/>
      <c r="QPM93" s="1143"/>
      <c r="QPN93" s="1143"/>
      <c r="QPO93" s="1143"/>
      <c r="QPP93" s="1143"/>
      <c r="QPQ93" s="1143"/>
      <c r="QPR93" s="1143"/>
      <c r="QPS93" s="1143"/>
      <c r="QPT93" s="1143"/>
      <c r="QPU93" s="1143"/>
      <c r="QPV93" s="1143"/>
      <c r="QPW93" s="1143"/>
      <c r="QPX93" s="1143"/>
      <c r="QPY93" s="1143"/>
      <c r="QPZ93" s="1143"/>
      <c r="QQA93" s="1143"/>
      <c r="QQB93" s="1143"/>
      <c r="QQC93" s="1143"/>
      <c r="QQD93" s="1143"/>
      <c r="QQE93" s="1143"/>
      <c r="QQF93" s="1143"/>
      <c r="QQG93" s="1143"/>
      <c r="QQH93" s="1143"/>
      <c r="QQI93" s="1143"/>
      <c r="QQJ93" s="1143"/>
      <c r="QQK93" s="1143"/>
      <c r="QQL93" s="1143"/>
      <c r="QQM93" s="1143"/>
      <c r="QQN93" s="1143"/>
      <c r="QQO93" s="1143"/>
      <c r="QQP93" s="1143"/>
      <c r="QQQ93" s="1143"/>
      <c r="QQR93" s="1143"/>
      <c r="QQS93" s="1143"/>
      <c r="QQT93" s="1143"/>
      <c r="QQU93" s="1143"/>
      <c r="QQV93" s="1143"/>
      <c r="QQW93" s="1143"/>
      <c r="QQX93" s="1143"/>
      <c r="QQY93" s="1143"/>
      <c r="QQZ93" s="1143"/>
      <c r="QRA93" s="1143"/>
      <c r="QRB93" s="1143"/>
      <c r="QRC93" s="1143"/>
      <c r="QRD93" s="1143"/>
      <c r="QRE93" s="1143"/>
      <c r="QRF93" s="1143"/>
      <c r="QRG93" s="1143"/>
      <c r="QRH93" s="1143"/>
      <c r="QRI93" s="1143"/>
      <c r="QRJ93" s="1143"/>
      <c r="QRK93" s="1143"/>
      <c r="QRL93" s="1143"/>
      <c r="QRM93" s="1143"/>
      <c r="QRN93" s="1143"/>
      <c r="QRO93" s="1143"/>
      <c r="QRP93" s="1143"/>
      <c r="QRQ93" s="1143"/>
      <c r="QRR93" s="1143"/>
      <c r="QRS93" s="1143"/>
      <c r="QRT93" s="1143"/>
      <c r="QRU93" s="1143"/>
      <c r="QRV93" s="1143"/>
      <c r="QRW93" s="1143"/>
      <c r="QRX93" s="1143"/>
      <c r="QRY93" s="1143"/>
      <c r="QRZ93" s="1143"/>
      <c r="QSA93" s="1143"/>
      <c r="QSB93" s="1143"/>
      <c r="QSC93" s="1143"/>
      <c r="QSD93" s="1143"/>
      <c r="QSE93" s="1143"/>
      <c r="QSF93" s="1143"/>
      <c r="QSG93" s="1143"/>
      <c r="QSH93" s="1143"/>
      <c r="QSI93" s="1143"/>
      <c r="QSJ93" s="1143"/>
      <c r="QSK93" s="1143"/>
      <c r="QSL93" s="1143"/>
      <c r="QSM93" s="1143"/>
      <c r="QSN93" s="1143"/>
      <c r="QSO93" s="1143"/>
      <c r="QSP93" s="1143"/>
      <c r="QSQ93" s="1143"/>
      <c r="QSR93" s="1143"/>
      <c r="QSS93" s="1143"/>
      <c r="QST93" s="1143"/>
      <c r="QSU93" s="1143"/>
      <c r="QSV93" s="1143"/>
      <c r="QSW93" s="1143"/>
      <c r="QSX93" s="1143"/>
      <c r="QSY93" s="1143"/>
      <c r="QSZ93" s="1143"/>
      <c r="QTA93" s="1143"/>
      <c r="QTB93" s="1143"/>
      <c r="QTC93" s="1143"/>
      <c r="QTD93" s="1143"/>
      <c r="QTE93" s="1143"/>
      <c r="QTF93" s="1143"/>
      <c r="QTG93" s="1143"/>
      <c r="QTH93" s="1143"/>
      <c r="QTI93" s="1143"/>
      <c r="QTJ93" s="1143"/>
      <c r="QTK93" s="1143"/>
      <c r="QTL93" s="1143"/>
      <c r="QTM93" s="1143"/>
      <c r="QTN93" s="1143"/>
      <c r="QTO93" s="1143"/>
      <c r="QTP93" s="1143"/>
      <c r="QTQ93" s="1143"/>
      <c r="QTR93" s="1143"/>
      <c r="QTS93" s="1143"/>
      <c r="QTT93" s="1143"/>
      <c r="QTU93" s="1143"/>
      <c r="QTV93" s="1143"/>
      <c r="QTW93" s="1143"/>
      <c r="QTX93" s="1143"/>
      <c r="QTY93" s="1143"/>
      <c r="QTZ93" s="1143"/>
      <c r="QUA93" s="1143"/>
      <c r="QUB93" s="1143"/>
      <c r="QUC93" s="1143"/>
      <c r="QUD93" s="1143"/>
      <c r="QUE93" s="1143"/>
      <c r="QUF93" s="1143"/>
      <c r="QUG93" s="1143"/>
      <c r="QUH93" s="1143"/>
      <c r="QUI93" s="1143"/>
      <c r="QUJ93" s="1143"/>
      <c r="QUK93" s="1143"/>
      <c r="QUL93" s="1143"/>
      <c r="QUM93" s="1143"/>
      <c r="QUN93" s="1143"/>
      <c r="QUO93" s="1143"/>
      <c r="QUP93" s="1143"/>
      <c r="QUQ93" s="1143"/>
      <c r="QUR93" s="1143"/>
      <c r="QUS93" s="1143"/>
      <c r="QUT93" s="1143"/>
      <c r="QUU93" s="1143"/>
      <c r="QUV93" s="1143"/>
      <c r="QUW93" s="1143"/>
      <c r="QUX93" s="1143"/>
      <c r="QUY93" s="1143"/>
      <c r="QUZ93" s="1143"/>
      <c r="QVA93" s="1143"/>
      <c r="QVB93" s="1143"/>
      <c r="QVC93" s="1143"/>
      <c r="QVD93" s="1143"/>
      <c r="QVE93" s="1143"/>
      <c r="QVF93" s="1143"/>
      <c r="QVG93" s="1143"/>
      <c r="QVH93" s="1143"/>
      <c r="QVI93" s="1143"/>
      <c r="QVJ93" s="1143"/>
      <c r="QVK93" s="1143"/>
      <c r="QVL93" s="1143"/>
      <c r="QVM93" s="1143"/>
      <c r="QVN93" s="1143"/>
      <c r="QVO93" s="1143"/>
      <c r="QVP93" s="1143"/>
      <c r="QVQ93" s="1143"/>
      <c r="QVR93" s="1143"/>
      <c r="QVS93" s="1143"/>
      <c r="QVT93" s="1143"/>
      <c r="QVU93" s="1143"/>
      <c r="QVV93" s="1143"/>
      <c r="QVW93" s="1143"/>
      <c r="QVX93" s="1143"/>
      <c r="QVY93" s="1143"/>
      <c r="QVZ93" s="1143"/>
      <c r="QWA93" s="1143"/>
      <c r="QWB93" s="1143"/>
      <c r="QWC93" s="1143"/>
      <c r="QWD93" s="1143"/>
      <c r="QWE93" s="1143"/>
      <c r="QWF93" s="1143"/>
      <c r="QWG93" s="1143"/>
      <c r="QWH93" s="1143"/>
      <c r="QWI93" s="1143"/>
      <c r="QWJ93" s="1143"/>
      <c r="QWK93" s="1143"/>
      <c r="QWL93" s="1143"/>
      <c r="QWM93" s="1143"/>
      <c r="QWN93" s="1143"/>
      <c r="QWO93" s="1143"/>
      <c r="QWP93" s="1143"/>
      <c r="QWQ93" s="1143"/>
      <c r="QWR93" s="1143"/>
      <c r="QWS93" s="1143"/>
      <c r="QWT93" s="1143"/>
      <c r="QWU93" s="1143"/>
      <c r="QWV93" s="1143"/>
      <c r="QWW93" s="1143"/>
      <c r="QWX93" s="1143"/>
      <c r="QWY93" s="1143"/>
      <c r="QWZ93" s="1143"/>
      <c r="QXA93" s="1143"/>
      <c r="QXB93" s="1143"/>
      <c r="QXC93" s="1143"/>
      <c r="QXD93" s="1143"/>
      <c r="QXE93" s="1143"/>
      <c r="QXF93" s="1143"/>
      <c r="QXG93" s="1143"/>
      <c r="QXH93" s="1143"/>
      <c r="QXI93" s="1143"/>
      <c r="QXJ93" s="1143"/>
      <c r="QXK93" s="1143"/>
      <c r="QXL93" s="1143"/>
      <c r="QXM93" s="1143"/>
      <c r="QXN93" s="1143"/>
      <c r="QXO93" s="1143"/>
      <c r="QXP93" s="1143"/>
      <c r="QXQ93" s="1143"/>
      <c r="QXR93" s="1143"/>
      <c r="QXS93" s="1143"/>
      <c r="QXT93" s="1143"/>
      <c r="QXU93" s="1143"/>
      <c r="QXV93" s="1143"/>
      <c r="QXW93" s="1143"/>
      <c r="QXX93" s="1143"/>
      <c r="QXY93" s="1143"/>
      <c r="QXZ93" s="1143"/>
      <c r="QYA93" s="1143"/>
      <c r="QYB93" s="1143"/>
      <c r="QYC93" s="1143"/>
      <c r="QYD93" s="1143"/>
      <c r="QYE93" s="1143"/>
      <c r="QYF93" s="1143"/>
      <c r="QYG93" s="1143"/>
      <c r="QYH93" s="1143"/>
      <c r="QYI93" s="1143"/>
      <c r="QYJ93" s="1143"/>
      <c r="QYK93" s="1143"/>
      <c r="QYL93" s="1143"/>
      <c r="QYM93" s="1143"/>
      <c r="QYN93" s="1143"/>
      <c r="QYO93" s="1143"/>
      <c r="QYP93" s="1143"/>
      <c r="QYQ93" s="1143"/>
      <c r="QYR93" s="1143"/>
      <c r="QYS93" s="1143"/>
      <c r="QYT93" s="1143"/>
      <c r="QYU93" s="1143"/>
      <c r="QYV93" s="1143"/>
      <c r="QYW93" s="1143"/>
      <c r="QYX93" s="1143"/>
      <c r="QYY93" s="1143"/>
      <c r="QYZ93" s="1143"/>
      <c r="QZA93" s="1143"/>
      <c r="QZB93" s="1143"/>
      <c r="QZC93" s="1143"/>
      <c r="QZD93" s="1143"/>
      <c r="QZE93" s="1143"/>
      <c r="QZF93" s="1143"/>
      <c r="QZG93" s="1143"/>
      <c r="QZH93" s="1143"/>
      <c r="QZI93" s="1143"/>
      <c r="QZJ93" s="1143"/>
      <c r="QZK93" s="1143"/>
      <c r="QZL93" s="1143"/>
      <c r="QZM93" s="1143"/>
      <c r="QZN93" s="1143"/>
      <c r="QZO93" s="1143"/>
      <c r="QZP93" s="1143"/>
      <c r="QZQ93" s="1143"/>
      <c r="QZR93" s="1143"/>
      <c r="QZS93" s="1143"/>
      <c r="QZT93" s="1143"/>
      <c r="QZU93" s="1143"/>
      <c r="QZV93" s="1143"/>
      <c r="QZW93" s="1143"/>
      <c r="QZX93" s="1143"/>
      <c r="QZY93" s="1143"/>
      <c r="QZZ93" s="1143"/>
      <c r="RAA93" s="1143"/>
      <c r="RAB93" s="1143"/>
      <c r="RAC93" s="1143"/>
      <c r="RAD93" s="1143"/>
      <c r="RAE93" s="1143"/>
      <c r="RAF93" s="1143"/>
      <c r="RAG93" s="1143"/>
      <c r="RAH93" s="1143"/>
      <c r="RAI93" s="1143"/>
      <c r="RAJ93" s="1143"/>
      <c r="RAK93" s="1143"/>
      <c r="RAL93" s="1143"/>
      <c r="RAM93" s="1143"/>
      <c r="RAN93" s="1143"/>
      <c r="RAO93" s="1143"/>
      <c r="RAP93" s="1143"/>
      <c r="RAQ93" s="1143"/>
      <c r="RAR93" s="1143"/>
      <c r="RAS93" s="1143"/>
      <c r="RAT93" s="1143"/>
      <c r="RAU93" s="1143"/>
      <c r="RAV93" s="1143"/>
      <c r="RAW93" s="1143"/>
      <c r="RAX93" s="1143"/>
      <c r="RAY93" s="1143"/>
      <c r="RAZ93" s="1143"/>
      <c r="RBA93" s="1143"/>
      <c r="RBB93" s="1143"/>
      <c r="RBC93" s="1143"/>
      <c r="RBD93" s="1143"/>
      <c r="RBE93" s="1143"/>
      <c r="RBF93" s="1143"/>
      <c r="RBG93" s="1143"/>
      <c r="RBH93" s="1143"/>
      <c r="RBI93" s="1143"/>
      <c r="RBJ93" s="1143"/>
      <c r="RBK93" s="1143"/>
      <c r="RBL93" s="1143"/>
      <c r="RBM93" s="1143"/>
      <c r="RBN93" s="1143"/>
      <c r="RBO93" s="1143"/>
      <c r="RBP93" s="1143"/>
      <c r="RBQ93" s="1143"/>
      <c r="RBR93" s="1143"/>
      <c r="RBS93" s="1143"/>
      <c r="RBT93" s="1143"/>
      <c r="RBU93" s="1143"/>
      <c r="RBV93" s="1143"/>
      <c r="RBW93" s="1143"/>
      <c r="RBX93" s="1143"/>
      <c r="RBY93" s="1143"/>
      <c r="RBZ93" s="1143"/>
      <c r="RCA93" s="1143"/>
      <c r="RCB93" s="1143"/>
      <c r="RCC93" s="1143"/>
      <c r="RCD93" s="1143"/>
      <c r="RCE93" s="1143"/>
      <c r="RCF93" s="1143"/>
      <c r="RCG93" s="1143"/>
      <c r="RCH93" s="1143"/>
      <c r="RCI93" s="1143"/>
      <c r="RCJ93" s="1143"/>
      <c r="RCK93" s="1143"/>
      <c r="RCL93" s="1143"/>
      <c r="RCM93" s="1143"/>
      <c r="RCN93" s="1143"/>
      <c r="RCO93" s="1143"/>
      <c r="RCP93" s="1143"/>
      <c r="RCQ93" s="1143"/>
      <c r="RCR93" s="1143"/>
      <c r="RCS93" s="1143"/>
      <c r="RCT93" s="1143"/>
      <c r="RCU93" s="1143"/>
      <c r="RCV93" s="1143"/>
      <c r="RCW93" s="1143"/>
      <c r="RCX93" s="1143"/>
      <c r="RCY93" s="1143"/>
      <c r="RCZ93" s="1143"/>
      <c r="RDA93" s="1143"/>
      <c r="RDB93" s="1143"/>
      <c r="RDC93" s="1143"/>
      <c r="RDD93" s="1143"/>
      <c r="RDE93" s="1143"/>
      <c r="RDF93" s="1143"/>
      <c r="RDG93" s="1143"/>
      <c r="RDH93" s="1143"/>
      <c r="RDI93" s="1143"/>
      <c r="RDJ93" s="1143"/>
      <c r="RDK93" s="1143"/>
      <c r="RDL93" s="1143"/>
      <c r="RDM93" s="1143"/>
      <c r="RDN93" s="1143"/>
      <c r="RDO93" s="1143"/>
      <c r="RDP93" s="1143"/>
      <c r="RDQ93" s="1143"/>
      <c r="RDR93" s="1143"/>
      <c r="RDS93" s="1143"/>
      <c r="RDT93" s="1143"/>
      <c r="RDU93" s="1143"/>
      <c r="RDV93" s="1143"/>
      <c r="RDW93" s="1143"/>
      <c r="RDX93" s="1143"/>
      <c r="RDY93" s="1143"/>
      <c r="RDZ93" s="1143"/>
      <c r="REA93" s="1143"/>
      <c r="REB93" s="1143"/>
      <c r="REC93" s="1143"/>
      <c r="RED93" s="1143"/>
      <c r="REE93" s="1143"/>
      <c r="REF93" s="1143"/>
      <c r="REG93" s="1143"/>
      <c r="REH93" s="1143"/>
      <c r="REI93" s="1143"/>
      <c r="REJ93" s="1143"/>
      <c r="REK93" s="1143"/>
      <c r="REL93" s="1143"/>
      <c r="REM93" s="1143"/>
      <c r="REN93" s="1143"/>
      <c r="REO93" s="1143"/>
      <c r="REP93" s="1143"/>
      <c r="REQ93" s="1143"/>
      <c r="RER93" s="1143"/>
      <c r="RES93" s="1143"/>
      <c r="RET93" s="1143"/>
      <c r="REU93" s="1143"/>
      <c r="REV93" s="1143"/>
      <c r="REW93" s="1143"/>
      <c r="REX93" s="1143"/>
      <c r="REY93" s="1143"/>
      <c r="REZ93" s="1143"/>
      <c r="RFA93" s="1143"/>
      <c r="RFB93" s="1143"/>
      <c r="RFC93" s="1143"/>
      <c r="RFD93" s="1143"/>
      <c r="RFE93" s="1143"/>
      <c r="RFF93" s="1143"/>
      <c r="RFG93" s="1143"/>
      <c r="RFH93" s="1143"/>
      <c r="RFI93" s="1143"/>
      <c r="RFJ93" s="1143"/>
      <c r="RFK93" s="1143"/>
      <c r="RFL93" s="1143"/>
      <c r="RFM93" s="1143"/>
      <c r="RFN93" s="1143"/>
      <c r="RFO93" s="1143"/>
      <c r="RFP93" s="1143"/>
      <c r="RFQ93" s="1143"/>
      <c r="RFR93" s="1143"/>
      <c r="RFS93" s="1143"/>
      <c r="RFT93" s="1143"/>
      <c r="RFU93" s="1143"/>
      <c r="RFV93" s="1143"/>
      <c r="RFW93" s="1143"/>
      <c r="RFX93" s="1143"/>
      <c r="RFY93" s="1143"/>
      <c r="RFZ93" s="1143"/>
      <c r="RGA93" s="1143"/>
      <c r="RGB93" s="1143"/>
      <c r="RGC93" s="1143"/>
      <c r="RGD93" s="1143"/>
      <c r="RGE93" s="1143"/>
      <c r="RGF93" s="1143"/>
      <c r="RGG93" s="1143"/>
      <c r="RGH93" s="1143"/>
      <c r="RGI93" s="1143"/>
      <c r="RGJ93" s="1143"/>
      <c r="RGK93" s="1143"/>
      <c r="RGL93" s="1143"/>
      <c r="RGM93" s="1143"/>
      <c r="RGN93" s="1143"/>
      <c r="RGO93" s="1143"/>
      <c r="RGP93" s="1143"/>
      <c r="RGQ93" s="1143"/>
      <c r="RGR93" s="1143"/>
      <c r="RGS93" s="1143"/>
      <c r="RGT93" s="1143"/>
      <c r="RGU93" s="1143"/>
      <c r="RGV93" s="1143"/>
      <c r="RGW93" s="1143"/>
      <c r="RGX93" s="1143"/>
      <c r="RGY93" s="1143"/>
      <c r="RGZ93" s="1143"/>
      <c r="RHA93" s="1143"/>
      <c r="RHB93" s="1143"/>
      <c r="RHC93" s="1143"/>
      <c r="RHD93" s="1143"/>
      <c r="RHE93" s="1143"/>
      <c r="RHF93" s="1143"/>
      <c r="RHG93" s="1143"/>
      <c r="RHH93" s="1143"/>
      <c r="RHI93" s="1143"/>
      <c r="RHJ93" s="1143"/>
      <c r="RHK93" s="1143"/>
      <c r="RHL93" s="1143"/>
      <c r="RHM93" s="1143"/>
      <c r="RHN93" s="1143"/>
      <c r="RHO93" s="1143"/>
      <c r="RHP93" s="1143"/>
      <c r="RHQ93" s="1143"/>
      <c r="RHR93" s="1143"/>
      <c r="RHS93" s="1143"/>
      <c r="RHT93" s="1143"/>
      <c r="RHU93" s="1143"/>
      <c r="RHV93" s="1143"/>
      <c r="RHW93" s="1143"/>
      <c r="RHX93" s="1143"/>
      <c r="RHY93" s="1143"/>
      <c r="RHZ93" s="1143"/>
      <c r="RIA93" s="1143"/>
      <c r="RIB93" s="1143"/>
      <c r="RIC93" s="1143"/>
      <c r="RID93" s="1143"/>
      <c r="RIE93" s="1143"/>
      <c r="RIF93" s="1143"/>
      <c r="RIG93" s="1143"/>
      <c r="RIH93" s="1143"/>
      <c r="RII93" s="1143"/>
      <c r="RIJ93" s="1143"/>
      <c r="RIK93" s="1143"/>
      <c r="RIL93" s="1143"/>
      <c r="RIM93" s="1143"/>
      <c r="RIN93" s="1143"/>
      <c r="RIO93" s="1143"/>
      <c r="RIP93" s="1143"/>
      <c r="RIQ93" s="1143"/>
      <c r="RIR93" s="1143"/>
      <c r="RIS93" s="1143"/>
      <c r="RIT93" s="1143"/>
      <c r="RIU93" s="1143"/>
      <c r="RIV93" s="1143"/>
      <c r="RIW93" s="1143"/>
      <c r="RIX93" s="1143"/>
      <c r="RIY93" s="1143"/>
      <c r="RIZ93" s="1143"/>
      <c r="RJA93" s="1143"/>
      <c r="RJB93" s="1143"/>
      <c r="RJC93" s="1143"/>
      <c r="RJD93" s="1143"/>
      <c r="RJE93" s="1143"/>
      <c r="RJF93" s="1143"/>
      <c r="RJG93" s="1143"/>
      <c r="RJH93" s="1143"/>
      <c r="RJI93" s="1143"/>
      <c r="RJJ93" s="1143"/>
      <c r="RJK93" s="1143"/>
      <c r="RJL93" s="1143"/>
      <c r="RJM93" s="1143"/>
      <c r="RJN93" s="1143"/>
      <c r="RJO93" s="1143"/>
      <c r="RJP93" s="1143"/>
      <c r="RJQ93" s="1143"/>
      <c r="RJR93" s="1143"/>
      <c r="RJS93" s="1143"/>
      <c r="RJT93" s="1143"/>
      <c r="RJU93" s="1143"/>
      <c r="RJV93" s="1143"/>
      <c r="RJW93" s="1143"/>
      <c r="RJX93" s="1143"/>
      <c r="RJY93" s="1143"/>
      <c r="RJZ93" s="1143"/>
      <c r="RKA93" s="1143"/>
      <c r="RKB93" s="1143"/>
      <c r="RKC93" s="1143"/>
      <c r="RKD93" s="1143"/>
      <c r="RKE93" s="1143"/>
      <c r="RKF93" s="1143"/>
      <c r="RKG93" s="1143"/>
      <c r="RKH93" s="1143"/>
      <c r="RKI93" s="1143"/>
      <c r="RKJ93" s="1143"/>
      <c r="RKK93" s="1143"/>
      <c r="RKL93" s="1143"/>
      <c r="RKM93" s="1143"/>
      <c r="RKN93" s="1143"/>
      <c r="RKO93" s="1143"/>
      <c r="RKP93" s="1143"/>
      <c r="RKQ93" s="1143"/>
      <c r="RKR93" s="1143"/>
      <c r="RKS93" s="1143"/>
      <c r="RKT93" s="1143"/>
      <c r="RKU93" s="1143"/>
      <c r="RKV93" s="1143"/>
      <c r="RKW93" s="1143"/>
      <c r="RKX93" s="1143"/>
      <c r="RKY93" s="1143"/>
      <c r="RKZ93" s="1143"/>
      <c r="RLA93" s="1143"/>
      <c r="RLB93" s="1143"/>
      <c r="RLC93" s="1143"/>
      <c r="RLD93" s="1143"/>
      <c r="RLE93" s="1143"/>
      <c r="RLF93" s="1143"/>
      <c r="RLG93" s="1143"/>
      <c r="RLH93" s="1143"/>
      <c r="RLI93" s="1143"/>
      <c r="RLJ93" s="1143"/>
      <c r="RLK93" s="1143"/>
      <c r="RLL93" s="1143"/>
      <c r="RLM93" s="1143"/>
      <c r="RLN93" s="1143"/>
      <c r="RLO93" s="1143"/>
      <c r="RLP93" s="1143"/>
      <c r="RLQ93" s="1143"/>
      <c r="RLR93" s="1143"/>
      <c r="RLS93" s="1143"/>
      <c r="RLT93" s="1143"/>
      <c r="RLU93" s="1143"/>
      <c r="RLV93" s="1143"/>
      <c r="RLW93" s="1143"/>
      <c r="RLX93" s="1143"/>
      <c r="RLY93" s="1143"/>
      <c r="RLZ93" s="1143"/>
      <c r="RMA93" s="1143"/>
      <c r="RMB93" s="1143"/>
      <c r="RMC93" s="1143"/>
      <c r="RMD93" s="1143"/>
      <c r="RME93" s="1143"/>
      <c r="RMF93" s="1143"/>
      <c r="RMG93" s="1143"/>
      <c r="RMH93" s="1143"/>
      <c r="RMI93" s="1143"/>
      <c r="RMJ93" s="1143"/>
      <c r="RMK93" s="1143"/>
      <c r="RML93" s="1143"/>
      <c r="RMM93" s="1143"/>
      <c r="RMN93" s="1143"/>
      <c r="RMO93" s="1143"/>
      <c r="RMP93" s="1143"/>
      <c r="RMQ93" s="1143"/>
      <c r="RMR93" s="1143"/>
      <c r="RMS93" s="1143"/>
      <c r="RMT93" s="1143"/>
      <c r="RMU93" s="1143"/>
      <c r="RMV93" s="1143"/>
      <c r="RMW93" s="1143"/>
      <c r="RMX93" s="1143"/>
      <c r="RMY93" s="1143"/>
      <c r="RMZ93" s="1143"/>
      <c r="RNA93" s="1143"/>
      <c r="RNB93" s="1143"/>
      <c r="RNC93" s="1143"/>
      <c r="RND93" s="1143"/>
      <c r="RNE93" s="1143"/>
      <c r="RNF93" s="1143"/>
      <c r="RNG93" s="1143"/>
      <c r="RNH93" s="1143"/>
      <c r="RNI93" s="1143"/>
      <c r="RNJ93" s="1143"/>
      <c r="RNK93" s="1143"/>
      <c r="RNL93" s="1143"/>
      <c r="RNM93" s="1143"/>
      <c r="RNN93" s="1143"/>
      <c r="RNO93" s="1143"/>
      <c r="RNP93" s="1143"/>
      <c r="RNQ93" s="1143"/>
      <c r="RNR93" s="1143"/>
      <c r="RNS93" s="1143"/>
      <c r="RNT93" s="1143"/>
      <c r="RNU93" s="1143"/>
      <c r="RNV93" s="1143"/>
      <c r="RNW93" s="1143"/>
      <c r="RNX93" s="1143"/>
      <c r="RNY93" s="1143"/>
      <c r="RNZ93" s="1143"/>
      <c r="ROA93" s="1143"/>
      <c r="ROB93" s="1143"/>
      <c r="ROC93" s="1143"/>
      <c r="ROD93" s="1143"/>
      <c r="ROE93" s="1143"/>
      <c r="ROF93" s="1143"/>
      <c r="ROG93" s="1143"/>
      <c r="ROH93" s="1143"/>
      <c r="ROI93" s="1143"/>
      <c r="ROJ93" s="1143"/>
      <c r="ROK93" s="1143"/>
      <c r="ROL93" s="1143"/>
      <c r="ROM93" s="1143"/>
      <c r="RON93" s="1143"/>
      <c r="ROO93" s="1143"/>
      <c r="ROP93" s="1143"/>
      <c r="ROQ93" s="1143"/>
      <c r="ROR93" s="1143"/>
      <c r="ROS93" s="1143"/>
      <c r="ROT93" s="1143"/>
      <c r="ROU93" s="1143"/>
      <c r="ROV93" s="1143"/>
      <c r="ROW93" s="1143"/>
      <c r="ROX93" s="1143"/>
      <c r="ROY93" s="1143"/>
      <c r="ROZ93" s="1143"/>
      <c r="RPA93" s="1143"/>
      <c r="RPB93" s="1143"/>
      <c r="RPC93" s="1143"/>
      <c r="RPD93" s="1143"/>
      <c r="RPE93" s="1143"/>
      <c r="RPF93" s="1143"/>
      <c r="RPG93" s="1143"/>
      <c r="RPH93" s="1143"/>
      <c r="RPI93" s="1143"/>
      <c r="RPJ93" s="1143"/>
      <c r="RPK93" s="1143"/>
      <c r="RPL93" s="1143"/>
      <c r="RPM93" s="1143"/>
      <c r="RPN93" s="1143"/>
      <c r="RPO93" s="1143"/>
      <c r="RPP93" s="1143"/>
      <c r="RPQ93" s="1143"/>
      <c r="RPR93" s="1143"/>
      <c r="RPS93" s="1143"/>
      <c r="RPT93" s="1143"/>
      <c r="RPU93" s="1143"/>
      <c r="RPV93" s="1143"/>
      <c r="RPW93" s="1143"/>
      <c r="RPX93" s="1143"/>
      <c r="RPY93" s="1143"/>
      <c r="RPZ93" s="1143"/>
      <c r="RQA93" s="1143"/>
      <c r="RQB93" s="1143"/>
      <c r="RQC93" s="1143"/>
      <c r="RQD93" s="1143"/>
      <c r="RQE93" s="1143"/>
      <c r="RQF93" s="1143"/>
      <c r="RQG93" s="1143"/>
      <c r="RQH93" s="1143"/>
      <c r="RQI93" s="1143"/>
      <c r="RQJ93" s="1143"/>
      <c r="RQK93" s="1143"/>
      <c r="RQL93" s="1143"/>
      <c r="RQM93" s="1143"/>
      <c r="RQN93" s="1143"/>
      <c r="RQO93" s="1143"/>
      <c r="RQP93" s="1143"/>
      <c r="RQQ93" s="1143"/>
      <c r="RQR93" s="1143"/>
      <c r="RQS93" s="1143"/>
      <c r="RQT93" s="1143"/>
      <c r="RQU93" s="1143"/>
      <c r="RQV93" s="1143"/>
      <c r="RQW93" s="1143"/>
      <c r="RQX93" s="1143"/>
      <c r="RQY93" s="1143"/>
      <c r="RQZ93" s="1143"/>
      <c r="RRA93" s="1143"/>
      <c r="RRB93" s="1143"/>
      <c r="RRC93" s="1143"/>
      <c r="RRD93" s="1143"/>
      <c r="RRE93" s="1143"/>
      <c r="RRF93" s="1143"/>
      <c r="RRG93" s="1143"/>
      <c r="RRH93" s="1143"/>
      <c r="RRI93" s="1143"/>
      <c r="RRJ93" s="1143"/>
      <c r="RRK93" s="1143"/>
      <c r="RRL93" s="1143"/>
      <c r="RRM93" s="1143"/>
      <c r="RRN93" s="1143"/>
      <c r="RRO93" s="1143"/>
      <c r="RRP93" s="1143"/>
      <c r="RRQ93" s="1143"/>
      <c r="RRR93" s="1143"/>
      <c r="RRS93" s="1143"/>
      <c r="RRT93" s="1143"/>
      <c r="RRU93" s="1143"/>
      <c r="RRV93" s="1143"/>
      <c r="RRW93" s="1143"/>
      <c r="RRX93" s="1143"/>
      <c r="RRY93" s="1143"/>
      <c r="RRZ93" s="1143"/>
      <c r="RSA93" s="1143"/>
      <c r="RSB93" s="1143"/>
      <c r="RSC93" s="1143"/>
      <c r="RSD93" s="1143"/>
      <c r="RSE93" s="1143"/>
      <c r="RSF93" s="1143"/>
      <c r="RSG93" s="1143"/>
      <c r="RSH93" s="1143"/>
      <c r="RSI93" s="1143"/>
      <c r="RSJ93" s="1143"/>
      <c r="RSK93" s="1143"/>
      <c r="RSL93" s="1143"/>
      <c r="RSM93" s="1143"/>
      <c r="RSN93" s="1143"/>
      <c r="RSO93" s="1143"/>
      <c r="RSP93" s="1143"/>
      <c r="RSQ93" s="1143"/>
      <c r="RSR93" s="1143"/>
      <c r="RSS93" s="1143"/>
      <c r="RST93" s="1143"/>
      <c r="RSU93" s="1143"/>
      <c r="RSV93" s="1143"/>
      <c r="RSW93" s="1143"/>
      <c r="RSX93" s="1143"/>
      <c r="RSY93" s="1143"/>
      <c r="RSZ93" s="1143"/>
      <c r="RTA93" s="1143"/>
      <c r="RTB93" s="1143"/>
      <c r="RTC93" s="1143"/>
      <c r="RTD93" s="1143"/>
      <c r="RTE93" s="1143"/>
      <c r="RTF93" s="1143"/>
      <c r="RTG93" s="1143"/>
      <c r="RTH93" s="1143"/>
      <c r="RTI93" s="1143"/>
      <c r="RTJ93" s="1143"/>
      <c r="RTK93" s="1143"/>
      <c r="RTL93" s="1143"/>
      <c r="RTM93" s="1143"/>
      <c r="RTN93" s="1143"/>
      <c r="RTO93" s="1143"/>
      <c r="RTP93" s="1143"/>
      <c r="RTQ93" s="1143"/>
      <c r="RTR93" s="1143"/>
      <c r="RTS93" s="1143"/>
      <c r="RTT93" s="1143"/>
      <c r="RTU93" s="1143"/>
      <c r="RTV93" s="1143"/>
      <c r="RTW93" s="1143"/>
      <c r="RTX93" s="1143"/>
      <c r="RTY93" s="1143"/>
      <c r="RTZ93" s="1143"/>
      <c r="RUA93" s="1143"/>
      <c r="RUB93" s="1143"/>
      <c r="RUC93" s="1143"/>
      <c r="RUD93" s="1143"/>
      <c r="RUE93" s="1143"/>
      <c r="RUF93" s="1143"/>
      <c r="RUG93" s="1143"/>
      <c r="RUH93" s="1143"/>
      <c r="RUI93" s="1143"/>
      <c r="RUJ93" s="1143"/>
      <c r="RUK93" s="1143"/>
      <c r="RUL93" s="1143"/>
      <c r="RUM93" s="1143"/>
      <c r="RUN93" s="1143"/>
      <c r="RUO93" s="1143"/>
      <c r="RUP93" s="1143"/>
      <c r="RUQ93" s="1143"/>
      <c r="RUR93" s="1143"/>
      <c r="RUS93" s="1143"/>
      <c r="RUT93" s="1143"/>
      <c r="RUU93" s="1143"/>
      <c r="RUV93" s="1143"/>
      <c r="RUW93" s="1143"/>
      <c r="RUX93" s="1143"/>
      <c r="RUY93" s="1143"/>
      <c r="RUZ93" s="1143"/>
      <c r="RVA93" s="1143"/>
      <c r="RVB93" s="1143"/>
      <c r="RVC93" s="1143"/>
      <c r="RVD93" s="1143"/>
      <c r="RVE93" s="1143"/>
      <c r="RVF93" s="1143"/>
      <c r="RVG93" s="1143"/>
      <c r="RVH93" s="1143"/>
      <c r="RVI93" s="1143"/>
      <c r="RVJ93" s="1143"/>
      <c r="RVK93" s="1143"/>
      <c r="RVL93" s="1143"/>
      <c r="RVM93" s="1143"/>
      <c r="RVN93" s="1143"/>
      <c r="RVO93" s="1143"/>
      <c r="RVP93" s="1143"/>
      <c r="RVQ93" s="1143"/>
      <c r="RVR93" s="1143"/>
      <c r="RVS93" s="1143"/>
      <c r="RVT93" s="1143"/>
      <c r="RVU93" s="1143"/>
      <c r="RVV93" s="1143"/>
      <c r="RVW93" s="1143"/>
      <c r="RVX93" s="1143"/>
      <c r="RVY93" s="1143"/>
      <c r="RVZ93" s="1143"/>
      <c r="RWA93" s="1143"/>
      <c r="RWB93" s="1143"/>
      <c r="RWC93" s="1143"/>
      <c r="RWD93" s="1143"/>
      <c r="RWE93" s="1143"/>
      <c r="RWF93" s="1143"/>
      <c r="RWG93" s="1143"/>
      <c r="RWH93" s="1143"/>
      <c r="RWI93" s="1143"/>
      <c r="RWJ93" s="1143"/>
      <c r="RWK93" s="1143"/>
      <c r="RWL93" s="1143"/>
      <c r="RWM93" s="1143"/>
      <c r="RWN93" s="1143"/>
      <c r="RWO93" s="1143"/>
      <c r="RWP93" s="1143"/>
      <c r="RWQ93" s="1143"/>
      <c r="RWR93" s="1143"/>
      <c r="RWS93" s="1143"/>
      <c r="RWT93" s="1143"/>
      <c r="RWU93" s="1143"/>
      <c r="RWV93" s="1143"/>
      <c r="RWW93" s="1143"/>
      <c r="RWX93" s="1143"/>
      <c r="RWY93" s="1143"/>
      <c r="RWZ93" s="1143"/>
      <c r="RXA93" s="1143"/>
      <c r="RXB93" s="1143"/>
      <c r="RXC93" s="1143"/>
      <c r="RXD93" s="1143"/>
      <c r="RXE93" s="1143"/>
      <c r="RXF93" s="1143"/>
      <c r="RXG93" s="1143"/>
      <c r="RXH93" s="1143"/>
      <c r="RXI93" s="1143"/>
      <c r="RXJ93" s="1143"/>
      <c r="RXK93" s="1143"/>
      <c r="RXL93" s="1143"/>
      <c r="RXM93" s="1143"/>
      <c r="RXN93" s="1143"/>
      <c r="RXO93" s="1143"/>
      <c r="RXP93" s="1143"/>
      <c r="RXQ93" s="1143"/>
      <c r="RXR93" s="1143"/>
      <c r="RXS93" s="1143"/>
      <c r="RXT93" s="1143"/>
      <c r="RXU93" s="1143"/>
      <c r="RXV93" s="1143"/>
      <c r="RXW93" s="1143"/>
      <c r="RXX93" s="1143"/>
      <c r="RXY93" s="1143"/>
      <c r="RXZ93" s="1143"/>
      <c r="RYA93" s="1143"/>
      <c r="RYB93" s="1143"/>
      <c r="RYC93" s="1143"/>
      <c r="RYD93" s="1143"/>
      <c r="RYE93" s="1143"/>
      <c r="RYF93" s="1143"/>
      <c r="RYG93" s="1143"/>
      <c r="RYH93" s="1143"/>
      <c r="RYI93" s="1143"/>
      <c r="RYJ93" s="1143"/>
      <c r="RYK93" s="1143"/>
      <c r="RYL93" s="1143"/>
      <c r="RYM93" s="1143"/>
      <c r="RYN93" s="1143"/>
      <c r="RYO93" s="1143"/>
      <c r="RYP93" s="1143"/>
      <c r="RYQ93" s="1143"/>
      <c r="RYR93" s="1143"/>
      <c r="RYS93" s="1143"/>
      <c r="RYT93" s="1143"/>
      <c r="RYU93" s="1143"/>
      <c r="RYV93" s="1143"/>
      <c r="RYW93" s="1143"/>
      <c r="RYX93" s="1143"/>
      <c r="RYY93" s="1143"/>
      <c r="RYZ93" s="1143"/>
      <c r="RZA93" s="1143"/>
      <c r="RZB93" s="1143"/>
      <c r="RZC93" s="1143"/>
      <c r="RZD93" s="1143"/>
      <c r="RZE93" s="1143"/>
      <c r="RZF93" s="1143"/>
      <c r="RZG93" s="1143"/>
      <c r="RZH93" s="1143"/>
      <c r="RZI93" s="1143"/>
      <c r="RZJ93" s="1143"/>
      <c r="RZK93" s="1143"/>
      <c r="RZL93" s="1143"/>
      <c r="RZM93" s="1143"/>
      <c r="RZN93" s="1143"/>
      <c r="RZO93" s="1143"/>
      <c r="RZP93" s="1143"/>
      <c r="RZQ93" s="1143"/>
      <c r="RZR93" s="1143"/>
      <c r="RZS93" s="1143"/>
      <c r="RZT93" s="1143"/>
      <c r="RZU93" s="1143"/>
      <c r="RZV93" s="1143"/>
      <c r="RZW93" s="1143"/>
      <c r="RZX93" s="1143"/>
      <c r="RZY93" s="1143"/>
      <c r="RZZ93" s="1143"/>
      <c r="SAA93" s="1143"/>
      <c r="SAB93" s="1143"/>
      <c r="SAC93" s="1143"/>
      <c r="SAD93" s="1143"/>
      <c r="SAE93" s="1143"/>
      <c r="SAF93" s="1143"/>
      <c r="SAG93" s="1143"/>
      <c r="SAH93" s="1143"/>
      <c r="SAI93" s="1143"/>
      <c r="SAJ93" s="1143"/>
      <c r="SAK93" s="1143"/>
      <c r="SAL93" s="1143"/>
      <c r="SAM93" s="1143"/>
      <c r="SAN93" s="1143"/>
      <c r="SAO93" s="1143"/>
      <c r="SAP93" s="1143"/>
      <c r="SAQ93" s="1143"/>
      <c r="SAR93" s="1143"/>
      <c r="SAS93" s="1143"/>
      <c r="SAT93" s="1143"/>
      <c r="SAU93" s="1143"/>
      <c r="SAV93" s="1143"/>
      <c r="SAW93" s="1143"/>
      <c r="SAX93" s="1143"/>
      <c r="SAY93" s="1143"/>
      <c r="SAZ93" s="1143"/>
      <c r="SBA93" s="1143"/>
      <c r="SBB93" s="1143"/>
      <c r="SBC93" s="1143"/>
      <c r="SBD93" s="1143"/>
      <c r="SBE93" s="1143"/>
      <c r="SBF93" s="1143"/>
      <c r="SBG93" s="1143"/>
      <c r="SBH93" s="1143"/>
      <c r="SBI93" s="1143"/>
      <c r="SBJ93" s="1143"/>
      <c r="SBK93" s="1143"/>
      <c r="SBL93" s="1143"/>
      <c r="SBM93" s="1143"/>
      <c r="SBN93" s="1143"/>
      <c r="SBO93" s="1143"/>
      <c r="SBP93" s="1143"/>
      <c r="SBQ93" s="1143"/>
      <c r="SBR93" s="1143"/>
      <c r="SBS93" s="1143"/>
      <c r="SBT93" s="1143"/>
      <c r="SBU93" s="1143"/>
      <c r="SBV93" s="1143"/>
      <c r="SBW93" s="1143"/>
      <c r="SBX93" s="1143"/>
      <c r="SBY93" s="1143"/>
      <c r="SBZ93" s="1143"/>
      <c r="SCA93" s="1143"/>
      <c r="SCB93" s="1143"/>
      <c r="SCC93" s="1143"/>
      <c r="SCD93" s="1143"/>
      <c r="SCE93" s="1143"/>
      <c r="SCF93" s="1143"/>
      <c r="SCG93" s="1143"/>
      <c r="SCH93" s="1143"/>
      <c r="SCI93" s="1143"/>
      <c r="SCJ93" s="1143"/>
      <c r="SCK93" s="1143"/>
      <c r="SCL93" s="1143"/>
      <c r="SCM93" s="1143"/>
      <c r="SCN93" s="1143"/>
      <c r="SCO93" s="1143"/>
      <c r="SCP93" s="1143"/>
      <c r="SCQ93" s="1143"/>
      <c r="SCR93" s="1143"/>
      <c r="SCS93" s="1143"/>
      <c r="SCT93" s="1143"/>
      <c r="SCU93" s="1143"/>
      <c r="SCV93" s="1143"/>
      <c r="SCW93" s="1143"/>
      <c r="SCX93" s="1143"/>
      <c r="SCY93" s="1143"/>
      <c r="SCZ93" s="1143"/>
      <c r="SDA93" s="1143"/>
      <c r="SDB93" s="1143"/>
      <c r="SDC93" s="1143"/>
      <c r="SDD93" s="1143"/>
      <c r="SDE93" s="1143"/>
      <c r="SDF93" s="1143"/>
      <c r="SDG93" s="1143"/>
      <c r="SDH93" s="1143"/>
      <c r="SDI93" s="1143"/>
      <c r="SDJ93" s="1143"/>
      <c r="SDK93" s="1143"/>
      <c r="SDL93" s="1143"/>
      <c r="SDM93" s="1143"/>
      <c r="SDN93" s="1143"/>
      <c r="SDO93" s="1143"/>
      <c r="SDP93" s="1143"/>
      <c r="SDQ93" s="1143"/>
      <c r="SDR93" s="1143"/>
      <c r="SDS93" s="1143"/>
      <c r="SDT93" s="1143"/>
      <c r="SDU93" s="1143"/>
      <c r="SDV93" s="1143"/>
      <c r="SDW93" s="1143"/>
      <c r="SDX93" s="1143"/>
      <c r="SDY93" s="1143"/>
      <c r="SDZ93" s="1143"/>
      <c r="SEA93" s="1143"/>
      <c r="SEB93" s="1143"/>
      <c r="SEC93" s="1143"/>
      <c r="SED93" s="1143"/>
      <c r="SEE93" s="1143"/>
      <c r="SEF93" s="1143"/>
      <c r="SEG93" s="1143"/>
      <c r="SEH93" s="1143"/>
      <c r="SEI93" s="1143"/>
      <c r="SEJ93" s="1143"/>
      <c r="SEK93" s="1143"/>
      <c r="SEL93" s="1143"/>
      <c r="SEM93" s="1143"/>
      <c r="SEN93" s="1143"/>
      <c r="SEO93" s="1143"/>
      <c r="SEP93" s="1143"/>
      <c r="SEQ93" s="1143"/>
      <c r="SER93" s="1143"/>
      <c r="SES93" s="1143"/>
      <c r="SET93" s="1143"/>
      <c r="SEU93" s="1143"/>
      <c r="SEV93" s="1143"/>
      <c r="SEW93" s="1143"/>
      <c r="SEX93" s="1143"/>
      <c r="SEY93" s="1143"/>
      <c r="SEZ93" s="1143"/>
      <c r="SFA93" s="1143"/>
      <c r="SFB93" s="1143"/>
      <c r="SFC93" s="1143"/>
      <c r="SFD93" s="1143"/>
      <c r="SFE93" s="1143"/>
      <c r="SFF93" s="1143"/>
      <c r="SFG93" s="1143"/>
      <c r="SFH93" s="1143"/>
      <c r="SFI93" s="1143"/>
      <c r="SFJ93" s="1143"/>
      <c r="SFK93" s="1143"/>
      <c r="SFL93" s="1143"/>
      <c r="SFM93" s="1143"/>
      <c r="SFN93" s="1143"/>
      <c r="SFO93" s="1143"/>
      <c r="SFP93" s="1143"/>
      <c r="SFQ93" s="1143"/>
      <c r="SFR93" s="1143"/>
      <c r="SFS93" s="1143"/>
      <c r="SFT93" s="1143"/>
      <c r="SFU93" s="1143"/>
      <c r="SFV93" s="1143"/>
      <c r="SFW93" s="1143"/>
      <c r="SFX93" s="1143"/>
      <c r="SFY93" s="1143"/>
      <c r="SFZ93" s="1143"/>
      <c r="SGA93" s="1143"/>
      <c r="SGB93" s="1143"/>
      <c r="SGC93" s="1143"/>
      <c r="SGD93" s="1143"/>
      <c r="SGE93" s="1143"/>
      <c r="SGF93" s="1143"/>
      <c r="SGG93" s="1143"/>
      <c r="SGH93" s="1143"/>
      <c r="SGI93" s="1143"/>
      <c r="SGJ93" s="1143"/>
      <c r="SGK93" s="1143"/>
      <c r="SGL93" s="1143"/>
      <c r="SGM93" s="1143"/>
      <c r="SGN93" s="1143"/>
      <c r="SGO93" s="1143"/>
      <c r="SGP93" s="1143"/>
      <c r="SGQ93" s="1143"/>
      <c r="SGR93" s="1143"/>
      <c r="SGS93" s="1143"/>
      <c r="SGT93" s="1143"/>
      <c r="SGU93" s="1143"/>
      <c r="SGV93" s="1143"/>
      <c r="SGW93" s="1143"/>
      <c r="SGX93" s="1143"/>
      <c r="SGY93" s="1143"/>
      <c r="SGZ93" s="1143"/>
      <c r="SHA93" s="1143"/>
      <c r="SHB93" s="1143"/>
      <c r="SHC93" s="1143"/>
      <c r="SHD93" s="1143"/>
      <c r="SHE93" s="1143"/>
      <c r="SHF93" s="1143"/>
      <c r="SHG93" s="1143"/>
      <c r="SHH93" s="1143"/>
      <c r="SHI93" s="1143"/>
      <c r="SHJ93" s="1143"/>
      <c r="SHK93" s="1143"/>
      <c r="SHL93" s="1143"/>
      <c r="SHM93" s="1143"/>
      <c r="SHN93" s="1143"/>
      <c r="SHO93" s="1143"/>
      <c r="SHP93" s="1143"/>
      <c r="SHQ93" s="1143"/>
      <c r="SHR93" s="1143"/>
      <c r="SHS93" s="1143"/>
      <c r="SHT93" s="1143"/>
      <c r="SHU93" s="1143"/>
      <c r="SHV93" s="1143"/>
      <c r="SHW93" s="1143"/>
      <c r="SHX93" s="1143"/>
      <c r="SHY93" s="1143"/>
      <c r="SHZ93" s="1143"/>
      <c r="SIA93" s="1143"/>
      <c r="SIB93" s="1143"/>
      <c r="SIC93" s="1143"/>
      <c r="SID93" s="1143"/>
      <c r="SIE93" s="1143"/>
      <c r="SIF93" s="1143"/>
      <c r="SIG93" s="1143"/>
      <c r="SIH93" s="1143"/>
      <c r="SII93" s="1143"/>
      <c r="SIJ93" s="1143"/>
      <c r="SIK93" s="1143"/>
      <c r="SIL93" s="1143"/>
      <c r="SIM93" s="1143"/>
      <c r="SIN93" s="1143"/>
      <c r="SIO93" s="1143"/>
      <c r="SIP93" s="1143"/>
      <c r="SIQ93" s="1143"/>
      <c r="SIR93" s="1143"/>
      <c r="SIS93" s="1143"/>
      <c r="SIT93" s="1143"/>
      <c r="SIU93" s="1143"/>
      <c r="SIV93" s="1143"/>
      <c r="SIW93" s="1143"/>
      <c r="SIX93" s="1143"/>
      <c r="SIY93" s="1143"/>
      <c r="SIZ93" s="1143"/>
      <c r="SJA93" s="1143"/>
      <c r="SJB93" s="1143"/>
      <c r="SJC93" s="1143"/>
      <c r="SJD93" s="1143"/>
      <c r="SJE93" s="1143"/>
      <c r="SJF93" s="1143"/>
      <c r="SJG93" s="1143"/>
      <c r="SJH93" s="1143"/>
      <c r="SJI93" s="1143"/>
      <c r="SJJ93" s="1143"/>
      <c r="SJK93" s="1143"/>
      <c r="SJL93" s="1143"/>
      <c r="SJM93" s="1143"/>
      <c r="SJN93" s="1143"/>
      <c r="SJO93" s="1143"/>
      <c r="SJP93" s="1143"/>
      <c r="SJQ93" s="1143"/>
      <c r="SJR93" s="1143"/>
      <c r="SJS93" s="1143"/>
      <c r="SJT93" s="1143"/>
      <c r="SJU93" s="1143"/>
      <c r="SJV93" s="1143"/>
      <c r="SJW93" s="1143"/>
      <c r="SJX93" s="1143"/>
      <c r="SJY93" s="1143"/>
      <c r="SJZ93" s="1143"/>
      <c r="SKA93" s="1143"/>
      <c r="SKB93" s="1143"/>
      <c r="SKC93" s="1143"/>
      <c r="SKD93" s="1143"/>
      <c r="SKE93" s="1143"/>
      <c r="SKF93" s="1143"/>
      <c r="SKG93" s="1143"/>
      <c r="SKH93" s="1143"/>
      <c r="SKI93" s="1143"/>
      <c r="SKJ93" s="1143"/>
      <c r="SKK93" s="1143"/>
      <c r="SKL93" s="1143"/>
      <c r="SKM93" s="1143"/>
      <c r="SKN93" s="1143"/>
      <c r="SKO93" s="1143"/>
      <c r="SKP93" s="1143"/>
      <c r="SKQ93" s="1143"/>
      <c r="SKR93" s="1143"/>
      <c r="SKS93" s="1143"/>
      <c r="SKT93" s="1143"/>
      <c r="SKU93" s="1143"/>
      <c r="SKV93" s="1143"/>
      <c r="SKW93" s="1143"/>
      <c r="SKX93" s="1143"/>
      <c r="SKY93" s="1143"/>
      <c r="SKZ93" s="1143"/>
      <c r="SLA93" s="1143"/>
      <c r="SLB93" s="1143"/>
      <c r="SLC93" s="1143"/>
      <c r="SLD93" s="1143"/>
      <c r="SLE93" s="1143"/>
      <c r="SLF93" s="1143"/>
      <c r="SLG93" s="1143"/>
      <c r="SLH93" s="1143"/>
      <c r="SLI93" s="1143"/>
      <c r="SLJ93" s="1143"/>
      <c r="SLK93" s="1143"/>
      <c r="SLL93" s="1143"/>
      <c r="SLM93" s="1143"/>
      <c r="SLN93" s="1143"/>
      <c r="SLO93" s="1143"/>
      <c r="SLP93" s="1143"/>
      <c r="SLQ93" s="1143"/>
      <c r="SLR93" s="1143"/>
      <c r="SLS93" s="1143"/>
      <c r="SLT93" s="1143"/>
      <c r="SLU93" s="1143"/>
      <c r="SLV93" s="1143"/>
      <c r="SLW93" s="1143"/>
      <c r="SLX93" s="1143"/>
      <c r="SLY93" s="1143"/>
      <c r="SLZ93" s="1143"/>
      <c r="SMA93" s="1143"/>
      <c r="SMB93" s="1143"/>
      <c r="SMC93" s="1143"/>
      <c r="SMD93" s="1143"/>
      <c r="SME93" s="1143"/>
      <c r="SMF93" s="1143"/>
      <c r="SMG93" s="1143"/>
      <c r="SMH93" s="1143"/>
      <c r="SMI93" s="1143"/>
      <c r="SMJ93" s="1143"/>
      <c r="SMK93" s="1143"/>
      <c r="SML93" s="1143"/>
      <c r="SMM93" s="1143"/>
      <c r="SMN93" s="1143"/>
      <c r="SMO93" s="1143"/>
      <c r="SMP93" s="1143"/>
      <c r="SMQ93" s="1143"/>
      <c r="SMR93" s="1143"/>
      <c r="SMS93" s="1143"/>
      <c r="SMT93" s="1143"/>
      <c r="SMU93" s="1143"/>
      <c r="SMV93" s="1143"/>
      <c r="SMW93" s="1143"/>
      <c r="SMX93" s="1143"/>
      <c r="SMY93" s="1143"/>
      <c r="SMZ93" s="1143"/>
      <c r="SNA93" s="1143"/>
      <c r="SNB93" s="1143"/>
      <c r="SNC93" s="1143"/>
      <c r="SND93" s="1143"/>
      <c r="SNE93" s="1143"/>
      <c r="SNF93" s="1143"/>
      <c r="SNG93" s="1143"/>
      <c r="SNH93" s="1143"/>
      <c r="SNI93" s="1143"/>
      <c r="SNJ93" s="1143"/>
      <c r="SNK93" s="1143"/>
      <c r="SNL93" s="1143"/>
      <c r="SNM93" s="1143"/>
      <c r="SNN93" s="1143"/>
      <c r="SNO93" s="1143"/>
      <c r="SNP93" s="1143"/>
      <c r="SNQ93" s="1143"/>
      <c r="SNR93" s="1143"/>
      <c r="SNS93" s="1143"/>
      <c r="SNT93" s="1143"/>
      <c r="SNU93" s="1143"/>
      <c r="SNV93" s="1143"/>
      <c r="SNW93" s="1143"/>
      <c r="SNX93" s="1143"/>
      <c r="SNY93" s="1143"/>
      <c r="SNZ93" s="1143"/>
      <c r="SOA93" s="1143"/>
      <c r="SOB93" s="1143"/>
      <c r="SOC93" s="1143"/>
      <c r="SOD93" s="1143"/>
      <c r="SOE93" s="1143"/>
      <c r="SOF93" s="1143"/>
      <c r="SOG93" s="1143"/>
      <c r="SOH93" s="1143"/>
      <c r="SOI93" s="1143"/>
      <c r="SOJ93" s="1143"/>
      <c r="SOK93" s="1143"/>
      <c r="SOL93" s="1143"/>
      <c r="SOM93" s="1143"/>
      <c r="SON93" s="1143"/>
      <c r="SOO93" s="1143"/>
      <c r="SOP93" s="1143"/>
      <c r="SOQ93" s="1143"/>
      <c r="SOR93" s="1143"/>
      <c r="SOS93" s="1143"/>
      <c r="SOT93" s="1143"/>
      <c r="SOU93" s="1143"/>
      <c r="SOV93" s="1143"/>
      <c r="SOW93" s="1143"/>
      <c r="SOX93" s="1143"/>
      <c r="SOY93" s="1143"/>
      <c r="SOZ93" s="1143"/>
      <c r="SPA93" s="1143"/>
      <c r="SPB93" s="1143"/>
      <c r="SPC93" s="1143"/>
      <c r="SPD93" s="1143"/>
      <c r="SPE93" s="1143"/>
      <c r="SPF93" s="1143"/>
      <c r="SPG93" s="1143"/>
      <c r="SPH93" s="1143"/>
      <c r="SPI93" s="1143"/>
      <c r="SPJ93" s="1143"/>
      <c r="SPK93" s="1143"/>
      <c r="SPL93" s="1143"/>
      <c r="SPM93" s="1143"/>
      <c r="SPN93" s="1143"/>
      <c r="SPO93" s="1143"/>
      <c r="SPP93" s="1143"/>
      <c r="SPQ93" s="1143"/>
      <c r="SPR93" s="1143"/>
      <c r="SPS93" s="1143"/>
      <c r="SPT93" s="1143"/>
      <c r="SPU93" s="1143"/>
      <c r="SPV93" s="1143"/>
      <c r="SPW93" s="1143"/>
      <c r="SPX93" s="1143"/>
      <c r="SPY93" s="1143"/>
      <c r="SPZ93" s="1143"/>
      <c r="SQA93" s="1143"/>
      <c r="SQB93" s="1143"/>
      <c r="SQC93" s="1143"/>
      <c r="SQD93" s="1143"/>
      <c r="SQE93" s="1143"/>
      <c r="SQF93" s="1143"/>
      <c r="SQG93" s="1143"/>
      <c r="SQH93" s="1143"/>
      <c r="SQI93" s="1143"/>
      <c r="SQJ93" s="1143"/>
      <c r="SQK93" s="1143"/>
      <c r="SQL93" s="1143"/>
      <c r="SQM93" s="1143"/>
      <c r="SQN93" s="1143"/>
      <c r="SQO93" s="1143"/>
      <c r="SQP93" s="1143"/>
      <c r="SQQ93" s="1143"/>
      <c r="SQR93" s="1143"/>
      <c r="SQS93" s="1143"/>
      <c r="SQT93" s="1143"/>
      <c r="SQU93" s="1143"/>
      <c r="SQV93" s="1143"/>
      <c r="SQW93" s="1143"/>
      <c r="SQX93" s="1143"/>
      <c r="SQY93" s="1143"/>
      <c r="SQZ93" s="1143"/>
      <c r="SRA93" s="1143"/>
      <c r="SRB93" s="1143"/>
      <c r="SRC93" s="1143"/>
      <c r="SRD93" s="1143"/>
      <c r="SRE93" s="1143"/>
      <c r="SRF93" s="1143"/>
      <c r="SRG93" s="1143"/>
      <c r="SRH93" s="1143"/>
      <c r="SRI93" s="1143"/>
      <c r="SRJ93" s="1143"/>
      <c r="SRK93" s="1143"/>
      <c r="SRL93" s="1143"/>
      <c r="SRM93" s="1143"/>
      <c r="SRN93" s="1143"/>
      <c r="SRO93" s="1143"/>
      <c r="SRP93" s="1143"/>
      <c r="SRQ93" s="1143"/>
      <c r="SRR93" s="1143"/>
      <c r="SRS93" s="1143"/>
      <c r="SRT93" s="1143"/>
      <c r="SRU93" s="1143"/>
      <c r="SRV93" s="1143"/>
      <c r="SRW93" s="1143"/>
      <c r="SRX93" s="1143"/>
      <c r="SRY93" s="1143"/>
      <c r="SRZ93" s="1143"/>
      <c r="SSA93" s="1143"/>
      <c r="SSB93" s="1143"/>
      <c r="SSC93" s="1143"/>
      <c r="SSD93" s="1143"/>
      <c r="SSE93" s="1143"/>
      <c r="SSF93" s="1143"/>
      <c r="SSG93" s="1143"/>
      <c r="SSH93" s="1143"/>
      <c r="SSI93" s="1143"/>
      <c r="SSJ93" s="1143"/>
      <c r="SSK93" s="1143"/>
      <c r="SSL93" s="1143"/>
      <c r="SSM93" s="1143"/>
      <c r="SSN93" s="1143"/>
      <c r="SSO93" s="1143"/>
      <c r="SSP93" s="1143"/>
      <c r="SSQ93" s="1143"/>
      <c r="SSR93" s="1143"/>
      <c r="SSS93" s="1143"/>
      <c r="SST93" s="1143"/>
      <c r="SSU93" s="1143"/>
      <c r="SSV93" s="1143"/>
      <c r="SSW93" s="1143"/>
      <c r="SSX93" s="1143"/>
      <c r="SSY93" s="1143"/>
      <c r="SSZ93" s="1143"/>
      <c r="STA93" s="1143"/>
      <c r="STB93" s="1143"/>
      <c r="STC93" s="1143"/>
      <c r="STD93" s="1143"/>
      <c r="STE93" s="1143"/>
      <c r="STF93" s="1143"/>
      <c r="STG93" s="1143"/>
      <c r="STH93" s="1143"/>
      <c r="STI93" s="1143"/>
      <c r="STJ93" s="1143"/>
      <c r="STK93" s="1143"/>
      <c r="STL93" s="1143"/>
      <c r="STM93" s="1143"/>
      <c r="STN93" s="1143"/>
      <c r="STO93" s="1143"/>
      <c r="STP93" s="1143"/>
      <c r="STQ93" s="1143"/>
      <c r="STR93" s="1143"/>
      <c r="STS93" s="1143"/>
      <c r="STT93" s="1143"/>
      <c r="STU93" s="1143"/>
      <c r="STV93" s="1143"/>
      <c r="STW93" s="1143"/>
      <c r="STX93" s="1143"/>
      <c r="STY93" s="1143"/>
      <c r="STZ93" s="1143"/>
      <c r="SUA93" s="1143"/>
      <c r="SUB93" s="1143"/>
      <c r="SUC93" s="1143"/>
      <c r="SUD93" s="1143"/>
      <c r="SUE93" s="1143"/>
      <c r="SUF93" s="1143"/>
      <c r="SUG93" s="1143"/>
      <c r="SUH93" s="1143"/>
      <c r="SUI93" s="1143"/>
      <c r="SUJ93" s="1143"/>
      <c r="SUK93" s="1143"/>
      <c r="SUL93" s="1143"/>
      <c r="SUM93" s="1143"/>
      <c r="SUN93" s="1143"/>
      <c r="SUO93" s="1143"/>
      <c r="SUP93" s="1143"/>
      <c r="SUQ93" s="1143"/>
      <c r="SUR93" s="1143"/>
      <c r="SUS93" s="1143"/>
      <c r="SUT93" s="1143"/>
      <c r="SUU93" s="1143"/>
      <c r="SUV93" s="1143"/>
      <c r="SUW93" s="1143"/>
      <c r="SUX93" s="1143"/>
      <c r="SUY93" s="1143"/>
      <c r="SUZ93" s="1143"/>
      <c r="SVA93" s="1143"/>
      <c r="SVB93" s="1143"/>
      <c r="SVC93" s="1143"/>
      <c r="SVD93" s="1143"/>
      <c r="SVE93" s="1143"/>
      <c r="SVF93" s="1143"/>
      <c r="SVG93" s="1143"/>
      <c r="SVH93" s="1143"/>
      <c r="SVI93" s="1143"/>
      <c r="SVJ93" s="1143"/>
      <c r="SVK93" s="1143"/>
      <c r="SVL93" s="1143"/>
      <c r="SVM93" s="1143"/>
      <c r="SVN93" s="1143"/>
      <c r="SVO93" s="1143"/>
      <c r="SVP93" s="1143"/>
      <c r="SVQ93" s="1143"/>
      <c r="SVR93" s="1143"/>
      <c r="SVS93" s="1143"/>
      <c r="SVT93" s="1143"/>
      <c r="SVU93" s="1143"/>
      <c r="SVV93" s="1143"/>
      <c r="SVW93" s="1143"/>
      <c r="SVX93" s="1143"/>
      <c r="SVY93" s="1143"/>
      <c r="SVZ93" s="1143"/>
      <c r="SWA93" s="1143"/>
      <c r="SWB93" s="1143"/>
      <c r="SWC93" s="1143"/>
      <c r="SWD93" s="1143"/>
      <c r="SWE93" s="1143"/>
      <c r="SWF93" s="1143"/>
      <c r="SWG93" s="1143"/>
      <c r="SWH93" s="1143"/>
      <c r="SWI93" s="1143"/>
      <c r="SWJ93" s="1143"/>
      <c r="SWK93" s="1143"/>
      <c r="SWL93" s="1143"/>
      <c r="SWM93" s="1143"/>
      <c r="SWN93" s="1143"/>
      <c r="SWO93" s="1143"/>
      <c r="SWP93" s="1143"/>
      <c r="SWQ93" s="1143"/>
      <c r="SWR93" s="1143"/>
      <c r="SWS93" s="1143"/>
      <c r="SWT93" s="1143"/>
      <c r="SWU93" s="1143"/>
      <c r="SWV93" s="1143"/>
      <c r="SWW93" s="1143"/>
      <c r="SWX93" s="1143"/>
      <c r="SWY93" s="1143"/>
      <c r="SWZ93" s="1143"/>
      <c r="SXA93" s="1143"/>
      <c r="SXB93" s="1143"/>
      <c r="SXC93" s="1143"/>
      <c r="SXD93" s="1143"/>
      <c r="SXE93" s="1143"/>
      <c r="SXF93" s="1143"/>
      <c r="SXG93" s="1143"/>
      <c r="SXH93" s="1143"/>
      <c r="SXI93" s="1143"/>
      <c r="SXJ93" s="1143"/>
      <c r="SXK93" s="1143"/>
      <c r="SXL93" s="1143"/>
      <c r="SXM93" s="1143"/>
      <c r="SXN93" s="1143"/>
      <c r="SXO93" s="1143"/>
      <c r="SXP93" s="1143"/>
      <c r="SXQ93" s="1143"/>
      <c r="SXR93" s="1143"/>
      <c r="SXS93" s="1143"/>
      <c r="SXT93" s="1143"/>
      <c r="SXU93" s="1143"/>
      <c r="SXV93" s="1143"/>
      <c r="SXW93" s="1143"/>
      <c r="SXX93" s="1143"/>
      <c r="SXY93" s="1143"/>
      <c r="SXZ93" s="1143"/>
      <c r="SYA93" s="1143"/>
      <c r="SYB93" s="1143"/>
      <c r="SYC93" s="1143"/>
      <c r="SYD93" s="1143"/>
      <c r="SYE93" s="1143"/>
      <c r="SYF93" s="1143"/>
      <c r="SYG93" s="1143"/>
      <c r="SYH93" s="1143"/>
      <c r="SYI93" s="1143"/>
      <c r="SYJ93" s="1143"/>
      <c r="SYK93" s="1143"/>
      <c r="SYL93" s="1143"/>
      <c r="SYM93" s="1143"/>
      <c r="SYN93" s="1143"/>
      <c r="SYO93" s="1143"/>
      <c r="SYP93" s="1143"/>
      <c r="SYQ93" s="1143"/>
      <c r="SYR93" s="1143"/>
      <c r="SYS93" s="1143"/>
      <c r="SYT93" s="1143"/>
      <c r="SYU93" s="1143"/>
      <c r="SYV93" s="1143"/>
      <c r="SYW93" s="1143"/>
      <c r="SYX93" s="1143"/>
      <c r="SYY93" s="1143"/>
      <c r="SYZ93" s="1143"/>
      <c r="SZA93" s="1143"/>
      <c r="SZB93" s="1143"/>
      <c r="SZC93" s="1143"/>
      <c r="SZD93" s="1143"/>
      <c r="SZE93" s="1143"/>
      <c r="SZF93" s="1143"/>
      <c r="SZG93" s="1143"/>
      <c r="SZH93" s="1143"/>
      <c r="SZI93" s="1143"/>
      <c r="SZJ93" s="1143"/>
      <c r="SZK93" s="1143"/>
      <c r="SZL93" s="1143"/>
      <c r="SZM93" s="1143"/>
      <c r="SZN93" s="1143"/>
      <c r="SZO93" s="1143"/>
      <c r="SZP93" s="1143"/>
      <c r="SZQ93" s="1143"/>
      <c r="SZR93" s="1143"/>
      <c r="SZS93" s="1143"/>
      <c r="SZT93" s="1143"/>
      <c r="SZU93" s="1143"/>
      <c r="SZV93" s="1143"/>
      <c r="SZW93" s="1143"/>
      <c r="SZX93" s="1143"/>
      <c r="SZY93" s="1143"/>
      <c r="SZZ93" s="1143"/>
      <c r="TAA93" s="1143"/>
      <c r="TAB93" s="1143"/>
      <c r="TAC93" s="1143"/>
      <c r="TAD93" s="1143"/>
      <c r="TAE93" s="1143"/>
      <c r="TAF93" s="1143"/>
      <c r="TAG93" s="1143"/>
      <c r="TAH93" s="1143"/>
      <c r="TAI93" s="1143"/>
      <c r="TAJ93" s="1143"/>
      <c r="TAK93" s="1143"/>
      <c r="TAL93" s="1143"/>
      <c r="TAM93" s="1143"/>
      <c r="TAN93" s="1143"/>
      <c r="TAO93" s="1143"/>
      <c r="TAP93" s="1143"/>
      <c r="TAQ93" s="1143"/>
      <c r="TAR93" s="1143"/>
      <c r="TAS93" s="1143"/>
      <c r="TAT93" s="1143"/>
      <c r="TAU93" s="1143"/>
      <c r="TAV93" s="1143"/>
      <c r="TAW93" s="1143"/>
      <c r="TAX93" s="1143"/>
      <c r="TAY93" s="1143"/>
      <c r="TAZ93" s="1143"/>
      <c r="TBA93" s="1143"/>
      <c r="TBB93" s="1143"/>
      <c r="TBC93" s="1143"/>
      <c r="TBD93" s="1143"/>
      <c r="TBE93" s="1143"/>
      <c r="TBF93" s="1143"/>
      <c r="TBG93" s="1143"/>
      <c r="TBH93" s="1143"/>
      <c r="TBI93" s="1143"/>
      <c r="TBJ93" s="1143"/>
      <c r="TBK93" s="1143"/>
      <c r="TBL93" s="1143"/>
      <c r="TBM93" s="1143"/>
      <c r="TBN93" s="1143"/>
      <c r="TBO93" s="1143"/>
      <c r="TBP93" s="1143"/>
      <c r="TBQ93" s="1143"/>
      <c r="TBR93" s="1143"/>
      <c r="TBS93" s="1143"/>
      <c r="TBT93" s="1143"/>
      <c r="TBU93" s="1143"/>
      <c r="TBV93" s="1143"/>
      <c r="TBW93" s="1143"/>
      <c r="TBX93" s="1143"/>
      <c r="TBY93" s="1143"/>
      <c r="TBZ93" s="1143"/>
      <c r="TCA93" s="1143"/>
      <c r="TCB93" s="1143"/>
      <c r="TCC93" s="1143"/>
      <c r="TCD93" s="1143"/>
      <c r="TCE93" s="1143"/>
      <c r="TCF93" s="1143"/>
      <c r="TCG93" s="1143"/>
      <c r="TCH93" s="1143"/>
      <c r="TCI93" s="1143"/>
      <c r="TCJ93" s="1143"/>
      <c r="TCK93" s="1143"/>
      <c r="TCL93" s="1143"/>
      <c r="TCM93" s="1143"/>
      <c r="TCN93" s="1143"/>
      <c r="TCO93" s="1143"/>
      <c r="TCP93" s="1143"/>
      <c r="TCQ93" s="1143"/>
      <c r="TCR93" s="1143"/>
      <c r="TCS93" s="1143"/>
      <c r="TCT93" s="1143"/>
      <c r="TCU93" s="1143"/>
      <c r="TCV93" s="1143"/>
      <c r="TCW93" s="1143"/>
      <c r="TCX93" s="1143"/>
      <c r="TCY93" s="1143"/>
      <c r="TCZ93" s="1143"/>
      <c r="TDA93" s="1143"/>
      <c r="TDB93" s="1143"/>
      <c r="TDC93" s="1143"/>
      <c r="TDD93" s="1143"/>
      <c r="TDE93" s="1143"/>
      <c r="TDF93" s="1143"/>
      <c r="TDG93" s="1143"/>
      <c r="TDH93" s="1143"/>
      <c r="TDI93" s="1143"/>
      <c r="TDJ93" s="1143"/>
      <c r="TDK93" s="1143"/>
      <c r="TDL93" s="1143"/>
      <c r="TDM93" s="1143"/>
      <c r="TDN93" s="1143"/>
      <c r="TDO93" s="1143"/>
      <c r="TDP93" s="1143"/>
      <c r="TDQ93" s="1143"/>
      <c r="TDR93" s="1143"/>
      <c r="TDS93" s="1143"/>
      <c r="TDT93" s="1143"/>
      <c r="TDU93" s="1143"/>
      <c r="TDV93" s="1143"/>
      <c r="TDW93" s="1143"/>
      <c r="TDX93" s="1143"/>
      <c r="TDY93" s="1143"/>
      <c r="TDZ93" s="1143"/>
      <c r="TEA93" s="1143"/>
      <c r="TEB93" s="1143"/>
      <c r="TEC93" s="1143"/>
      <c r="TED93" s="1143"/>
      <c r="TEE93" s="1143"/>
      <c r="TEF93" s="1143"/>
      <c r="TEG93" s="1143"/>
      <c r="TEH93" s="1143"/>
      <c r="TEI93" s="1143"/>
      <c r="TEJ93" s="1143"/>
      <c r="TEK93" s="1143"/>
      <c r="TEL93" s="1143"/>
      <c r="TEM93" s="1143"/>
      <c r="TEN93" s="1143"/>
      <c r="TEO93" s="1143"/>
      <c r="TEP93" s="1143"/>
      <c r="TEQ93" s="1143"/>
      <c r="TER93" s="1143"/>
      <c r="TES93" s="1143"/>
      <c r="TET93" s="1143"/>
      <c r="TEU93" s="1143"/>
      <c r="TEV93" s="1143"/>
      <c r="TEW93" s="1143"/>
      <c r="TEX93" s="1143"/>
      <c r="TEY93" s="1143"/>
      <c r="TEZ93" s="1143"/>
      <c r="TFA93" s="1143"/>
      <c r="TFB93" s="1143"/>
      <c r="TFC93" s="1143"/>
      <c r="TFD93" s="1143"/>
      <c r="TFE93" s="1143"/>
      <c r="TFF93" s="1143"/>
      <c r="TFG93" s="1143"/>
      <c r="TFH93" s="1143"/>
      <c r="TFI93" s="1143"/>
      <c r="TFJ93" s="1143"/>
      <c r="TFK93" s="1143"/>
      <c r="TFL93" s="1143"/>
      <c r="TFM93" s="1143"/>
      <c r="TFN93" s="1143"/>
      <c r="TFO93" s="1143"/>
      <c r="TFP93" s="1143"/>
      <c r="TFQ93" s="1143"/>
      <c r="TFR93" s="1143"/>
      <c r="TFS93" s="1143"/>
      <c r="TFT93" s="1143"/>
      <c r="TFU93" s="1143"/>
      <c r="TFV93" s="1143"/>
      <c r="TFW93" s="1143"/>
      <c r="TFX93" s="1143"/>
      <c r="TFY93" s="1143"/>
      <c r="TFZ93" s="1143"/>
      <c r="TGA93" s="1143"/>
      <c r="TGB93" s="1143"/>
      <c r="TGC93" s="1143"/>
      <c r="TGD93" s="1143"/>
      <c r="TGE93" s="1143"/>
      <c r="TGF93" s="1143"/>
      <c r="TGG93" s="1143"/>
      <c r="TGH93" s="1143"/>
      <c r="TGI93" s="1143"/>
      <c r="TGJ93" s="1143"/>
      <c r="TGK93" s="1143"/>
      <c r="TGL93" s="1143"/>
      <c r="TGM93" s="1143"/>
      <c r="TGN93" s="1143"/>
      <c r="TGO93" s="1143"/>
      <c r="TGP93" s="1143"/>
      <c r="TGQ93" s="1143"/>
      <c r="TGR93" s="1143"/>
      <c r="TGS93" s="1143"/>
      <c r="TGT93" s="1143"/>
      <c r="TGU93" s="1143"/>
      <c r="TGV93" s="1143"/>
      <c r="TGW93" s="1143"/>
      <c r="TGX93" s="1143"/>
      <c r="TGY93" s="1143"/>
      <c r="TGZ93" s="1143"/>
      <c r="THA93" s="1143"/>
      <c r="THB93" s="1143"/>
      <c r="THC93" s="1143"/>
      <c r="THD93" s="1143"/>
      <c r="THE93" s="1143"/>
      <c r="THF93" s="1143"/>
      <c r="THG93" s="1143"/>
      <c r="THH93" s="1143"/>
      <c r="THI93" s="1143"/>
      <c r="THJ93" s="1143"/>
      <c r="THK93" s="1143"/>
      <c r="THL93" s="1143"/>
      <c r="THM93" s="1143"/>
      <c r="THN93" s="1143"/>
      <c r="THO93" s="1143"/>
      <c r="THP93" s="1143"/>
      <c r="THQ93" s="1143"/>
      <c r="THR93" s="1143"/>
      <c r="THS93" s="1143"/>
      <c r="THT93" s="1143"/>
      <c r="THU93" s="1143"/>
      <c r="THV93" s="1143"/>
      <c r="THW93" s="1143"/>
      <c r="THX93" s="1143"/>
      <c r="THY93" s="1143"/>
      <c r="THZ93" s="1143"/>
      <c r="TIA93" s="1143"/>
      <c r="TIB93" s="1143"/>
      <c r="TIC93" s="1143"/>
      <c r="TID93" s="1143"/>
      <c r="TIE93" s="1143"/>
      <c r="TIF93" s="1143"/>
      <c r="TIG93" s="1143"/>
      <c r="TIH93" s="1143"/>
      <c r="TII93" s="1143"/>
      <c r="TIJ93" s="1143"/>
      <c r="TIK93" s="1143"/>
      <c r="TIL93" s="1143"/>
      <c r="TIM93" s="1143"/>
      <c r="TIN93" s="1143"/>
      <c r="TIO93" s="1143"/>
      <c r="TIP93" s="1143"/>
      <c r="TIQ93" s="1143"/>
      <c r="TIR93" s="1143"/>
      <c r="TIS93" s="1143"/>
      <c r="TIT93" s="1143"/>
      <c r="TIU93" s="1143"/>
      <c r="TIV93" s="1143"/>
      <c r="TIW93" s="1143"/>
      <c r="TIX93" s="1143"/>
      <c r="TIY93" s="1143"/>
      <c r="TIZ93" s="1143"/>
      <c r="TJA93" s="1143"/>
      <c r="TJB93" s="1143"/>
      <c r="TJC93" s="1143"/>
      <c r="TJD93" s="1143"/>
      <c r="TJE93" s="1143"/>
      <c r="TJF93" s="1143"/>
      <c r="TJG93" s="1143"/>
      <c r="TJH93" s="1143"/>
      <c r="TJI93" s="1143"/>
      <c r="TJJ93" s="1143"/>
      <c r="TJK93" s="1143"/>
      <c r="TJL93" s="1143"/>
      <c r="TJM93" s="1143"/>
      <c r="TJN93" s="1143"/>
      <c r="TJO93" s="1143"/>
      <c r="TJP93" s="1143"/>
      <c r="TJQ93" s="1143"/>
      <c r="TJR93" s="1143"/>
      <c r="TJS93" s="1143"/>
      <c r="TJT93" s="1143"/>
      <c r="TJU93" s="1143"/>
      <c r="TJV93" s="1143"/>
      <c r="TJW93" s="1143"/>
      <c r="TJX93" s="1143"/>
      <c r="TJY93" s="1143"/>
      <c r="TJZ93" s="1143"/>
      <c r="TKA93" s="1143"/>
      <c r="TKB93" s="1143"/>
      <c r="TKC93" s="1143"/>
      <c r="TKD93" s="1143"/>
      <c r="TKE93" s="1143"/>
      <c r="TKF93" s="1143"/>
      <c r="TKG93" s="1143"/>
      <c r="TKH93" s="1143"/>
      <c r="TKI93" s="1143"/>
      <c r="TKJ93" s="1143"/>
      <c r="TKK93" s="1143"/>
      <c r="TKL93" s="1143"/>
      <c r="TKM93" s="1143"/>
      <c r="TKN93" s="1143"/>
      <c r="TKO93" s="1143"/>
      <c r="TKP93" s="1143"/>
      <c r="TKQ93" s="1143"/>
      <c r="TKR93" s="1143"/>
      <c r="TKS93" s="1143"/>
      <c r="TKT93" s="1143"/>
      <c r="TKU93" s="1143"/>
      <c r="TKV93" s="1143"/>
      <c r="TKW93" s="1143"/>
      <c r="TKX93" s="1143"/>
      <c r="TKY93" s="1143"/>
      <c r="TKZ93" s="1143"/>
      <c r="TLA93" s="1143"/>
      <c r="TLB93" s="1143"/>
      <c r="TLC93" s="1143"/>
      <c r="TLD93" s="1143"/>
      <c r="TLE93" s="1143"/>
      <c r="TLF93" s="1143"/>
      <c r="TLG93" s="1143"/>
      <c r="TLH93" s="1143"/>
      <c r="TLI93" s="1143"/>
      <c r="TLJ93" s="1143"/>
      <c r="TLK93" s="1143"/>
      <c r="TLL93" s="1143"/>
      <c r="TLM93" s="1143"/>
      <c r="TLN93" s="1143"/>
      <c r="TLO93" s="1143"/>
      <c r="TLP93" s="1143"/>
      <c r="TLQ93" s="1143"/>
      <c r="TLR93" s="1143"/>
      <c r="TLS93" s="1143"/>
      <c r="TLT93" s="1143"/>
      <c r="TLU93" s="1143"/>
      <c r="TLV93" s="1143"/>
      <c r="TLW93" s="1143"/>
      <c r="TLX93" s="1143"/>
      <c r="TLY93" s="1143"/>
      <c r="TLZ93" s="1143"/>
      <c r="TMA93" s="1143"/>
      <c r="TMB93" s="1143"/>
      <c r="TMC93" s="1143"/>
      <c r="TMD93" s="1143"/>
      <c r="TME93" s="1143"/>
      <c r="TMF93" s="1143"/>
      <c r="TMG93" s="1143"/>
      <c r="TMH93" s="1143"/>
      <c r="TMI93" s="1143"/>
      <c r="TMJ93" s="1143"/>
      <c r="TMK93" s="1143"/>
      <c r="TML93" s="1143"/>
      <c r="TMM93" s="1143"/>
      <c r="TMN93" s="1143"/>
      <c r="TMO93" s="1143"/>
      <c r="TMP93" s="1143"/>
      <c r="TMQ93" s="1143"/>
      <c r="TMR93" s="1143"/>
      <c r="TMS93" s="1143"/>
      <c r="TMT93" s="1143"/>
      <c r="TMU93" s="1143"/>
      <c r="TMV93" s="1143"/>
      <c r="TMW93" s="1143"/>
      <c r="TMX93" s="1143"/>
      <c r="TMY93" s="1143"/>
      <c r="TMZ93" s="1143"/>
      <c r="TNA93" s="1143"/>
      <c r="TNB93" s="1143"/>
      <c r="TNC93" s="1143"/>
      <c r="TND93" s="1143"/>
      <c r="TNE93" s="1143"/>
      <c r="TNF93" s="1143"/>
      <c r="TNG93" s="1143"/>
      <c r="TNH93" s="1143"/>
      <c r="TNI93" s="1143"/>
      <c r="TNJ93" s="1143"/>
      <c r="TNK93" s="1143"/>
      <c r="TNL93" s="1143"/>
      <c r="TNM93" s="1143"/>
      <c r="TNN93" s="1143"/>
      <c r="TNO93" s="1143"/>
      <c r="TNP93" s="1143"/>
      <c r="TNQ93" s="1143"/>
      <c r="TNR93" s="1143"/>
      <c r="TNS93" s="1143"/>
      <c r="TNT93" s="1143"/>
      <c r="TNU93" s="1143"/>
      <c r="TNV93" s="1143"/>
      <c r="TNW93" s="1143"/>
      <c r="TNX93" s="1143"/>
      <c r="TNY93" s="1143"/>
      <c r="TNZ93" s="1143"/>
      <c r="TOA93" s="1143"/>
      <c r="TOB93" s="1143"/>
      <c r="TOC93" s="1143"/>
      <c r="TOD93" s="1143"/>
      <c r="TOE93" s="1143"/>
      <c r="TOF93" s="1143"/>
      <c r="TOG93" s="1143"/>
      <c r="TOH93" s="1143"/>
      <c r="TOI93" s="1143"/>
      <c r="TOJ93" s="1143"/>
      <c r="TOK93" s="1143"/>
      <c r="TOL93" s="1143"/>
      <c r="TOM93" s="1143"/>
      <c r="TON93" s="1143"/>
      <c r="TOO93" s="1143"/>
      <c r="TOP93" s="1143"/>
      <c r="TOQ93" s="1143"/>
      <c r="TOR93" s="1143"/>
      <c r="TOS93" s="1143"/>
      <c r="TOT93" s="1143"/>
      <c r="TOU93" s="1143"/>
      <c r="TOV93" s="1143"/>
      <c r="TOW93" s="1143"/>
      <c r="TOX93" s="1143"/>
      <c r="TOY93" s="1143"/>
      <c r="TOZ93" s="1143"/>
      <c r="TPA93" s="1143"/>
      <c r="TPB93" s="1143"/>
      <c r="TPC93" s="1143"/>
      <c r="TPD93" s="1143"/>
      <c r="TPE93" s="1143"/>
      <c r="TPF93" s="1143"/>
      <c r="TPG93" s="1143"/>
      <c r="TPH93" s="1143"/>
      <c r="TPI93" s="1143"/>
      <c r="TPJ93" s="1143"/>
      <c r="TPK93" s="1143"/>
      <c r="TPL93" s="1143"/>
      <c r="TPM93" s="1143"/>
      <c r="TPN93" s="1143"/>
      <c r="TPO93" s="1143"/>
      <c r="TPP93" s="1143"/>
      <c r="TPQ93" s="1143"/>
      <c r="TPR93" s="1143"/>
      <c r="TPS93" s="1143"/>
      <c r="TPT93" s="1143"/>
      <c r="TPU93" s="1143"/>
      <c r="TPV93" s="1143"/>
      <c r="TPW93" s="1143"/>
      <c r="TPX93" s="1143"/>
      <c r="TPY93" s="1143"/>
      <c r="TPZ93" s="1143"/>
      <c r="TQA93" s="1143"/>
      <c r="TQB93" s="1143"/>
      <c r="TQC93" s="1143"/>
      <c r="TQD93" s="1143"/>
      <c r="TQE93" s="1143"/>
      <c r="TQF93" s="1143"/>
      <c r="TQG93" s="1143"/>
      <c r="TQH93" s="1143"/>
      <c r="TQI93" s="1143"/>
      <c r="TQJ93" s="1143"/>
      <c r="TQK93" s="1143"/>
      <c r="TQL93" s="1143"/>
      <c r="TQM93" s="1143"/>
      <c r="TQN93" s="1143"/>
      <c r="TQO93" s="1143"/>
      <c r="TQP93" s="1143"/>
      <c r="TQQ93" s="1143"/>
      <c r="TQR93" s="1143"/>
      <c r="TQS93" s="1143"/>
      <c r="TQT93" s="1143"/>
      <c r="TQU93" s="1143"/>
      <c r="TQV93" s="1143"/>
      <c r="TQW93" s="1143"/>
      <c r="TQX93" s="1143"/>
      <c r="TQY93" s="1143"/>
      <c r="TQZ93" s="1143"/>
      <c r="TRA93" s="1143"/>
      <c r="TRB93" s="1143"/>
      <c r="TRC93" s="1143"/>
      <c r="TRD93" s="1143"/>
      <c r="TRE93" s="1143"/>
      <c r="TRF93" s="1143"/>
      <c r="TRG93" s="1143"/>
      <c r="TRH93" s="1143"/>
      <c r="TRI93" s="1143"/>
      <c r="TRJ93" s="1143"/>
      <c r="TRK93" s="1143"/>
      <c r="TRL93" s="1143"/>
      <c r="TRM93" s="1143"/>
      <c r="TRN93" s="1143"/>
      <c r="TRO93" s="1143"/>
      <c r="TRP93" s="1143"/>
      <c r="TRQ93" s="1143"/>
      <c r="TRR93" s="1143"/>
      <c r="TRS93" s="1143"/>
      <c r="TRT93" s="1143"/>
      <c r="TRU93" s="1143"/>
      <c r="TRV93" s="1143"/>
      <c r="TRW93" s="1143"/>
      <c r="TRX93" s="1143"/>
      <c r="TRY93" s="1143"/>
      <c r="TRZ93" s="1143"/>
      <c r="TSA93" s="1143"/>
      <c r="TSB93" s="1143"/>
      <c r="TSC93" s="1143"/>
      <c r="TSD93" s="1143"/>
      <c r="TSE93" s="1143"/>
      <c r="TSF93" s="1143"/>
      <c r="TSG93" s="1143"/>
      <c r="TSH93" s="1143"/>
      <c r="TSI93" s="1143"/>
      <c r="TSJ93" s="1143"/>
      <c r="TSK93" s="1143"/>
      <c r="TSL93" s="1143"/>
      <c r="TSM93" s="1143"/>
      <c r="TSN93" s="1143"/>
      <c r="TSO93" s="1143"/>
      <c r="TSP93" s="1143"/>
      <c r="TSQ93" s="1143"/>
      <c r="TSR93" s="1143"/>
      <c r="TSS93" s="1143"/>
      <c r="TST93" s="1143"/>
      <c r="TSU93" s="1143"/>
      <c r="TSV93" s="1143"/>
      <c r="TSW93" s="1143"/>
      <c r="TSX93" s="1143"/>
      <c r="TSY93" s="1143"/>
      <c r="TSZ93" s="1143"/>
      <c r="TTA93" s="1143"/>
      <c r="TTB93" s="1143"/>
      <c r="TTC93" s="1143"/>
      <c r="TTD93" s="1143"/>
      <c r="TTE93" s="1143"/>
      <c r="TTF93" s="1143"/>
      <c r="TTG93" s="1143"/>
      <c r="TTH93" s="1143"/>
      <c r="TTI93" s="1143"/>
      <c r="TTJ93" s="1143"/>
      <c r="TTK93" s="1143"/>
      <c r="TTL93" s="1143"/>
      <c r="TTM93" s="1143"/>
      <c r="TTN93" s="1143"/>
      <c r="TTO93" s="1143"/>
      <c r="TTP93" s="1143"/>
      <c r="TTQ93" s="1143"/>
      <c r="TTR93" s="1143"/>
      <c r="TTS93" s="1143"/>
      <c r="TTT93" s="1143"/>
      <c r="TTU93" s="1143"/>
      <c r="TTV93" s="1143"/>
      <c r="TTW93" s="1143"/>
      <c r="TTX93" s="1143"/>
      <c r="TTY93" s="1143"/>
      <c r="TTZ93" s="1143"/>
      <c r="TUA93" s="1143"/>
      <c r="TUB93" s="1143"/>
      <c r="TUC93" s="1143"/>
      <c r="TUD93" s="1143"/>
      <c r="TUE93" s="1143"/>
      <c r="TUF93" s="1143"/>
      <c r="TUG93" s="1143"/>
      <c r="TUH93" s="1143"/>
      <c r="TUI93" s="1143"/>
      <c r="TUJ93" s="1143"/>
      <c r="TUK93" s="1143"/>
      <c r="TUL93" s="1143"/>
      <c r="TUM93" s="1143"/>
      <c r="TUN93" s="1143"/>
      <c r="TUO93" s="1143"/>
      <c r="TUP93" s="1143"/>
      <c r="TUQ93" s="1143"/>
      <c r="TUR93" s="1143"/>
      <c r="TUS93" s="1143"/>
      <c r="TUT93" s="1143"/>
      <c r="TUU93" s="1143"/>
      <c r="TUV93" s="1143"/>
      <c r="TUW93" s="1143"/>
      <c r="TUX93" s="1143"/>
      <c r="TUY93" s="1143"/>
      <c r="TUZ93" s="1143"/>
      <c r="TVA93" s="1143"/>
      <c r="TVB93" s="1143"/>
      <c r="TVC93" s="1143"/>
      <c r="TVD93" s="1143"/>
      <c r="TVE93" s="1143"/>
      <c r="TVF93" s="1143"/>
      <c r="TVG93" s="1143"/>
      <c r="TVH93" s="1143"/>
      <c r="TVI93" s="1143"/>
      <c r="TVJ93" s="1143"/>
      <c r="TVK93" s="1143"/>
      <c r="TVL93" s="1143"/>
      <c r="TVM93" s="1143"/>
      <c r="TVN93" s="1143"/>
      <c r="TVO93" s="1143"/>
      <c r="TVP93" s="1143"/>
      <c r="TVQ93" s="1143"/>
      <c r="TVR93" s="1143"/>
      <c r="TVS93" s="1143"/>
      <c r="TVT93" s="1143"/>
      <c r="TVU93" s="1143"/>
      <c r="TVV93" s="1143"/>
      <c r="TVW93" s="1143"/>
      <c r="TVX93" s="1143"/>
      <c r="TVY93" s="1143"/>
      <c r="TVZ93" s="1143"/>
      <c r="TWA93" s="1143"/>
      <c r="TWB93" s="1143"/>
      <c r="TWC93" s="1143"/>
      <c r="TWD93" s="1143"/>
      <c r="TWE93" s="1143"/>
      <c r="TWF93" s="1143"/>
      <c r="TWG93" s="1143"/>
      <c r="TWH93" s="1143"/>
      <c r="TWI93" s="1143"/>
      <c r="TWJ93" s="1143"/>
      <c r="TWK93" s="1143"/>
      <c r="TWL93" s="1143"/>
      <c r="TWM93" s="1143"/>
      <c r="TWN93" s="1143"/>
      <c r="TWO93" s="1143"/>
      <c r="TWP93" s="1143"/>
      <c r="TWQ93" s="1143"/>
      <c r="TWR93" s="1143"/>
      <c r="TWS93" s="1143"/>
      <c r="TWT93" s="1143"/>
      <c r="TWU93" s="1143"/>
      <c r="TWV93" s="1143"/>
      <c r="TWW93" s="1143"/>
      <c r="TWX93" s="1143"/>
      <c r="TWY93" s="1143"/>
      <c r="TWZ93" s="1143"/>
      <c r="TXA93" s="1143"/>
      <c r="TXB93" s="1143"/>
      <c r="TXC93" s="1143"/>
      <c r="TXD93" s="1143"/>
      <c r="TXE93" s="1143"/>
      <c r="TXF93" s="1143"/>
      <c r="TXG93" s="1143"/>
      <c r="TXH93" s="1143"/>
      <c r="TXI93" s="1143"/>
      <c r="TXJ93" s="1143"/>
      <c r="TXK93" s="1143"/>
      <c r="TXL93" s="1143"/>
      <c r="TXM93" s="1143"/>
      <c r="TXN93" s="1143"/>
      <c r="TXO93" s="1143"/>
      <c r="TXP93" s="1143"/>
      <c r="TXQ93" s="1143"/>
      <c r="TXR93" s="1143"/>
      <c r="TXS93" s="1143"/>
      <c r="TXT93" s="1143"/>
      <c r="TXU93" s="1143"/>
      <c r="TXV93" s="1143"/>
      <c r="TXW93" s="1143"/>
      <c r="TXX93" s="1143"/>
      <c r="TXY93" s="1143"/>
      <c r="TXZ93" s="1143"/>
      <c r="TYA93" s="1143"/>
      <c r="TYB93" s="1143"/>
      <c r="TYC93" s="1143"/>
      <c r="TYD93" s="1143"/>
      <c r="TYE93" s="1143"/>
      <c r="TYF93" s="1143"/>
      <c r="TYG93" s="1143"/>
      <c r="TYH93" s="1143"/>
      <c r="TYI93" s="1143"/>
      <c r="TYJ93" s="1143"/>
      <c r="TYK93" s="1143"/>
      <c r="TYL93" s="1143"/>
      <c r="TYM93" s="1143"/>
      <c r="TYN93" s="1143"/>
      <c r="TYO93" s="1143"/>
      <c r="TYP93" s="1143"/>
      <c r="TYQ93" s="1143"/>
      <c r="TYR93" s="1143"/>
      <c r="TYS93" s="1143"/>
      <c r="TYT93" s="1143"/>
      <c r="TYU93" s="1143"/>
      <c r="TYV93" s="1143"/>
      <c r="TYW93" s="1143"/>
      <c r="TYX93" s="1143"/>
      <c r="TYY93" s="1143"/>
      <c r="TYZ93" s="1143"/>
      <c r="TZA93" s="1143"/>
      <c r="TZB93" s="1143"/>
      <c r="TZC93" s="1143"/>
      <c r="TZD93" s="1143"/>
      <c r="TZE93" s="1143"/>
      <c r="TZF93" s="1143"/>
      <c r="TZG93" s="1143"/>
      <c r="TZH93" s="1143"/>
      <c r="TZI93" s="1143"/>
      <c r="TZJ93" s="1143"/>
      <c r="TZK93" s="1143"/>
      <c r="TZL93" s="1143"/>
      <c r="TZM93" s="1143"/>
      <c r="TZN93" s="1143"/>
      <c r="TZO93" s="1143"/>
      <c r="TZP93" s="1143"/>
      <c r="TZQ93" s="1143"/>
      <c r="TZR93" s="1143"/>
      <c r="TZS93" s="1143"/>
      <c r="TZT93" s="1143"/>
      <c r="TZU93" s="1143"/>
      <c r="TZV93" s="1143"/>
      <c r="TZW93" s="1143"/>
      <c r="TZX93" s="1143"/>
      <c r="TZY93" s="1143"/>
      <c r="TZZ93" s="1143"/>
      <c r="UAA93" s="1143"/>
      <c r="UAB93" s="1143"/>
      <c r="UAC93" s="1143"/>
      <c r="UAD93" s="1143"/>
      <c r="UAE93" s="1143"/>
      <c r="UAF93" s="1143"/>
      <c r="UAG93" s="1143"/>
      <c r="UAH93" s="1143"/>
      <c r="UAI93" s="1143"/>
      <c r="UAJ93" s="1143"/>
      <c r="UAK93" s="1143"/>
      <c r="UAL93" s="1143"/>
      <c r="UAM93" s="1143"/>
      <c r="UAN93" s="1143"/>
      <c r="UAO93" s="1143"/>
      <c r="UAP93" s="1143"/>
      <c r="UAQ93" s="1143"/>
      <c r="UAR93" s="1143"/>
      <c r="UAS93" s="1143"/>
      <c r="UAT93" s="1143"/>
      <c r="UAU93" s="1143"/>
      <c r="UAV93" s="1143"/>
      <c r="UAW93" s="1143"/>
      <c r="UAX93" s="1143"/>
      <c r="UAY93" s="1143"/>
      <c r="UAZ93" s="1143"/>
      <c r="UBA93" s="1143"/>
      <c r="UBB93" s="1143"/>
      <c r="UBC93" s="1143"/>
      <c r="UBD93" s="1143"/>
      <c r="UBE93" s="1143"/>
      <c r="UBF93" s="1143"/>
      <c r="UBG93" s="1143"/>
      <c r="UBH93" s="1143"/>
      <c r="UBI93" s="1143"/>
      <c r="UBJ93" s="1143"/>
      <c r="UBK93" s="1143"/>
      <c r="UBL93" s="1143"/>
      <c r="UBM93" s="1143"/>
      <c r="UBN93" s="1143"/>
      <c r="UBO93" s="1143"/>
      <c r="UBP93" s="1143"/>
      <c r="UBQ93" s="1143"/>
      <c r="UBR93" s="1143"/>
      <c r="UBS93" s="1143"/>
      <c r="UBT93" s="1143"/>
      <c r="UBU93" s="1143"/>
      <c r="UBV93" s="1143"/>
      <c r="UBW93" s="1143"/>
      <c r="UBX93" s="1143"/>
      <c r="UBY93" s="1143"/>
      <c r="UBZ93" s="1143"/>
      <c r="UCA93" s="1143"/>
      <c r="UCB93" s="1143"/>
      <c r="UCC93" s="1143"/>
      <c r="UCD93" s="1143"/>
      <c r="UCE93" s="1143"/>
      <c r="UCF93" s="1143"/>
      <c r="UCG93" s="1143"/>
      <c r="UCH93" s="1143"/>
      <c r="UCI93" s="1143"/>
      <c r="UCJ93" s="1143"/>
      <c r="UCK93" s="1143"/>
      <c r="UCL93" s="1143"/>
      <c r="UCM93" s="1143"/>
      <c r="UCN93" s="1143"/>
      <c r="UCO93" s="1143"/>
      <c r="UCP93" s="1143"/>
      <c r="UCQ93" s="1143"/>
      <c r="UCR93" s="1143"/>
      <c r="UCS93" s="1143"/>
      <c r="UCT93" s="1143"/>
      <c r="UCU93" s="1143"/>
      <c r="UCV93" s="1143"/>
      <c r="UCW93" s="1143"/>
      <c r="UCX93" s="1143"/>
      <c r="UCY93" s="1143"/>
      <c r="UCZ93" s="1143"/>
      <c r="UDA93" s="1143"/>
      <c r="UDB93" s="1143"/>
      <c r="UDC93" s="1143"/>
      <c r="UDD93" s="1143"/>
      <c r="UDE93" s="1143"/>
      <c r="UDF93" s="1143"/>
      <c r="UDG93" s="1143"/>
      <c r="UDH93" s="1143"/>
      <c r="UDI93" s="1143"/>
      <c r="UDJ93" s="1143"/>
      <c r="UDK93" s="1143"/>
      <c r="UDL93" s="1143"/>
      <c r="UDM93" s="1143"/>
      <c r="UDN93" s="1143"/>
      <c r="UDO93" s="1143"/>
      <c r="UDP93" s="1143"/>
      <c r="UDQ93" s="1143"/>
      <c r="UDR93" s="1143"/>
      <c r="UDS93" s="1143"/>
      <c r="UDT93" s="1143"/>
      <c r="UDU93" s="1143"/>
      <c r="UDV93" s="1143"/>
      <c r="UDW93" s="1143"/>
      <c r="UDX93" s="1143"/>
      <c r="UDY93" s="1143"/>
      <c r="UDZ93" s="1143"/>
      <c r="UEA93" s="1143"/>
      <c r="UEB93" s="1143"/>
      <c r="UEC93" s="1143"/>
      <c r="UED93" s="1143"/>
      <c r="UEE93" s="1143"/>
      <c r="UEF93" s="1143"/>
      <c r="UEG93" s="1143"/>
      <c r="UEH93" s="1143"/>
      <c r="UEI93" s="1143"/>
      <c r="UEJ93" s="1143"/>
      <c r="UEK93" s="1143"/>
      <c r="UEL93" s="1143"/>
      <c r="UEM93" s="1143"/>
      <c r="UEN93" s="1143"/>
      <c r="UEO93" s="1143"/>
      <c r="UEP93" s="1143"/>
      <c r="UEQ93" s="1143"/>
      <c r="UER93" s="1143"/>
      <c r="UES93" s="1143"/>
      <c r="UET93" s="1143"/>
      <c r="UEU93" s="1143"/>
      <c r="UEV93" s="1143"/>
      <c r="UEW93" s="1143"/>
      <c r="UEX93" s="1143"/>
      <c r="UEY93" s="1143"/>
      <c r="UEZ93" s="1143"/>
      <c r="UFA93" s="1143"/>
      <c r="UFB93" s="1143"/>
      <c r="UFC93" s="1143"/>
      <c r="UFD93" s="1143"/>
      <c r="UFE93" s="1143"/>
      <c r="UFF93" s="1143"/>
      <c r="UFG93" s="1143"/>
      <c r="UFH93" s="1143"/>
      <c r="UFI93" s="1143"/>
      <c r="UFJ93" s="1143"/>
      <c r="UFK93" s="1143"/>
      <c r="UFL93" s="1143"/>
      <c r="UFM93" s="1143"/>
      <c r="UFN93" s="1143"/>
      <c r="UFO93" s="1143"/>
      <c r="UFP93" s="1143"/>
      <c r="UFQ93" s="1143"/>
      <c r="UFR93" s="1143"/>
      <c r="UFS93" s="1143"/>
      <c r="UFT93" s="1143"/>
      <c r="UFU93" s="1143"/>
      <c r="UFV93" s="1143"/>
      <c r="UFW93" s="1143"/>
      <c r="UFX93" s="1143"/>
      <c r="UFY93" s="1143"/>
      <c r="UFZ93" s="1143"/>
      <c r="UGA93" s="1143"/>
      <c r="UGB93" s="1143"/>
      <c r="UGC93" s="1143"/>
      <c r="UGD93" s="1143"/>
      <c r="UGE93" s="1143"/>
      <c r="UGF93" s="1143"/>
      <c r="UGG93" s="1143"/>
      <c r="UGH93" s="1143"/>
      <c r="UGI93" s="1143"/>
      <c r="UGJ93" s="1143"/>
      <c r="UGK93" s="1143"/>
      <c r="UGL93" s="1143"/>
      <c r="UGM93" s="1143"/>
      <c r="UGN93" s="1143"/>
      <c r="UGO93" s="1143"/>
      <c r="UGP93" s="1143"/>
      <c r="UGQ93" s="1143"/>
      <c r="UGR93" s="1143"/>
      <c r="UGS93" s="1143"/>
      <c r="UGT93" s="1143"/>
      <c r="UGU93" s="1143"/>
      <c r="UGV93" s="1143"/>
      <c r="UGW93" s="1143"/>
      <c r="UGX93" s="1143"/>
      <c r="UGY93" s="1143"/>
      <c r="UGZ93" s="1143"/>
      <c r="UHA93" s="1143"/>
      <c r="UHB93" s="1143"/>
      <c r="UHC93" s="1143"/>
      <c r="UHD93" s="1143"/>
      <c r="UHE93" s="1143"/>
      <c r="UHF93" s="1143"/>
      <c r="UHG93" s="1143"/>
      <c r="UHH93" s="1143"/>
      <c r="UHI93" s="1143"/>
      <c r="UHJ93" s="1143"/>
      <c r="UHK93" s="1143"/>
      <c r="UHL93" s="1143"/>
      <c r="UHM93" s="1143"/>
      <c r="UHN93" s="1143"/>
      <c r="UHO93" s="1143"/>
      <c r="UHP93" s="1143"/>
      <c r="UHQ93" s="1143"/>
      <c r="UHR93" s="1143"/>
      <c r="UHS93" s="1143"/>
      <c r="UHT93" s="1143"/>
      <c r="UHU93" s="1143"/>
      <c r="UHV93" s="1143"/>
      <c r="UHW93" s="1143"/>
      <c r="UHX93" s="1143"/>
      <c r="UHY93" s="1143"/>
      <c r="UHZ93" s="1143"/>
      <c r="UIA93" s="1143"/>
      <c r="UIB93" s="1143"/>
      <c r="UIC93" s="1143"/>
      <c r="UID93" s="1143"/>
      <c r="UIE93" s="1143"/>
      <c r="UIF93" s="1143"/>
      <c r="UIG93" s="1143"/>
      <c r="UIH93" s="1143"/>
      <c r="UII93" s="1143"/>
      <c r="UIJ93" s="1143"/>
      <c r="UIK93" s="1143"/>
      <c r="UIL93" s="1143"/>
      <c r="UIM93" s="1143"/>
      <c r="UIN93" s="1143"/>
      <c r="UIO93" s="1143"/>
      <c r="UIP93" s="1143"/>
      <c r="UIQ93" s="1143"/>
      <c r="UIR93" s="1143"/>
      <c r="UIS93" s="1143"/>
      <c r="UIT93" s="1143"/>
      <c r="UIU93" s="1143"/>
      <c r="UIV93" s="1143"/>
      <c r="UIW93" s="1143"/>
      <c r="UIX93" s="1143"/>
      <c r="UIY93" s="1143"/>
      <c r="UIZ93" s="1143"/>
      <c r="UJA93" s="1143"/>
      <c r="UJB93" s="1143"/>
      <c r="UJC93" s="1143"/>
      <c r="UJD93" s="1143"/>
      <c r="UJE93" s="1143"/>
      <c r="UJF93" s="1143"/>
      <c r="UJG93" s="1143"/>
      <c r="UJH93" s="1143"/>
      <c r="UJI93" s="1143"/>
      <c r="UJJ93" s="1143"/>
      <c r="UJK93" s="1143"/>
      <c r="UJL93" s="1143"/>
      <c r="UJM93" s="1143"/>
      <c r="UJN93" s="1143"/>
      <c r="UJO93" s="1143"/>
      <c r="UJP93" s="1143"/>
      <c r="UJQ93" s="1143"/>
      <c r="UJR93" s="1143"/>
      <c r="UJS93" s="1143"/>
      <c r="UJT93" s="1143"/>
      <c r="UJU93" s="1143"/>
      <c r="UJV93" s="1143"/>
      <c r="UJW93" s="1143"/>
      <c r="UJX93" s="1143"/>
      <c r="UJY93" s="1143"/>
      <c r="UJZ93" s="1143"/>
      <c r="UKA93" s="1143"/>
      <c r="UKB93" s="1143"/>
      <c r="UKC93" s="1143"/>
      <c r="UKD93" s="1143"/>
      <c r="UKE93" s="1143"/>
      <c r="UKF93" s="1143"/>
      <c r="UKG93" s="1143"/>
      <c r="UKH93" s="1143"/>
      <c r="UKI93" s="1143"/>
      <c r="UKJ93" s="1143"/>
      <c r="UKK93" s="1143"/>
      <c r="UKL93" s="1143"/>
      <c r="UKM93" s="1143"/>
      <c r="UKN93" s="1143"/>
      <c r="UKO93" s="1143"/>
      <c r="UKP93" s="1143"/>
      <c r="UKQ93" s="1143"/>
      <c r="UKR93" s="1143"/>
      <c r="UKS93" s="1143"/>
      <c r="UKT93" s="1143"/>
      <c r="UKU93" s="1143"/>
      <c r="UKV93" s="1143"/>
      <c r="UKW93" s="1143"/>
      <c r="UKX93" s="1143"/>
      <c r="UKY93" s="1143"/>
      <c r="UKZ93" s="1143"/>
      <c r="ULA93" s="1143"/>
      <c r="ULB93" s="1143"/>
      <c r="ULC93" s="1143"/>
      <c r="ULD93" s="1143"/>
      <c r="ULE93" s="1143"/>
      <c r="ULF93" s="1143"/>
      <c r="ULG93" s="1143"/>
      <c r="ULH93" s="1143"/>
      <c r="ULI93" s="1143"/>
      <c r="ULJ93" s="1143"/>
      <c r="ULK93" s="1143"/>
      <c r="ULL93" s="1143"/>
      <c r="ULM93" s="1143"/>
      <c r="ULN93" s="1143"/>
      <c r="ULO93" s="1143"/>
      <c r="ULP93" s="1143"/>
      <c r="ULQ93" s="1143"/>
      <c r="ULR93" s="1143"/>
      <c r="ULS93" s="1143"/>
      <c r="ULT93" s="1143"/>
      <c r="ULU93" s="1143"/>
      <c r="ULV93" s="1143"/>
      <c r="ULW93" s="1143"/>
      <c r="ULX93" s="1143"/>
      <c r="ULY93" s="1143"/>
      <c r="ULZ93" s="1143"/>
      <c r="UMA93" s="1143"/>
      <c r="UMB93" s="1143"/>
      <c r="UMC93" s="1143"/>
      <c r="UMD93" s="1143"/>
      <c r="UME93" s="1143"/>
      <c r="UMF93" s="1143"/>
      <c r="UMG93" s="1143"/>
      <c r="UMH93" s="1143"/>
      <c r="UMI93" s="1143"/>
      <c r="UMJ93" s="1143"/>
      <c r="UMK93" s="1143"/>
      <c r="UML93" s="1143"/>
      <c r="UMM93" s="1143"/>
      <c r="UMN93" s="1143"/>
      <c r="UMO93" s="1143"/>
      <c r="UMP93" s="1143"/>
      <c r="UMQ93" s="1143"/>
      <c r="UMR93" s="1143"/>
      <c r="UMS93" s="1143"/>
      <c r="UMT93" s="1143"/>
      <c r="UMU93" s="1143"/>
      <c r="UMV93" s="1143"/>
      <c r="UMW93" s="1143"/>
      <c r="UMX93" s="1143"/>
      <c r="UMY93" s="1143"/>
      <c r="UMZ93" s="1143"/>
      <c r="UNA93" s="1143"/>
      <c r="UNB93" s="1143"/>
      <c r="UNC93" s="1143"/>
      <c r="UND93" s="1143"/>
      <c r="UNE93" s="1143"/>
      <c r="UNF93" s="1143"/>
      <c r="UNG93" s="1143"/>
      <c r="UNH93" s="1143"/>
      <c r="UNI93" s="1143"/>
      <c r="UNJ93" s="1143"/>
      <c r="UNK93" s="1143"/>
      <c r="UNL93" s="1143"/>
      <c r="UNM93" s="1143"/>
      <c r="UNN93" s="1143"/>
      <c r="UNO93" s="1143"/>
      <c r="UNP93" s="1143"/>
      <c r="UNQ93" s="1143"/>
      <c r="UNR93" s="1143"/>
      <c r="UNS93" s="1143"/>
      <c r="UNT93" s="1143"/>
      <c r="UNU93" s="1143"/>
      <c r="UNV93" s="1143"/>
      <c r="UNW93" s="1143"/>
      <c r="UNX93" s="1143"/>
      <c r="UNY93" s="1143"/>
      <c r="UNZ93" s="1143"/>
      <c r="UOA93" s="1143"/>
      <c r="UOB93" s="1143"/>
      <c r="UOC93" s="1143"/>
      <c r="UOD93" s="1143"/>
      <c r="UOE93" s="1143"/>
      <c r="UOF93" s="1143"/>
      <c r="UOG93" s="1143"/>
      <c r="UOH93" s="1143"/>
      <c r="UOI93" s="1143"/>
      <c r="UOJ93" s="1143"/>
      <c r="UOK93" s="1143"/>
      <c r="UOL93" s="1143"/>
      <c r="UOM93" s="1143"/>
      <c r="UON93" s="1143"/>
      <c r="UOO93" s="1143"/>
      <c r="UOP93" s="1143"/>
      <c r="UOQ93" s="1143"/>
      <c r="UOR93" s="1143"/>
      <c r="UOS93" s="1143"/>
      <c r="UOT93" s="1143"/>
      <c r="UOU93" s="1143"/>
      <c r="UOV93" s="1143"/>
      <c r="UOW93" s="1143"/>
      <c r="UOX93" s="1143"/>
      <c r="UOY93" s="1143"/>
      <c r="UOZ93" s="1143"/>
      <c r="UPA93" s="1143"/>
      <c r="UPB93" s="1143"/>
      <c r="UPC93" s="1143"/>
      <c r="UPD93" s="1143"/>
      <c r="UPE93" s="1143"/>
      <c r="UPF93" s="1143"/>
      <c r="UPG93" s="1143"/>
      <c r="UPH93" s="1143"/>
      <c r="UPI93" s="1143"/>
      <c r="UPJ93" s="1143"/>
      <c r="UPK93" s="1143"/>
      <c r="UPL93" s="1143"/>
      <c r="UPM93" s="1143"/>
      <c r="UPN93" s="1143"/>
      <c r="UPO93" s="1143"/>
      <c r="UPP93" s="1143"/>
      <c r="UPQ93" s="1143"/>
      <c r="UPR93" s="1143"/>
      <c r="UPS93" s="1143"/>
      <c r="UPT93" s="1143"/>
      <c r="UPU93" s="1143"/>
      <c r="UPV93" s="1143"/>
      <c r="UPW93" s="1143"/>
      <c r="UPX93" s="1143"/>
      <c r="UPY93" s="1143"/>
      <c r="UPZ93" s="1143"/>
      <c r="UQA93" s="1143"/>
      <c r="UQB93" s="1143"/>
      <c r="UQC93" s="1143"/>
      <c r="UQD93" s="1143"/>
      <c r="UQE93" s="1143"/>
      <c r="UQF93" s="1143"/>
      <c r="UQG93" s="1143"/>
      <c r="UQH93" s="1143"/>
      <c r="UQI93" s="1143"/>
      <c r="UQJ93" s="1143"/>
      <c r="UQK93" s="1143"/>
      <c r="UQL93" s="1143"/>
      <c r="UQM93" s="1143"/>
      <c r="UQN93" s="1143"/>
      <c r="UQO93" s="1143"/>
      <c r="UQP93" s="1143"/>
      <c r="UQQ93" s="1143"/>
      <c r="UQR93" s="1143"/>
      <c r="UQS93" s="1143"/>
      <c r="UQT93" s="1143"/>
      <c r="UQU93" s="1143"/>
      <c r="UQV93" s="1143"/>
      <c r="UQW93" s="1143"/>
      <c r="UQX93" s="1143"/>
      <c r="UQY93" s="1143"/>
      <c r="UQZ93" s="1143"/>
      <c r="URA93" s="1143"/>
      <c r="URB93" s="1143"/>
      <c r="URC93" s="1143"/>
      <c r="URD93" s="1143"/>
      <c r="URE93" s="1143"/>
      <c r="URF93" s="1143"/>
      <c r="URG93" s="1143"/>
      <c r="URH93" s="1143"/>
      <c r="URI93" s="1143"/>
      <c r="URJ93" s="1143"/>
      <c r="URK93" s="1143"/>
      <c r="URL93" s="1143"/>
      <c r="URM93" s="1143"/>
      <c r="URN93" s="1143"/>
      <c r="URO93" s="1143"/>
      <c r="URP93" s="1143"/>
      <c r="URQ93" s="1143"/>
      <c r="URR93" s="1143"/>
      <c r="URS93" s="1143"/>
      <c r="URT93" s="1143"/>
      <c r="URU93" s="1143"/>
      <c r="URV93" s="1143"/>
      <c r="URW93" s="1143"/>
      <c r="URX93" s="1143"/>
      <c r="URY93" s="1143"/>
      <c r="URZ93" s="1143"/>
      <c r="USA93" s="1143"/>
      <c r="USB93" s="1143"/>
      <c r="USC93" s="1143"/>
      <c r="USD93" s="1143"/>
      <c r="USE93" s="1143"/>
      <c r="USF93" s="1143"/>
      <c r="USG93" s="1143"/>
      <c r="USH93" s="1143"/>
      <c r="USI93" s="1143"/>
      <c r="USJ93" s="1143"/>
      <c r="USK93" s="1143"/>
      <c r="USL93" s="1143"/>
      <c r="USM93" s="1143"/>
      <c r="USN93" s="1143"/>
      <c r="USO93" s="1143"/>
      <c r="USP93" s="1143"/>
      <c r="USQ93" s="1143"/>
      <c r="USR93" s="1143"/>
      <c r="USS93" s="1143"/>
      <c r="UST93" s="1143"/>
      <c r="USU93" s="1143"/>
      <c r="USV93" s="1143"/>
      <c r="USW93" s="1143"/>
      <c r="USX93" s="1143"/>
      <c r="USY93" s="1143"/>
      <c r="USZ93" s="1143"/>
      <c r="UTA93" s="1143"/>
      <c r="UTB93" s="1143"/>
      <c r="UTC93" s="1143"/>
      <c r="UTD93" s="1143"/>
      <c r="UTE93" s="1143"/>
      <c r="UTF93" s="1143"/>
      <c r="UTG93" s="1143"/>
      <c r="UTH93" s="1143"/>
      <c r="UTI93" s="1143"/>
      <c r="UTJ93" s="1143"/>
      <c r="UTK93" s="1143"/>
      <c r="UTL93" s="1143"/>
      <c r="UTM93" s="1143"/>
      <c r="UTN93" s="1143"/>
      <c r="UTO93" s="1143"/>
      <c r="UTP93" s="1143"/>
      <c r="UTQ93" s="1143"/>
      <c r="UTR93" s="1143"/>
      <c r="UTS93" s="1143"/>
      <c r="UTT93" s="1143"/>
      <c r="UTU93" s="1143"/>
      <c r="UTV93" s="1143"/>
      <c r="UTW93" s="1143"/>
      <c r="UTX93" s="1143"/>
      <c r="UTY93" s="1143"/>
      <c r="UTZ93" s="1143"/>
      <c r="UUA93" s="1143"/>
      <c r="UUB93" s="1143"/>
      <c r="UUC93" s="1143"/>
      <c r="UUD93" s="1143"/>
      <c r="UUE93" s="1143"/>
      <c r="UUF93" s="1143"/>
      <c r="UUG93" s="1143"/>
      <c r="UUH93" s="1143"/>
      <c r="UUI93" s="1143"/>
      <c r="UUJ93" s="1143"/>
      <c r="UUK93" s="1143"/>
      <c r="UUL93" s="1143"/>
      <c r="UUM93" s="1143"/>
      <c r="UUN93" s="1143"/>
      <c r="UUO93" s="1143"/>
      <c r="UUP93" s="1143"/>
      <c r="UUQ93" s="1143"/>
      <c r="UUR93" s="1143"/>
      <c r="UUS93" s="1143"/>
      <c r="UUT93" s="1143"/>
      <c r="UUU93" s="1143"/>
      <c r="UUV93" s="1143"/>
      <c r="UUW93" s="1143"/>
      <c r="UUX93" s="1143"/>
      <c r="UUY93" s="1143"/>
      <c r="UUZ93" s="1143"/>
      <c r="UVA93" s="1143"/>
      <c r="UVB93" s="1143"/>
      <c r="UVC93" s="1143"/>
      <c r="UVD93" s="1143"/>
      <c r="UVE93" s="1143"/>
      <c r="UVF93" s="1143"/>
      <c r="UVG93" s="1143"/>
      <c r="UVH93" s="1143"/>
      <c r="UVI93" s="1143"/>
      <c r="UVJ93" s="1143"/>
      <c r="UVK93" s="1143"/>
      <c r="UVL93" s="1143"/>
      <c r="UVM93" s="1143"/>
      <c r="UVN93" s="1143"/>
      <c r="UVO93" s="1143"/>
      <c r="UVP93" s="1143"/>
      <c r="UVQ93" s="1143"/>
      <c r="UVR93" s="1143"/>
      <c r="UVS93" s="1143"/>
      <c r="UVT93" s="1143"/>
      <c r="UVU93" s="1143"/>
      <c r="UVV93" s="1143"/>
      <c r="UVW93" s="1143"/>
      <c r="UVX93" s="1143"/>
      <c r="UVY93" s="1143"/>
      <c r="UVZ93" s="1143"/>
      <c r="UWA93" s="1143"/>
      <c r="UWB93" s="1143"/>
      <c r="UWC93" s="1143"/>
      <c r="UWD93" s="1143"/>
      <c r="UWE93" s="1143"/>
      <c r="UWF93" s="1143"/>
      <c r="UWG93" s="1143"/>
      <c r="UWH93" s="1143"/>
      <c r="UWI93" s="1143"/>
      <c r="UWJ93" s="1143"/>
      <c r="UWK93" s="1143"/>
      <c r="UWL93" s="1143"/>
      <c r="UWM93" s="1143"/>
      <c r="UWN93" s="1143"/>
      <c r="UWO93" s="1143"/>
      <c r="UWP93" s="1143"/>
      <c r="UWQ93" s="1143"/>
      <c r="UWR93" s="1143"/>
      <c r="UWS93" s="1143"/>
      <c r="UWT93" s="1143"/>
      <c r="UWU93" s="1143"/>
      <c r="UWV93" s="1143"/>
      <c r="UWW93" s="1143"/>
      <c r="UWX93" s="1143"/>
      <c r="UWY93" s="1143"/>
      <c r="UWZ93" s="1143"/>
      <c r="UXA93" s="1143"/>
      <c r="UXB93" s="1143"/>
      <c r="UXC93" s="1143"/>
      <c r="UXD93" s="1143"/>
      <c r="UXE93" s="1143"/>
      <c r="UXF93" s="1143"/>
      <c r="UXG93" s="1143"/>
      <c r="UXH93" s="1143"/>
      <c r="UXI93" s="1143"/>
      <c r="UXJ93" s="1143"/>
      <c r="UXK93" s="1143"/>
      <c r="UXL93" s="1143"/>
      <c r="UXM93" s="1143"/>
      <c r="UXN93" s="1143"/>
      <c r="UXO93" s="1143"/>
      <c r="UXP93" s="1143"/>
      <c r="UXQ93" s="1143"/>
      <c r="UXR93" s="1143"/>
      <c r="UXS93" s="1143"/>
      <c r="UXT93" s="1143"/>
      <c r="UXU93" s="1143"/>
      <c r="UXV93" s="1143"/>
      <c r="UXW93" s="1143"/>
      <c r="UXX93" s="1143"/>
      <c r="UXY93" s="1143"/>
      <c r="UXZ93" s="1143"/>
      <c r="UYA93" s="1143"/>
      <c r="UYB93" s="1143"/>
      <c r="UYC93" s="1143"/>
      <c r="UYD93" s="1143"/>
      <c r="UYE93" s="1143"/>
      <c r="UYF93" s="1143"/>
      <c r="UYG93" s="1143"/>
      <c r="UYH93" s="1143"/>
      <c r="UYI93" s="1143"/>
      <c r="UYJ93" s="1143"/>
      <c r="UYK93" s="1143"/>
      <c r="UYL93" s="1143"/>
      <c r="UYM93" s="1143"/>
      <c r="UYN93" s="1143"/>
      <c r="UYO93" s="1143"/>
      <c r="UYP93" s="1143"/>
      <c r="UYQ93" s="1143"/>
      <c r="UYR93" s="1143"/>
      <c r="UYS93" s="1143"/>
      <c r="UYT93" s="1143"/>
      <c r="UYU93" s="1143"/>
      <c r="UYV93" s="1143"/>
      <c r="UYW93" s="1143"/>
      <c r="UYX93" s="1143"/>
      <c r="UYY93" s="1143"/>
      <c r="UYZ93" s="1143"/>
      <c r="UZA93" s="1143"/>
      <c r="UZB93" s="1143"/>
      <c r="UZC93" s="1143"/>
      <c r="UZD93" s="1143"/>
      <c r="UZE93" s="1143"/>
      <c r="UZF93" s="1143"/>
      <c r="UZG93" s="1143"/>
      <c r="UZH93" s="1143"/>
      <c r="UZI93" s="1143"/>
      <c r="UZJ93" s="1143"/>
      <c r="UZK93" s="1143"/>
      <c r="UZL93" s="1143"/>
      <c r="UZM93" s="1143"/>
      <c r="UZN93" s="1143"/>
      <c r="UZO93" s="1143"/>
      <c r="UZP93" s="1143"/>
      <c r="UZQ93" s="1143"/>
      <c r="UZR93" s="1143"/>
      <c r="UZS93" s="1143"/>
      <c r="UZT93" s="1143"/>
      <c r="UZU93" s="1143"/>
      <c r="UZV93" s="1143"/>
      <c r="UZW93" s="1143"/>
      <c r="UZX93" s="1143"/>
      <c r="UZY93" s="1143"/>
      <c r="UZZ93" s="1143"/>
      <c r="VAA93" s="1143"/>
      <c r="VAB93" s="1143"/>
      <c r="VAC93" s="1143"/>
      <c r="VAD93" s="1143"/>
      <c r="VAE93" s="1143"/>
      <c r="VAF93" s="1143"/>
      <c r="VAG93" s="1143"/>
      <c r="VAH93" s="1143"/>
      <c r="VAI93" s="1143"/>
      <c r="VAJ93" s="1143"/>
      <c r="VAK93" s="1143"/>
      <c r="VAL93" s="1143"/>
      <c r="VAM93" s="1143"/>
      <c r="VAN93" s="1143"/>
      <c r="VAO93" s="1143"/>
      <c r="VAP93" s="1143"/>
      <c r="VAQ93" s="1143"/>
      <c r="VAR93" s="1143"/>
      <c r="VAS93" s="1143"/>
      <c r="VAT93" s="1143"/>
      <c r="VAU93" s="1143"/>
      <c r="VAV93" s="1143"/>
      <c r="VAW93" s="1143"/>
      <c r="VAX93" s="1143"/>
      <c r="VAY93" s="1143"/>
      <c r="VAZ93" s="1143"/>
      <c r="VBA93" s="1143"/>
      <c r="VBB93" s="1143"/>
      <c r="VBC93" s="1143"/>
      <c r="VBD93" s="1143"/>
      <c r="VBE93" s="1143"/>
      <c r="VBF93" s="1143"/>
      <c r="VBG93" s="1143"/>
      <c r="VBH93" s="1143"/>
      <c r="VBI93" s="1143"/>
      <c r="VBJ93" s="1143"/>
      <c r="VBK93" s="1143"/>
      <c r="VBL93" s="1143"/>
      <c r="VBM93" s="1143"/>
      <c r="VBN93" s="1143"/>
      <c r="VBO93" s="1143"/>
      <c r="VBP93" s="1143"/>
      <c r="VBQ93" s="1143"/>
      <c r="VBR93" s="1143"/>
      <c r="VBS93" s="1143"/>
      <c r="VBT93" s="1143"/>
      <c r="VBU93" s="1143"/>
      <c r="VBV93" s="1143"/>
      <c r="VBW93" s="1143"/>
      <c r="VBX93" s="1143"/>
      <c r="VBY93" s="1143"/>
      <c r="VBZ93" s="1143"/>
      <c r="VCA93" s="1143"/>
      <c r="VCB93" s="1143"/>
      <c r="VCC93" s="1143"/>
      <c r="VCD93" s="1143"/>
      <c r="VCE93" s="1143"/>
      <c r="VCF93" s="1143"/>
      <c r="VCG93" s="1143"/>
      <c r="VCH93" s="1143"/>
      <c r="VCI93" s="1143"/>
      <c r="VCJ93" s="1143"/>
      <c r="VCK93" s="1143"/>
      <c r="VCL93" s="1143"/>
      <c r="VCM93" s="1143"/>
      <c r="VCN93" s="1143"/>
      <c r="VCO93" s="1143"/>
      <c r="VCP93" s="1143"/>
      <c r="VCQ93" s="1143"/>
      <c r="VCR93" s="1143"/>
      <c r="VCS93" s="1143"/>
      <c r="VCT93" s="1143"/>
      <c r="VCU93" s="1143"/>
      <c r="VCV93" s="1143"/>
      <c r="VCW93" s="1143"/>
      <c r="VCX93" s="1143"/>
      <c r="VCY93" s="1143"/>
      <c r="VCZ93" s="1143"/>
      <c r="VDA93" s="1143"/>
      <c r="VDB93" s="1143"/>
      <c r="VDC93" s="1143"/>
      <c r="VDD93" s="1143"/>
      <c r="VDE93" s="1143"/>
      <c r="VDF93" s="1143"/>
      <c r="VDG93" s="1143"/>
      <c r="VDH93" s="1143"/>
      <c r="VDI93" s="1143"/>
      <c r="VDJ93" s="1143"/>
      <c r="VDK93" s="1143"/>
      <c r="VDL93" s="1143"/>
      <c r="VDM93" s="1143"/>
      <c r="VDN93" s="1143"/>
      <c r="VDO93" s="1143"/>
      <c r="VDP93" s="1143"/>
      <c r="VDQ93" s="1143"/>
      <c r="VDR93" s="1143"/>
      <c r="VDS93" s="1143"/>
      <c r="VDT93" s="1143"/>
      <c r="VDU93" s="1143"/>
      <c r="VDV93" s="1143"/>
      <c r="VDW93" s="1143"/>
      <c r="VDX93" s="1143"/>
      <c r="VDY93" s="1143"/>
      <c r="VDZ93" s="1143"/>
      <c r="VEA93" s="1143"/>
      <c r="VEB93" s="1143"/>
      <c r="VEC93" s="1143"/>
      <c r="VED93" s="1143"/>
      <c r="VEE93" s="1143"/>
      <c r="VEF93" s="1143"/>
      <c r="VEG93" s="1143"/>
      <c r="VEH93" s="1143"/>
      <c r="VEI93" s="1143"/>
      <c r="VEJ93" s="1143"/>
      <c r="VEK93" s="1143"/>
      <c r="VEL93" s="1143"/>
      <c r="VEM93" s="1143"/>
      <c r="VEN93" s="1143"/>
      <c r="VEO93" s="1143"/>
      <c r="VEP93" s="1143"/>
      <c r="VEQ93" s="1143"/>
      <c r="VER93" s="1143"/>
      <c r="VES93" s="1143"/>
      <c r="VET93" s="1143"/>
      <c r="VEU93" s="1143"/>
      <c r="VEV93" s="1143"/>
      <c r="VEW93" s="1143"/>
      <c r="VEX93" s="1143"/>
      <c r="VEY93" s="1143"/>
      <c r="VEZ93" s="1143"/>
      <c r="VFA93" s="1143"/>
      <c r="VFB93" s="1143"/>
      <c r="VFC93" s="1143"/>
      <c r="VFD93" s="1143"/>
      <c r="VFE93" s="1143"/>
      <c r="VFF93" s="1143"/>
      <c r="VFG93" s="1143"/>
      <c r="VFH93" s="1143"/>
      <c r="VFI93" s="1143"/>
      <c r="VFJ93" s="1143"/>
      <c r="VFK93" s="1143"/>
      <c r="VFL93" s="1143"/>
      <c r="VFM93" s="1143"/>
      <c r="VFN93" s="1143"/>
      <c r="VFO93" s="1143"/>
      <c r="VFP93" s="1143"/>
      <c r="VFQ93" s="1143"/>
      <c r="VFR93" s="1143"/>
      <c r="VFS93" s="1143"/>
      <c r="VFT93" s="1143"/>
      <c r="VFU93" s="1143"/>
      <c r="VFV93" s="1143"/>
      <c r="VFW93" s="1143"/>
      <c r="VFX93" s="1143"/>
      <c r="VFY93" s="1143"/>
      <c r="VFZ93" s="1143"/>
      <c r="VGA93" s="1143"/>
      <c r="VGB93" s="1143"/>
      <c r="VGC93" s="1143"/>
      <c r="VGD93" s="1143"/>
      <c r="VGE93" s="1143"/>
      <c r="VGF93" s="1143"/>
      <c r="VGG93" s="1143"/>
      <c r="VGH93" s="1143"/>
      <c r="VGI93" s="1143"/>
      <c r="VGJ93" s="1143"/>
      <c r="VGK93" s="1143"/>
      <c r="VGL93" s="1143"/>
      <c r="VGM93" s="1143"/>
      <c r="VGN93" s="1143"/>
      <c r="VGO93" s="1143"/>
      <c r="VGP93" s="1143"/>
      <c r="VGQ93" s="1143"/>
      <c r="VGR93" s="1143"/>
      <c r="VGS93" s="1143"/>
      <c r="VGT93" s="1143"/>
      <c r="VGU93" s="1143"/>
      <c r="VGV93" s="1143"/>
      <c r="VGW93" s="1143"/>
      <c r="VGX93" s="1143"/>
      <c r="VGY93" s="1143"/>
      <c r="VGZ93" s="1143"/>
      <c r="VHA93" s="1143"/>
      <c r="VHB93" s="1143"/>
      <c r="VHC93" s="1143"/>
      <c r="VHD93" s="1143"/>
      <c r="VHE93" s="1143"/>
      <c r="VHF93" s="1143"/>
      <c r="VHG93" s="1143"/>
      <c r="VHH93" s="1143"/>
      <c r="VHI93" s="1143"/>
      <c r="VHJ93" s="1143"/>
      <c r="VHK93" s="1143"/>
      <c r="VHL93" s="1143"/>
      <c r="VHM93" s="1143"/>
      <c r="VHN93" s="1143"/>
      <c r="VHO93" s="1143"/>
      <c r="VHP93" s="1143"/>
      <c r="VHQ93" s="1143"/>
      <c r="VHR93" s="1143"/>
      <c r="VHS93" s="1143"/>
      <c r="VHT93" s="1143"/>
      <c r="VHU93" s="1143"/>
      <c r="VHV93" s="1143"/>
      <c r="VHW93" s="1143"/>
      <c r="VHX93" s="1143"/>
      <c r="VHY93" s="1143"/>
      <c r="VHZ93" s="1143"/>
      <c r="VIA93" s="1143"/>
      <c r="VIB93" s="1143"/>
      <c r="VIC93" s="1143"/>
      <c r="VID93" s="1143"/>
      <c r="VIE93" s="1143"/>
      <c r="VIF93" s="1143"/>
      <c r="VIG93" s="1143"/>
      <c r="VIH93" s="1143"/>
      <c r="VII93" s="1143"/>
      <c r="VIJ93" s="1143"/>
      <c r="VIK93" s="1143"/>
      <c r="VIL93" s="1143"/>
      <c r="VIM93" s="1143"/>
      <c r="VIN93" s="1143"/>
      <c r="VIO93" s="1143"/>
      <c r="VIP93" s="1143"/>
      <c r="VIQ93" s="1143"/>
      <c r="VIR93" s="1143"/>
      <c r="VIS93" s="1143"/>
      <c r="VIT93" s="1143"/>
      <c r="VIU93" s="1143"/>
      <c r="VIV93" s="1143"/>
      <c r="VIW93" s="1143"/>
      <c r="VIX93" s="1143"/>
      <c r="VIY93" s="1143"/>
      <c r="VIZ93" s="1143"/>
      <c r="VJA93" s="1143"/>
      <c r="VJB93" s="1143"/>
      <c r="VJC93" s="1143"/>
      <c r="VJD93" s="1143"/>
      <c r="VJE93" s="1143"/>
      <c r="VJF93" s="1143"/>
      <c r="VJG93" s="1143"/>
      <c r="VJH93" s="1143"/>
      <c r="VJI93" s="1143"/>
      <c r="VJJ93" s="1143"/>
      <c r="VJK93" s="1143"/>
      <c r="VJL93" s="1143"/>
      <c r="VJM93" s="1143"/>
      <c r="VJN93" s="1143"/>
      <c r="VJO93" s="1143"/>
      <c r="VJP93" s="1143"/>
      <c r="VJQ93" s="1143"/>
      <c r="VJR93" s="1143"/>
      <c r="VJS93" s="1143"/>
      <c r="VJT93" s="1143"/>
      <c r="VJU93" s="1143"/>
      <c r="VJV93" s="1143"/>
      <c r="VJW93" s="1143"/>
      <c r="VJX93" s="1143"/>
      <c r="VJY93" s="1143"/>
      <c r="VJZ93" s="1143"/>
      <c r="VKA93" s="1143"/>
      <c r="VKB93" s="1143"/>
      <c r="VKC93" s="1143"/>
      <c r="VKD93" s="1143"/>
      <c r="VKE93" s="1143"/>
      <c r="VKF93" s="1143"/>
      <c r="VKG93" s="1143"/>
      <c r="VKH93" s="1143"/>
      <c r="VKI93" s="1143"/>
      <c r="VKJ93" s="1143"/>
      <c r="VKK93" s="1143"/>
      <c r="VKL93" s="1143"/>
      <c r="VKM93" s="1143"/>
      <c r="VKN93" s="1143"/>
      <c r="VKO93" s="1143"/>
      <c r="VKP93" s="1143"/>
      <c r="VKQ93" s="1143"/>
      <c r="VKR93" s="1143"/>
      <c r="VKS93" s="1143"/>
      <c r="VKT93" s="1143"/>
      <c r="VKU93" s="1143"/>
      <c r="VKV93" s="1143"/>
      <c r="VKW93" s="1143"/>
      <c r="VKX93" s="1143"/>
      <c r="VKY93" s="1143"/>
      <c r="VKZ93" s="1143"/>
      <c r="VLA93" s="1143"/>
      <c r="VLB93" s="1143"/>
      <c r="VLC93" s="1143"/>
      <c r="VLD93" s="1143"/>
      <c r="VLE93" s="1143"/>
      <c r="VLF93" s="1143"/>
      <c r="VLG93" s="1143"/>
      <c r="VLH93" s="1143"/>
      <c r="VLI93" s="1143"/>
      <c r="VLJ93" s="1143"/>
      <c r="VLK93" s="1143"/>
      <c r="VLL93" s="1143"/>
      <c r="VLM93" s="1143"/>
      <c r="VLN93" s="1143"/>
      <c r="VLO93" s="1143"/>
      <c r="VLP93" s="1143"/>
      <c r="VLQ93" s="1143"/>
      <c r="VLR93" s="1143"/>
      <c r="VLS93" s="1143"/>
      <c r="VLT93" s="1143"/>
      <c r="VLU93" s="1143"/>
      <c r="VLV93" s="1143"/>
      <c r="VLW93" s="1143"/>
      <c r="VLX93" s="1143"/>
      <c r="VLY93" s="1143"/>
      <c r="VLZ93" s="1143"/>
      <c r="VMA93" s="1143"/>
      <c r="VMB93" s="1143"/>
      <c r="VMC93" s="1143"/>
      <c r="VMD93" s="1143"/>
      <c r="VME93" s="1143"/>
      <c r="VMF93" s="1143"/>
      <c r="VMG93" s="1143"/>
      <c r="VMH93" s="1143"/>
      <c r="VMI93" s="1143"/>
      <c r="VMJ93" s="1143"/>
      <c r="VMK93" s="1143"/>
      <c r="VML93" s="1143"/>
      <c r="VMM93" s="1143"/>
      <c r="VMN93" s="1143"/>
      <c r="VMO93" s="1143"/>
      <c r="VMP93" s="1143"/>
      <c r="VMQ93" s="1143"/>
      <c r="VMR93" s="1143"/>
      <c r="VMS93" s="1143"/>
      <c r="VMT93" s="1143"/>
      <c r="VMU93" s="1143"/>
      <c r="VMV93" s="1143"/>
      <c r="VMW93" s="1143"/>
      <c r="VMX93" s="1143"/>
      <c r="VMY93" s="1143"/>
      <c r="VMZ93" s="1143"/>
      <c r="VNA93" s="1143"/>
      <c r="VNB93" s="1143"/>
      <c r="VNC93" s="1143"/>
      <c r="VND93" s="1143"/>
      <c r="VNE93" s="1143"/>
      <c r="VNF93" s="1143"/>
      <c r="VNG93" s="1143"/>
      <c r="VNH93" s="1143"/>
      <c r="VNI93" s="1143"/>
      <c r="VNJ93" s="1143"/>
      <c r="VNK93" s="1143"/>
      <c r="VNL93" s="1143"/>
      <c r="VNM93" s="1143"/>
      <c r="VNN93" s="1143"/>
      <c r="VNO93" s="1143"/>
      <c r="VNP93" s="1143"/>
      <c r="VNQ93" s="1143"/>
      <c r="VNR93" s="1143"/>
      <c r="VNS93" s="1143"/>
      <c r="VNT93" s="1143"/>
      <c r="VNU93" s="1143"/>
      <c r="VNV93" s="1143"/>
      <c r="VNW93" s="1143"/>
      <c r="VNX93" s="1143"/>
      <c r="VNY93" s="1143"/>
      <c r="VNZ93" s="1143"/>
      <c r="VOA93" s="1143"/>
      <c r="VOB93" s="1143"/>
      <c r="VOC93" s="1143"/>
      <c r="VOD93" s="1143"/>
      <c r="VOE93" s="1143"/>
      <c r="VOF93" s="1143"/>
      <c r="VOG93" s="1143"/>
      <c r="VOH93" s="1143"/>
      <c r="VOI93" s="1143"/>
      <c r="VOJ93" s="1143"/>
      <c r="VOK93" s="1143"/>
      <c r="VOL93" s="1143"/>
      <c r="VOM93" s="1143"/>
      <c r="VON93" s="1143"/>
      <c r="VOO93" s="1143"/>
      <c r="VOP93" s="1143"/>
      <c r="VOQ93" s="1143"/>
      <c r="VOR93" s="1143"/>
      <c r="VOS93" s="1143"/>
      <c r="VOT93" s="1143"/>
      <c r="VOU93" s="1143"/>
      <c r="VOV93" s="1143"/>
      <c r="VOW93" s="1143"/>
      <c r="VOX93" s="1143"/>
      <c r="VOY93" s="1143"/>
      <c r="VOZ93" s="1143"/>
      <c r="VPA93" s="1143"/>
      <c r="VPB93" s="1143"/>
      <c r="VPC93" s="1143"/>
      <c r="VPD93" s="1143"/>
      <c r="VPE93" s="1143"/>
      <c r="VPF93" s="1143"/>
      <c r="VPG93" s="1143"/>
      <c r="VPH93" s="1143"/>
      <c r="VPI93" s="1143"/>
      <c r="VPJ93" s="1143"/>
      <c r="VPK93" s="1143"/>
      <c r="VPL93" s="1143"/>
      <c r="VPM93" s="1143"/>
      <c r="VPN93" s="1143"/>
      <c r="VPO93" s="1143"/>
      <c r="VPP93" s="1143"/>
      <c r="VPQ93" s="1143"/>
      <c r="VPR93" s="1143"/>
      <c r="VPS93" s="1143"/>
      <c r="VPT93" s="1143"/>
      <c r="VPU93" s="1143"/>
      <c r="VPV93" s="1143"/>
      <c r="VPW93" s="1143"/>
      <c r="VPX93" s="1143"/>
      <c r="VPY93" s="1143"/>
      <c r="VPZ93" s="1143"/>
      <c r="VQA93" s="1143"/>
      <c r="VQB93" s="1143"/>
      <c r="VQC93" s="1143"/>
      <c r="VQD93" s="1143"/>
      <c r="VQE93" s="1143"/>
      <c r="VQF93" s="1143"/>
      <c r="VQG93" s="1143"/>
      <c r="VQH93" s="1143"/>
      <c r="VQI93" s="1143"/>
      <c r="VQJ93" s="1143"/>
      <c r="VQK93" s="1143"/>
      <c r="VQL93" s="1143"/>
      <c r="VQM93" s="1143"/>
      <c r="VQN93" s="1143"/>
      <c r="VQO93" s="1143"/>
      <c r="VQP93" s="1143"/>
      <c r="VQQ93" s="1143"/>
      <c r="VQR93" s="1143"/>
      <c r="VQS93" s="1143"/>
      <c r="VQT93" s="1143"/>
      <c r="VQU93" s="1143"/>
      <c r="VQV93" s="1143"/>
      <c r="VQW93" s="1143"/>
      <c r="VQX93" s="1143"/>
      <c r="VQY93" s="1143"/>
      <c r="VQZ93" s="1143"/>
      <c r="VRA93" s="1143"/>
      <c r="VRB93" s="1143"/>
      <c r="VRC93" s="1143"/>
      <c r="VRD93" s="1143"/>
      <c r="VRE93" s="1143"/>
      <c r="VRF93" s="1143"/>
      <c r="VRG93" s="1143"/>
      <c r="VRH93" s="1143"/>
      <c r="VRI93" s="1143"/>
      <c r="VRJ93" s="1143"/>
      <c r="VRK93" s="1143"/>
      <c r="VRL93" s="1143"/>
      <c r="VRM93" s="1143"/>
      <c r="VRN93" s="1143"/>
      <c r="VRO93" s="1143"/>
      <c r="VRP93" s="1143"/>
      <c r="VRQ93" s="1143"/>
      <c r="VRR93" s="1143"/>
      <c r="VRS93" s="1143"/>
      <c r="VRT93" s="1143"/>
      <c r="VRU93" s="1143"/>
      <c r="VRV93" s="1143"/>
      <c r="VRW93" s="1143"/>
      <c r="VRX93" s="1143"/>
      <c r="VRY93" s="1143"/>
      <c r="VRZ93" s="1143"/>
      <c r="VSA93" s="1143"/>
      <c r="VSB93" s="1143"/>
      <c r="VSC93" s="1143"/>
      <c r="VSD93" s="1143"/>
      <c r="VSE93" s="1143"/>
      <c r="VSF93" s="1143"/>
      <c r="VSG93" s="1143"/>
      <c r="VSH93" s="1143"/>
      <c r="VSI93" s="1143"/>
      <c r="VSJ93" s="1143"/>
      <c r="VSK93" s="1143"/>
      <c r="VSL93" s="1143"/>
      <c r="VSM93" s="1143"/>
      <c r="VSN93" s="1143"/>
      <c r="VSO93" s="1143"/>
      <c r="VSP93" s="1143"/>
      <c r="VSQ93" s="1143"/>
      <c r="VSR93" s="1143"/>
      <c r="VSS93" s="1143"/>
      <c r="VST93" s="1143"/>
      <c r="VSU93" s="1143"/>
      <c r="VSV93" s="1143"/>
      <c r="VSW93" s="1143"/>
      <c r="VSX93" s="1143"/>
      <c r="VSY93" s="1143"/>
      <c r="VSZ93" s="1143"/>
      <c r="VTA93" s="1143"/>
      <c r="VTB93" s="1143"/>
      <c r="VTC93" s="1143"/>
      <c r="VTD93" s="1143"/>
      <c r="VTE93" s="1143"/>
      <c r="VTF93" s="1143"/>
      <c r="VTG93" s="1143"/>
      <c r="VTH93" s="1143"/>
      <c r="VTI93" s="1143"/>
      <c r="VTJ93" s="1143"/>
      <c r="VTK93" s="1143"/>
      <c r="VTL93" s="1143"/>
      <c r="VTM93" s="1143"/>
      <c r="VTN93" s="1143"/>
      <c r="VTO93" s="1143"/>
      <c r="VTP93" s="1143"/>
      <c r="VTQ93" s="1143"/>
      <c r="VTR93" s="1143"/>
      <c r="VTS93" s="1143"/>
      <c r="VTT93" s="1143"/>
      <c r="VTU93" s="1143"/>
      <c r="VTV93" s="1143"/>
      <c r="VTW93" s="1143"/>
      <c r="VTX93" s="1143"/>
      <c r="VTY93" s="1143"/>
      <c r="VTZ93" s="1143"/>
      <c r="VUA93" s="1143"/>
      <c r="VUB93" s="1143"/>
      <c r="VUC93" s="1143"/>
      <c r="VUD93" s="1143"/>
      <c r="VUE93" s="1143"/>
      <c r="VUF93" s="1143"/>
      <c r="VUG93" s="1143"/>
      <c r="VUH93" s="1143"/>
      <c r="VUI93" s="1143"/>
      <c r="VUJ93" s="1143"/>
      <c r="VUK93" s="1143"/>
      <c r="VUL93" s="1143"/>
      <c r="VUM93" s="1143"/>
      <c r="VUN93" s="1143"/>
      <c r="VUO93" s="1143"/>
      <c r="VUP93" s="1143"/>
      <c r="VUQ93" s="1143"/>
      <c r="VUR93" s="1143"/>
      <c r="VUS93" s="1143"/>
      <c r="VUT93" s="1143"/>
      <c r="VUU93" s="1143"/>
      <c r="VUV93" s="1143"/>
      <c r="VUW93" s="1143"/>
      <c r="VUX93" s="1143"/>
      <c r="VUY93" s="1143"/>
      <c r="VUZ93" s="1143"/>
      <c r="VVA93" s="1143"/>
      <c r="VVB93" s="1143"/>
      <c r="VVC93" s="1143"/>
      <c r="VVD93" s="1143"/>
      <c r="VVE93" s="1143"/>
      <c r="VVF93" s="1143"/>
      <c r="VVG93" s="1143"/>
      <c r="VVH93" s="1143"/>
      <c r="VVI93" s="1143"/>
      <c r="VVJ93" s="1143"/>
      <c r="VVK93" s="1143"/>
      <c r="VVL93" s="1143"/>
      <c r="VVM93" s="1143"/>
      <c r="VVN93" s="1143"/>
      <c r="VVO93" s="1143"/>
      <c r="VVP93" s="1143"/>
      <c r="VVQ93" s="1143"/>
      <c r="VVR93" s="1143"/>
      <c r="VVS93" s="1143"/>
      <c r="VVT93" s="1143"/>
      <c r="VVU93" s="1143"/>
      <c r="VVV93" s="1143"/>
      <c r="VVW93" s="1143"/>
      <c r="VVX93" s="1143"/>
      <c r="VVY93" s="1143"/>
      <c r="VVZ93" s="1143"/>
      <c r="VWA93" s="1143"/>
      <c r="VWB93" s="1143"/>
      <c r="VWC93" s="1143"/>
      <c r="VWD93" s="1143"/>
      <c r="VWE93" s="1143"/>
      <c r="VWF93" s="1143"/>
      <c r="VWG93" s="1143"/>
      <c r="VWH93" s="1143"/>
      <c r="VWI93" s="1143"/>
      <c r="VWJ93" s="1143"/>
      <c r="VWK93" s="1143"/>
      <c r="VWL93" s="1143"/>
      <c r="VWM93" s="1143"/>
      <c r="VWN93" s="1143"/>
      <c r="VWO93" s="1143"/>
      <c r="VWP93" s="1143"/>
      <c r="VWQ93" s="1143"/>
      <c r="VWR93" s="1143"/>
      <c r="VWS93" s="1143"/>
      <c r="VWT93" s="1143"/>
      <c r="VWU93" s="1143"/>
      <c r="VWV93" s="1143"/>
      <c r="VWW93" s="1143"/>
      <c r="VWX93" s="1143"/>
      <c r="VWY93" s="1143"/>
      <c r="VWZ93" s="1143"/>
      <c r="VXA93" s="1143"/>
      <c r="VXB93" s="1143"/>
      <c r="VXC93" s="1143"/>
      <c r="VXD93" s="1143"/>
      <c r="VXE93" s="1143"/>
      <c r="VXF93" s="1143"/>
      <c r="VXG93" s="1143"/>
      <c r="VXH93" s="1143"/>
      <c r="VXI93" s="1143"/>
      <c r="VXJ93" s="1143"/>
      <c r="VXK93" s="1143"/>
      <c r="VXL93" s="1143"/>
      <c r="VXM93" s="1143"/>
      <c r="VXN93" s="1143"/>
      <c r="VXO93" s="1143"/>
      <c r="VXP93" s="1143"/>
      <c r="VXQ93" s="1143"/>
      <c r="VXR93" s="1143"/>
      <c r="VXS93" s="1143"/>
      <c r="VXT93" s="1143"/>
      <c r="VXU93" s="1143"/>
      <c r="VXV93" s="1143"/>
      <c r="VXW93" s="1143"/>
      <c r="VXX93" s="1143"/>
      <c r="VXY93" s="1143"/>
      <c r="VXZ93" s="1143"/>
      <c r="VYA93" s="1143"/>
      <c r="VYB93" s="1143"/>
      <c r="VYC93" s="1143"/>
      <c r="VYD93" s="1143"/>
      <c r="VYE93" s="1143"/>
      <c r="VYF93" s="1143"/>
      <c r="VYG93" s="1143"/>
      <c r="VYH93" s="1143"/>
      <c r="VYI93" s="1143"/>
      <c r="VYJ93" s="1143"/>
      <c r="VYK93" s="1143"/>
      <c r="VYL93" s="1143"/>
      <c r="VYM93" s="1143"/>
      <c r="VYN93" s="1143"/>
      <c r="VYO93" s="1143"/>
      <c r="VYP93" s="1143"/>
      <c r="VYQ93" s="1143"/>
      <c r="VYR93" s="1143"/>
      <c r="VYS93" s="1143"/>
      <c r="VYT93" s="1143"/>
      <c r="VYU93" s="1143"/>
      <c r="VYV93" s="1143"/>
      <c r="VYW93" s="1143"/>
      <c r="VYX93" s="1143"/>
      <c r="VYY93" s="1143"/>
      <c r="VYZ93" s="1143"/>
      <c r="VZA93" s="1143"/>
      <c r="VZB93" s="1143"/>
      <c r="VZC93" s="1143"/>
      <c r="VZD93" s="1143"/>
      <c r="VZE93" s="1143"/>
      <c r="VZF93" s="1143"/>
      <c r="VZG93" s="1143"/>
      <c r="VZH93" s="1143"/>
      <c r="VZI93" s="1143"/>
      <c r="VZJ93" s="1143"/>
      <c r="VZK93" s="1143"/>
      <c r="VZL93" s="1143"/>
      <c r="VZM93" s="1143"/>
      <c r="VZN93" s="1143"/>
      <c r="VZO93" s="1143"/>
      <c r="VZP93" s="1143"/>
      <c r="VZQ93" s="1143"/>
      <c r="VZR93" s="1143"/>
      <c r="VZS93" s="1143"/>
      <c r="VZT93" s="1143"/>
      <c r="VZU93" s="1143"/>
      <c r="VZV93" s="1143"/>
      <c r="VZW93" s="1143"/>
      <c r="VZX93" s="1143"/>
      <c r="VZY93" s="1143"/>
      <c r="VZZ93" s="1143"/>
      <c r="WAA93" s="1143"/>
      <c r="WAB93" s="1143"/>
      <c r="WAC93" s="1143"/>
      <c r="WAD93" s="1143"/>
      <c r="WAE93" s="1143"/>
      <c r="WAF93" s="1143"/>
      <c r="WAG93" s="1143"/>
      <c r="WAH93" s="1143"/>
      <c r="WAI93" s="1143"/>
      <c r="WAJ93" s="1143"/>
      <c r="WAK93" s="1143"/>
      <c r="WAL93" s="1143"/>
      <c r="WAM93" s="1143"/>
      <c r="WAN93" s="1143"/>
      <c r="WAO93" s="1143"/>
      <c r="WAP93" s="1143"/>
      <c r="WAQ93" s="1143"/>
      <c r="WAR93" s="1143"/>
      <c r="WAS93" s="1143"/>
      <c r="WAT93" s="1143"/>
      <c r="WAU93" s="1143"/>
      <c r="WAV93" s="1143"/>
      <c r="WAW93" s="1143"/>
      <c r="WAX93" s="1143"/>
      <c r="WAY93" s="1143"/>
      <c r="WAZ93" s="1143"/>
      <c r="WBA93" s="1143"/>
      <c r="WBB93" s="1143"/>
      <c r="WBC93" s="1143"/>
      <c r="WBD93" s="1143"/>
      <c r="WBE93" s="1143"/>
      <c r="WBF93" s="1143"/>
      <c r="WBG93" s="1143"/>
      <c r="WBH93" s="1143"/>
      <c r="WBI93" s="1143"/>
      <c r="WBJ93" s="1143"/>
      <c r="WBK93" s="1143"/>
      <c r="WBL93" s="1143"/>
      <c r="WBM93" s="1143"/>
      <c r="WBN93" s="1143"/>
      <c r="WBO93" s="1143"/>
      <c r="WBP93" s="1143"/>
      <c r="WBQ93" s="1143"/>
      <c r="WBR93" s="1143"/>
      <c r="WBS93" s="1143"/>
      <c r="WBT93" s="1143"/>
      <c r="WBU93" s="1143"/>
      <c r="WBV93" s="1143"/>
      <c r="WBW93" s="1143"/>
      <c r="WBX93" s="1143"/>
      <c r="WBY93" s="1143"/>
      <c r="WBZ93" s="1143"/>
      <c r="WCA93" s="1143"/>
      <c r="WCB93" s="1143"/>
      <c r="WCC93" s="1143"/>
      <c r="WCD93" s="1143"/>
      <c r="WCE93" s="1143"/>
      <c r="WCF93" s="1143"/>
      <c r="WCG93" s="1143"/>
      <c r="WCH93" s="1143"/>
      <c r="WCI93" s="1143"/>
      <c r="WCJ93" s="1143"/>
      <c r="WCK93" s="1143"/>
      <c r="WCL93" s="1143"/>
      <c r="WCM93" s="1143"/>
      <c r="WCN93" s="1143"/>
      <c r="WCO93" s="1143"/>
      <c r="WCP93" s="1143"/>
      <c r="WCQ93" s="1143"/>
      <c r="WCR93" s="1143"/>
      <c r="WCS93" s="1143"/>
      <c r="WCT93" s="1143"/>
      <c r="WCU93" s="1143"/>
      <c r="WCV93" s="1143"/>
      <c r="WCW93" s="1143"/>
      <c r="WCX93" s="1143"/>
      <c r="WCY93" s="1143"/>
      <c r="WCZ93" s="1143"/>
      <c r="WDA93" s="1143"/>
      <c r="WDB93" s="1143"/>
      <c r="WDC93" s="1143"/>
      <c r="WDD93" s="1143"/>
      <c r="WDE93" s="1143"/>
      <c r="WDF93" s="1143"/>
      <c r="WDG93" s="1143"/>
      <c r="WDH93" s="1143"/>
      <c r="WDI93" s="1143"/>
      <c r="WDJ93" s="1143"/>
      <c r="WDK93" s="1143"/>
      <c r="WDL93" s="1143"/>
      <c r="WDM93" s="1143"/>
      <c r="WDN93" s="1143"/>
      <c r="WDO93" s="1143"/>
      <c r="WDP93" s="1143"/>
      <c r="WDQ93" s="1143"/>
      <c r="WDR93" s="1143"/>
      <c r="WDS93" s="1143"/>
      <c r="WDT93" s="1143"/>
      <c r="WDU93" s="1143"/>
      <c r="WDV93" s="1143"/>
      <c r="WDW93" s="1143"/>
      <c r="WDX93" s="1143"/>
      <c r="WDY93" s="1143"/>
      <c r="WDZ93" s="1143"/>
      <c r="WEA93" s="1143"/>
      <c r="WEB93" s="1143"/>
      <c r="WEC93" s="1143"/>
      <c r="WED93" s="1143"/>
      <c r="WEE93" s="1143"/>
      <c r="WEF93" s="1143"/>
      <c r="WEG93" s="1143"/>
      <c r="WEH93" s="1143"/>
      <c r="WEI93" s="1143"/>
      <c r="WEJ93" s="1143"/>
      <c r="WEK93" s="1143"/>
      <c r="WEL93" s="1143"/>
      <c r="WEM93" s="1143"/>
      <c r="WEN93" s="1143"/>
      <c r="WEO93" s="1143"/>
      <c r="WEP93" s="1143"/>
      <c r="WEQ93" s="1143"/>
      <c r="WER93" s="1143"/>
      <c r="WES93" s="1143"/>
      <c r="WET93" s="1143"/>
      <c r="WEU93" s="1143"/>
      <c r="WEV93" s="1143"/>
      <c r="WEW93" s="1143"/>
      <c r="WEX93" s="1143"/>
      <c r="WEY93" s="1143"/>
      <c r="WEZ93" s="1143"/>
      <c r="WFA93" s="1143"/>
      <c r="WFB93" s="1143"/>
      <c r="WFC93" s="1143"/>
      <c r="WFD93" s="1143"/>
      <c r="WFE93" s="1143"/>
      <c r="WFF93" s="1143"/>
      <c r="WFG93" s="1143"/>
      <c r="WFH93" s="1143"/>
      <c r="WFI93" s="1143"/>
      <c r="WFJ93" s="1143"/>
      <c r="WFK93" s="1143"/>
      <c r="WFL93" s="1143"/>
      <c r="WFM93" s="1143"/>
      <c r="WFN93" s="1143"/>
      <c r="WFO93" s="1143"/>
      <c r="WFP93" s="1143"/>
      <c r="WFQ93" s="1143"/>
      <c r="WFR93" s="1143"/>
      <c r="WFS93" s="1143"/>
      <c r="WFT93" s="1143"/>
      <c r="WFU93" s="1143"/>
      <c r="WFV93" s="1143"/>
      <c r="WFW93" s="1143"/>
      <c r="WFX93" s="1143"/>
      <c r="WFY93" s="1143"/>
      <c r="WFZ93" s="1143"/>
      <c r="WGA93" s="1143"/>
      <c r="WGB93" s="1143"/>
      <c r="WGC93" s="1143"/>
      <c r="WGD93" s="1143"/>
      <c r="WGE93" s="1143"/>
      <c r="WGF93" s="1143"/>
      <c r="WGG93" s="1143"/>
      <c r="WGH93" s="1143"/>
      <c r="WGI93" s="1143"/>
      <c r="WGJ93" s="1143"/>
      <c r="WGK93" s="1143"/>
      <c r="WGL93" s="1143"/>
      <c r="WGM93" s="1143"/>
      <c r="WGN93" s="1143"/>
      <c r="WGO93" s="1143"/>
      <c r="WGP93" s="1143"/>
      <c r="WGQ93" s="1143"/>
      <c r="WGR93" s="1143"/>
      <c r="WGS93" s="1143"/>
      <c r="WGT93" s="1143"/>
      <c r="WGU93" s="1143"/>
      <c r="WGV93" s="1143"/>
      <c r="WGW93" s="1143"/>
      <c r="WGX93" s="1143"/>
      <c r="WGY93" s="1143"/>
      <c r="WGZ93" s="1143"/>
      <c r="WHA93" s="1143"/>
      <c r="WHB93" s="1143"/>
      <c r="WHC93" s="1143"/>
      <c r="WHD93" s="1143"/>
      <c r="WHE93" s="1143"/>
      <c r="WHF93" s="1143"/>
      <c r="WHG93" s="1143"/>
      <c r="WHH93" s="1143"/>
      <c r="WHI93" s="1143"/>
      <c r="WHJ93" s="1143"/>
      <c r="WHK93" s="1143"/>
      <c r="WHL93" s="1143"/>
      <c r="WHM93" s="1143"/>
      <c r="WHN93" s="1143"/>
      <c r="WHO93" s="1143"/>
      <c r="WHP93" s="1143"/>
      <c r="WHQ93" s="1143"/>
      <c r="WHR93" s="1143"/>
      <c r="WHS93" s="1143"/>
      <c r="WHT93" s="1143"/>
      <c r="WHU93" s="1143"/>
      <c r="WHV93" s="1143"/>
      <c r="WHW93" s="1143"/>
      <c r="WHX93" s="1143"/>
      <c r="WHY93" s="1143"/>
      <c r="WHZ93" s="1143"/>
      <c r="WIA93" s="1143"/>
      <c r="WIB93" s="1143"/>
      <c r="WIC93" s="1143"/>
      <c r="WID93" s="1143"/>
      <c r="WIE93" s="1143"/>
      <c r="WIF93" s="1143"/>
      <c r="WIG93" s="1143"/>
      <c r="WIH93" s="1143"/>
      <c r="WII93" s="1143"/>
      <c r="WIJ93" s="1143"/>
      <c r="WIK93" s="1143"/>
      <c r="WIL93" s="1143"/>
      <c r="WIM93" s="1143"/>
      <c r="WIN93" s="1143"/>
      <c r="WIO93" s="1143"/>
      <c r="WIP93" s="1143"/>
      <c r="WIQ93" s="1143"/>
      <c r="WIR93" s="1143"/>
      <c r="WIS93" s="1143"/>
      <c r="WIT93" s="1143"/>
      <c r="WIU93" s="1143"/>
      <c r="WIV93" s="1143"/>
      <c r="WIW93" s="1143"/>
      <c r="WIX93" s="1143"/>
      <c r="WIY93" s="1143"/>
      <c r="WIZ93" s="1143"/>
      <c r="WJA93" s="1143"/>
      <c r="WJB93" s="1143"/>
      <c r="WJC93" s="1143"/>
      <c r="WJD93" s="1143"/>
      <c r="WJE93" s="1143"/>
      <c r="WJF93" s="1143"/>
      <c r="WJG93" s="1143"/>
      <c r="WJH93" s="1143"/>
      <c r="WJI93" s="1143"/>
      <c r="WJJ93" s="1143"/>
      <c r="WJK93" s="1143"/>
      <c r="WJL93" s="1143"/>
      <c r="WJM93" s="1143"/>
      <c r="WJN93" s="1143"/>
      <c r="WJO93" s="1143"/>
      <c r="WJP93" s="1143"/>
      <c r="WJQ93" s="1143"/>
      <c r="WJR93" s="1143"/>
      <c r="WJS93" s="1143"/>
      <c r="WJT93" s="1143"/>
      <c r="WJU93" s="1143"/>
      <c r="WJV93" s="1143"/>
      <c r="WJW93" s="1143"/>
      <c r="WJX93" s="1143"/>
      <c r="WJY93" s="1143"/>
      <c r="WJZ93" s="1143"/>
      <c r="WKA93" s="1143"/>
      <c r="WKB93" s="1143"/>
      <c r="WKC93" s="1143"/>
      <c r="WKD93" s="1143"/>
      <c r="WKE93" s="1143"/>
      <c r="WKF93" s="1143"/>
      <c r="WKG93" s="1143"/>
      <c r="WKH93" s="1143"/>
      <c r="WKI93" s="1143"/>
      <c r="WKJ93" s="1143"/>
      <c r="WKK93" s="1143"/>
      <c r="WKL93" s="1143"/>
      <c r="WKM93" s="1143"/>
      <c r="WKN93" s="1143"/>
      <c r="WKO93" s="1143"/>
      <c r="WKP93" s="1143"/>
      <c r="WKQ93" s="1143"/>
      <c r="WKR93" s="1143"/>
      <c r="WKS93" s="1143"/>
      <c r="WKT93" s="1143"/>
      <c r="WKU93" s="1143"/>
      <c r="WKV93" s="1143"/>
      <c r="WKW93" s="1143"/>
      <c r="WKX93" s="1143"/>
      <c r="WKY93" s="1143"/>
      <c r="WKZ93" s="1143"/>
      <c r="WLA93" s="1143"/>
      <c r="WLB93" s="1143"/>
      <c r="WLC93" s="1143"/>
      <c r="WLD93" s="1143"/>
      <c r="WLE93" s="1143"/>
      <c r="WLF93" s="1143"/>
      <c r="WLG93" s="1143"/>
      <c r="WLH93" s="1143"/>
      <c r="WLI93" s="1143"/>
      <c r="WLJ93" s="1143"/>
      <c r="WLK93" s="1143"/>
      <c r="WLL93" s="1143"/>
      <c r="WLM93" s="1143"/>
      <c r="WLN93" s="1143"/>
      <c r="WLO93" s="1143"/>
      <c r="WLP93" s="1143"/>
      <c r="WLQ93" s="1143"/>
      <c r="WLR93" s="1143"/>
      <c r="WLS93" s="1143"/>
      <c r="WLT93" s="1143"/>
      <c r="WLU93" s="1143"/>
      <c r="WLV93" s="1143"/>
      <c r="WLW93" s="1143"/>
      <c r="WLX93" s="1143"/>
      <c r="WLY93" s="1143"/>
      <c r="WLZ93" s="1143"/>
      <c r="WMA93" s="1143"/>
      <c r="WMB93" s="1143"/>
      <c r="WMC93" s="1143"/>
      <c r="WMD93" s="1143"/>
      <c r="WME93" s="1143"/>
      <c r="WMF93" s="1143"/>
      <c r="WMG93" s="1143"/>
      <c r="WMH93" s="1143"/>
      <c r="WMI93" s="1143"/>
      <c r="WMJ93" s="1143"/>
      <c r="WMK93" s="1143"/>
      <c r="WML93" s="1143"/>
      <c r="WMM93" s="1143"/>
      <c r="WMN93" s="1143"/>
      <c r="WMO93" s="1143"/>
      <c r="WMP93" s="1143"/>
      <c r="WMQ93" s="1143"/>
      <c r="WMR93" s="1143"/>
      <c r="WMS93" s="1143"/>
      <c r="WMT93" s="1143"/>
      <c r="WMU93" s="1143"/>
      <c r="WMV93" s="1143"/>
      <c r="WMW93" s="1143"/>
      <c r="WMX93" s="1143"/>
      <c r="WMY93" s="1143"/>
      <c r="WMZ93" s="1143"/>
      <c r="WNA93" s="1143"/>
      <c r="WNB93" s="1143"/>
      <c r="WNC93" s="1143"/>
      <c r="WND93" s="1143"/>
      <c r="WNE93" s="1143"/>
      <c r="WNF93" s="1143"/>
      <c r="WNG93" s="1143"/>
      <c r="WNH93" s="1143"/>
      <c r="WNI93" s="1143"/>
      <c r="WNJ93" s="1143"/>
      <c r="WNK93" s="1143"/>
      <c r="WNL93" s="1143"/>
      <c r="WNM93" s="1143"/>
      <c r="WNN93" s="1143"/>
      <c r="WNO93" s="1143"/>
      <c r="WNP93" s="1143"/>
      <c r="WNQ93" s="1143"/>
      <c r="WNR93" s="1143"/>
      <c r="WNS93" s="1143"/>
      <c r="WNT93" s="1143"/>
      <c r="WNU93" s="1143"/>
      <c r="WNV93" s="1143"/>
      <c r="WNW93" s="1143"/>
      <c r="WNX93" s="1143"/>
      <c r="WNY93" s="1143"/>
      <c r="WNZ93" s="1143"/>
      <c r="WOA93" s="1143"/>
      <c r="WOB93" s="1143"/>
      <c r="WOC93" s="1143"/>
      <c r="WOD93" s="1143"/>
      <c r="WOE93" s="1143"/>
      <c r="WOF93" s="1143"/>
      <c r="WOG93" s="1143"/>
      <c r="WOH93" s="1143"/>
      <c r="WOI93" s="1143"/>
      <c r="WOJ93" s="1143"/>
      <c r="WOK93" s="1143"/>
      <c r="WOL93" s="1143"/>
      <c r="WOM93" s="1143"/>
      <c r="WON93" s="1143"/>
      <c r="WOO93" s="1143"/>
      <c r="WOP93" s="1143"/>
      <c r="WOQ93" s="1143"/>
      <c r="WOR93" s="1143"/>
      <c r="WOS93" s="1143"/>
      <c r="WOT93" s="1143"/>
      <c r="WOU93" s="1143"/>
      <c r="WOV93" s="1143"/>
      <c r="WOW93" s="1143"/>
      <c r="WOX93" s="1143"/>
      <c r="WOY93" s="1143"/>
      <c r="WOZ93" s="1143"/>
      <c r="WPA93" s="1143"/>
      <c r="WPB93" s="1143"/>
      <c r="WPC93" s="1143"/>
      <c r="WPD93" s="1143"/>
      <c r="WPE93" s="1143"/>
      <c r="WPF93" s="1143"/>
      <c r="WPG93" s="1143"/>
      <c r="WPH93" s="1143"/>
      <c r="WPI93" s="1143"/>
      <c r="WPJ93" s="1143"/>
      <c r="WPK93" s="1143"/>
      <c r="WPL93" s="1143"/>
      <c r="WPM93" s="1143"/>
      <c r="WPN93" s="1143"/>
      <c r="WPO93" s="1143"/>
      <c r="WPP93" s="1143"/>
      <c r="WPQ93" s="1143"/>
      <c r="WPR93" s="1143"/>
      <c r="WPS93" s="1143"/>
      <c r="WPT93" s="1143"/>
      <c r="WPU93" s="1143"/>
      <c r="WPV93" s="1143"/>
      <c r="WPW93" s="1143"/>
      <c r="WPX93" s="1143"/>
      <c r="WPY93" s="1143"/>
      <c r="WPZ93" s="1143"/>
      <c r="WQA93" s="1143"/>
      <c r="WQB93" s="1143"/>
      <c r="WQC93" s="1143"/>
      <c r="WQD93" s="1143"/>
      <c r="WQE93" s="1143"/>
      <c r="WQF93" s="1143"/>
      <c r="WQG93" s="1143"/>
      <c r="WQH93" s="1143"/>
      <c r="WQI93" s="1143"/>
      <c r="WQJ93" s="1143"/>
      <c r="WQK93" s="1143"/>
      <c r="WQL93" s="1143"/>
      <c r="WQM93" s="1143"/>
      <c r="WQN93" s="1143"/>
      <c r="WQO93" s="1143"/>
      <c r="WQP93" s="1143"/>
      <c r="WQQ93" s="1143"/>
      <c r="WQR93" s="1143"/>
      <c r="WQS93" s="1143"/>
      <c r="WQT93" s="1143"/>
      <c r="WQU93" s="1143"/>
      <c r="WQV93" s="1143"/>
      <c r="WQW93" s="1143"/>
      <c r="WQX93" s="1143"/>
      <c r="WQY93" s="1143"/>
      <c r="WQZ93" s="1143"/>
      <c r="WRA93" s="1143"/>
      <c r="WRB93" s="1143"/>
      <c r="WRC93" s="1143"/>
      <c r="WRD93" s="1143"/>
      <c r="WRE93" s="1143"/>
      <c r="WRF93" s="1143"/>
      <c r="WRG93" s="1143"/>
      <c r="WRH93" s="1143"/>
      <c r="WRI93" s="1143"/>
      <c r="WRJ93" s="1143"/>
      <c r="WRK93" s="1143"/>
      <c r="WRL93" s="1143"/>
      <c r="WRM93" s="1143"/>
      <c r="WRN93" s="1143"/>
      <c r="WRO93" s="1143"/>
      <c r="WRP93" s="1143"/>
      <c r="WRQ93" s="1143"/>
      <c r="WRR93" s="1143"/>
      <c r="WRS93" s="1143"/>
      <c r="WRT93" s="1143"/>
      <c r="WRU93" s="1143"/>
      <c r="WRV93" s="1143"/>
      <c r="WRW93" s="1143"/>
      <c r="WRX93" s="1143"/>
      <c r="WRY93" s="1143"/>
      <c r="WRZ93" s="1143"/>
      <c r="WSA93" s="1143"/>
      <c r="WSB93" s="1143"/>
      <c r="WSC93" s="1143"/>
      <c r="WSD93" s="1143"/>
      <c r="WSE93" s="1143"/>
      <c r="WSF93" s="1143"/>
      <c r="WSG93" s="1143"/>
      <c r="WSH93" s="1143"/>
      <c r="WSI93" s="1143"/>
      <c r="WSJ93" s="1143"/>
      <c r="WSK93" s="1143"/>
      <c r="WSL93" s="1143"/>
      <c r="WSM93" s="1143"/>
      <c r="WSN93" s="1143"/>
      <c r="WSO93" s="1143"/>
      <c r="WSP93" s="1143"/>
      <c r="WSQ93" s="1143"/>
      <c r="WSR93" s="1143"/>
      <c r="WSS93" s="1143"/>
      <c r="WST93" s="1143"/>
      <c r="WSU93" s="1143"/>
      <c r="WSV93" s="1143"/>
      <c r="WSW93" s="1143"/>
      <c r="WSX93" s="1143"/>
      <c r="WSY93" s="1143"/>
      <c r="WSZ93" s="1143"/>
      <c r="WTA93" s="1143"/>
      <c r="WTB93" s="1143"/>
      <c r="WTC93" s="1143"/>
      <c r="WTD93" s="1143"/>
      <c r="WTE93" s="1143"/>
      <c r="WTF93" s="1143"/>
      <c r="WTG93" s="1143"/>
      <c r="WTH93" s="1143"/>
      <c r="WTI93" s="1143"/>
      <c r="WTJ93" s="1143"/>
      <c r="WTK93" s="1143"/>
      <c r="WTL93" s="1143"/>
      <c r="WTM93" s="1143"/>
      <c r="WTN93" s="1143"/>
      <c r="WTO93" s="1143"/>
      <c r="WTP93" s="1143"/>
      <c r="WTQ93" s="1143"/>
      <c r="WTR93" s="1143"/>
      <c r="WTS93" s="1143"/>
      <c r="WTT93" s="1143"/>
      <c r="WTU93" s="1143"/>
      <c r="WTV93" s="1143"/>
      <c r="WTW93" s="1143"/>
      <c r="WTX93" s="1143"/>
      <c r="WTY93" s="1143"/>
      <c r="WTZ93" s="1143"/>
      <c r="WUA93" s="1143"/>
      <c r="WUB93" s="1143"/>
      <c r="WUC93" s="1143"/>
      <c r="WUD93" s="1143"/>
      <c r="WUE93" s="1143"/>
      <c r="WUF93" s="1143"/>
      <c r="WUG93" s="1143"/>
      <c r="WUH93" s="1143"/>
      <c r="WUI93" s="1143"/>
      <c r="WUJ93" s="1143"/>
      <c r="WUK93" s="1143"/>
      <c r="WUL93" s="1143"/>
      <c r="WUM93" s="1143"/>
      <c r="WUN93" s="1143"/>
      <c r="WUO93" s="1143"/>
      <c r="WUP93" s="1143"/>
      <c r="WUQ93" s="1143"/>
      <c r="WUR93" s="1143"/>
      <c r="WUS93" s="1143"/>
      <c r="WUT93" s="1143"/>
      <c r="WUU93" s="1143"/>
      <c r="WUV93" s="1143"/>
      <c r="WUW93" s="1143"/>
      <c r="WUX93" s="1143"/>
      <c r="WUY93" s="1143"/>
      <c r="WUZ93" s="1143"/>
      <c r="WVA93" s="1143"/>
      <c r="WVB93" s="1143"/>
      <c r="WVC93" s="1143"/>
      <c r="WVD93" s="1143"/>
      <c r="WVE93" s="1143"/>
      <c r="WVF93" s="1143"/>
      <c r="WVG93" s="1143"/>
      <c r="WVH93" s="1143"/>
      <c r="WVI93" s="1143"/>
      <c r="WVJ93" s="1143"/>
      <c r="WVK93" s="1143"/>
      <c r="WVL93" s="1143"/>
      <c r="WVM93" s="1143"/>
      <c r="WVN93" s="1143"/>
      <c r="WVO93" s="1143"/>
      <c r="WVP93" s="1143"/>
      <c r="WVQ93" s="1143"/>
      <c r="WVR93" s="1143"/>
      <c r="WVS93" s="1143"/>
      <c r="WVT93" s="1143"/>
      <c r="WVU93" s="1143"/>
      <c r="WVV93" s="1143"/>
      <c r="WVW93" s="1143"/>
      <c r="WVX93" s="1143"/>
      <c r="WVY93" s="1143"/>
      <c r="WVZ93" s="1143"/>
      <c r="WWA93" s="1143"/>
      <c r="WWB93" s="1143"/>
      <c r="WWC93" s="1143"/>
      <c r="WWD93" s="1143"/>
      <c r="WWE93" s="1143"/>
      <c r="WWF93" s="1143"/>
      <c r="WWG93" s="1143"/>
      <c r="WWH93" s="1143"/>
      <c r="WWI93" s="1143"/>
      <c r="WWJ93" s="1143"/>
      <c r="WWK93" s="1143"/>
      <c r="WWL93" s="1143"/>
      <c r="WWM93" s="1143"/>
      <c r="WWN93" s="1143"/>
      <c r="WWO93" s="1143"/>
      <c r="WWP93" s="1143"/>
      <c r="WWQ93" s="1143"/>
      <c r="WWR93" s="1143"/>
      <c r="WWS93" s="1143"/>
      <c r="WWT93" s="1143"/>
      <c r="WWU93" s="1143"/>
      <c r="WWV93" s="1143"/>
      <c r="WWW93" s="1143"/>
      <c r="WWX93" s="1143"/>
      <c r="WWY93" s="1143"/>
      <c r="WWZ93" s="1143"/>
      <c r="WXA93" s="1143"/>
      <c r="WXB93" s="1143"/>
      <c r="WXC93" s="1143"/>
      <c r="WXD93" s="1143"/>
      <c r="WXE93" s="1143"/>
      <c r="WXF93" s="1143"/>
      <c r="WXG93" s="1143"/>
      <c r="WXH93" s="1143"/>
      <c r="WXI93" s="1143"/>
      <c r="WXJ93" s="1143"/>
      <c r="WXK93" s="1143"/>
      <c r="WXL93" s="1143"/>
      <c r="WXM93" s="1143"/>
      <c r="WXN93" s="1143"/>
      <c r="WXO93" s="1143"/>
      <c r="WXP93" s="1143"/>
      <c r="WXQ93" s="1143"/>
      <c r="WXR93" s="1143"/>
      <c r="WXS93" s="1143"/>
      <c r="WXT93" s="1143"/>
      <c r="WXU93" s="1143"/>
      <c r="WXV93" s="1143"/>
      <c r="WXW93" s="1143"/>
      <c r="WXX93" s="1143"/>
      <c r="WXY93" s="1143"/>
      <c r="WXZ93" s="1143"/>
      <c r="WYA93" s="1143"/>
      <c r="WYB93" s="1143"/>
      <c r="WYC93" s="1143"/>
      <c r="WYD93" s="1143"/>
      <c r="WYE93" s="1143"/>
      <c r="WYF93" s="1143"/>
      <c r="WYG93" s="1143"/>
      <c r="WYH93" s="1143"/>
      <c r="WYI93" s="1143"/>
      <c r="WYJ93" s="1143"/>
      <c r="WYK93" s="1143"/>
      <c r="WYL93" s="1143"/>
      <c r="WYM93" s="1143"/>
      <c r="WYN93" s="1143"/>
      <c r="WYO93" s="1143"/>
      <c r="WYP93" s="1143"/>
      <c r="WYQ93" s="1143"/>
      <c r="WYR93" s="1143"/>
      <c r="WYS93" s="1143"/>
      <c r="WYT93" s="1143"/>
      <c r="WYU93" s="1143"/>
      <c r="WYV93" s="1143"/>
      <c r="WYW93" s="1143"/>
      <c r="WYX93" s="1143"/>
      <c r="WYY93" s="1143"/>
      <c r="WYZ93" s="1143"/>
      <c r="WZA93" s="1143"/>
      <c r="WZB93" s="1143"/>
      <c r="WZC93" s="1143"/>
      <c r="WZD93" s="1143"/>
      <c r="WZE93" s="1143"/>
      <c r="WZF93" s="1143"/>
      <c r="WZG93" s="1143"/>
      <c r="WZH93" s="1143"/>
      <c r="WZI93" s="1143"/>
      <c r="WZJ93" s="1143"/>
      <c r="WZK93" s="1143"/>
      <c r="WZL93" s="1143"/>
      <c r="WZM93" s="1143"/>
      <c r="WZN93" s="1143"/>
      <c r="WZO93" s="1143"/>
      <c r="WZP93" s="1143"/>
      <c r="WZQ93" s="1143"/>
      <c r="WZR93" s="1143"/>
      <c r="WZS93" s="1143"/>
      <c r="WZT93" s="1143"/>
      <c r="WZU93" s="1143"/>
      <c r="WZV93" s="1143"/>
      <c r="WZW93" s="1143"/>
      <c r="WZX93" s="1143"/>
      <c r="WZY93" s="1143"/>
      <c r="WZZ93" s="1143"/>
      <c r="XAA93" s="1143"/>
      <c r="XAB93" s="1143"/>
      <c r="XAC93" s="1143"/>
      <c r="XAD93" s="1143"/>
      <c r="XAE93" s="1143"/>
      <c r="XAF93" s="1143"/>
      <c r="XAG93" s="1143"/>
      <c r="XAH93" s="1143"/>
      <c r="XAI93" s="1143"/>
      <c r="XAJ93" s="1143"/>
      <c r="XAK93" s="1143"/>
      <c r="XAL93" s="1143"/>
      <c r="XAM93" s="1143"/>
      <c r="XAN93" s="1143"/>
      <c r="XAO93" s="1143"/>
      <c r="XAP93" s="1143"/>
      <c r="XAQ93" s="1143"/>
      <c r="XAR93" s="1143"/>
      <c r="XAS93" s="1143"/>
      <c r="XAT93" s="1143"/>
      <c r="XAU93" s="1143"/>
      <c r="XAV93" s="1143"/>
      <c r="XAW93" s="1143"/>
      <c r="XAX93" s="1143"/>
      <c r="XAY93" s="1143"/>
      <c r="XAZ93" s="1143"/>
      <c r="XBA93" s="1143"/>
      <c r="XBB93" s="1143"/>
      <c r="XBC93" s="1143"/>
      <c r="XBD93" s="1143"/>
      <c r="XBE93" s="1143"/>
      <c r="XBF93" s="1143"/>
      <c r="XBG93" s="1143"/>
      <c r="XBH93" s="1143"/>
      <c r="XBI93" s="1143"/>
      <c r="XBJ93" s="1143"/>
      <c r="XBK93" s="1143"/>
      <c r="XBL93" s="1143"/>
      <c r="XBM93" s="1143"/>
      <c r="XBN93" s="1143"/>
      <c r="XBO93" s="1143"/>
      <c r="XBP93" s="1143"/>
      <c r="XBQ93" s="1143"/>
      <c r="XBR93" s="1143"/>
      <c r="XBS93" s="1143"/>
      <c r="XBT93" s="1143"/>
      <c r="XBU93" s="1143"/>
      <c r="XBV93" s="1143"/>
      <c r="XBW93" s="1143"/>
      <c r="XBX93" s="1143"/>
      <c r="XBY93" s="1143"/>
      <c r="XBZ93" s="1143"/>
      <c r="XCA93" s="1143"/>
      <c r="XCB93" s="1143"/>
      <c r="XCC93" s="1143"/>
      <c r="XCD93" s="1143"/>
      <c r="XCE93" s="1143"/>
      <c r="XCF93" s="1143"/>
      <c r="XCG93" s="1143"/>
      <c r="XCH93" s="1143"/>
      <c r="XCI93" s="1143"/>
      <c r="XCJ93" s="1143"/>
      <c r="XCK93" s="1143"/>
      <c r="XCL93" s="1143"/>
      <c r="XCM93" s="1143"/>
      <c r="XCN93" s="1143"/>
      <c r="XCO93" s="1143"/>
      <c r="XCP93" s="1143"/>
      <c r="XCQ93" s="1143"/>
      <c r="XCR93" s="1143"/>
      <c r="XCS93" s="1143"/>
      <c r="XCT93" s="1143"/>
      <c r="XCU93" s="1143"/>
      <c r="XCV93" s="1143"/>
      <c r="XCW93" s="1143"/>
      <c r="XCX93" s="1143"/>
      <c r="XCY93" s="1143"/>
      <c r="XCZ93" s="1143"/>
      <c r="XDA93" s="1143"/>
      <c r="XDB93" s="1143"/>
      <c r="XDC93" s="1143"/>
      <c r="XDD93" s="1143"/>
      <c r="XDE93" s="1143"/>
      <c r="XDF93" s="1143"/>
      <c r="XDG93" s="1143"/>
      <c r="XDH93" s="1143"/>
      <c r="XDI93" s="1143"/>
      <c r="XDJ93" s="1143"/>
      <c r="XDK93" s="1143"/>
      <c r="XDL93" s="1143"/>
      <c r="XDM93" s="1143"/>
      <c r="XDN93" s="1143"/>
      <c r="XDO93" s="1143"/>
      <c r="XDP93" s="1143"/>
      <c r="XDQ93" s="1143"/>
      <c r="XDR93" s="1143"/>
      <c r="XDS93" s="1143"/>
      <c r="XDT93" s="1143"/>
      <c r="XDU93" s="1143"/>
      <c r="XDV93" s="1143"/>
      <c r="XDW93" s="1143"/>
      <c r="XDX93" s="1143"/>
      <c r="XDY93" s="1143"/>
      <c r="XDZ93" s="1143"/>
      <c r="XEA93" s="1143"/>
      <c r="XEB93" s="1143"/>
      <c r="XEC93" s="1143"/>
      <c r="XED93" s="1143"/>
      <c r="XEE93" s="1143"/>
      <c r="XEF93" s="1143"/>
      <c r="XEG93" s="1143"/>
      <c r="XEH93" s="1143"/>
      <c r="XEI93" s="1143"/>
      <c r="XEJ93" s="1143"/>
      <c r="XEK93" s="1143"/>
      <c r="XEL93" s="1143"/>
      <c r="XEM93" s="1143"/>
      <c r="XEN93" s="1143"/>
      <c r="XEO93" s="1143"/>
      <c r="XEP93" s="1143"/>
      <c r="XEQ93" s="1143"/>
      <c r="XER93" s="1143"/>
      <c r="XES93" s="1143"/>
      <c r="XET93" s="1143"/>
      <c r="XEU93" s="1143"/>
      <c r="XEV93" s="1143"/>
      <c r="XEW93" s="1143"/>
      <c r="XEX93" s="1143"/>
      <c r="XEY93" s="1143"/>
      <c r="XEZ93" s="1143"/>
      <c r="XFA93" s="1143"/>
      <c r="XFB93" s="1143"/>
      <c r="XFC93" s="1143"/>
      <c r="XFD93" s="1143"/>
    </row>
    <row r="94" spans="1:16384" ht="22.5" customHeight="1" x14ac:dyDescent="0.25">
      <c r="A94" s="682" t="s">
        <v>414</v>
      </c>
      <c r="B94" s="212"/>
      <c r="C94" s="212"/>
      <c r="D94" s="211"/>
    </row>
    <row r="95" spans="1:16384" ht="18" customHeight="1" x14ac:dyDescent="0.25">
      <c r="A95" s="1130" t="s">
        <v>415</v>
      </c>
      <c r="B95" s="1131"/>
      <c r="C95" s="1131"/>
      <c r="D95" s="1131"/>
    </row>
    <row r="96" spans="1:16384" ht="17.45" customHeight="1" x14ac:dyDescent="0.25">
      <c r="A96" s="1130" t="s">
        <v>416</v>
      </c>
      <c r="B96" s="1132"/>
      <c r="C96" s="1132"/>
      <c r="D96" s="1132"/>
    </row>
    <row r="97" spans="1:4" ht="21.6" customHeight="1" x14ac:dyDescent="0.25">
      <c r="A97" s="1130" t="s">
        <v>417</v>
      </c>
      <c r="B97" s="1130"/>
      <c r="C97" s="1130"/>
      <c r="D97" s="1130"/>
    </row>
    <row r="98" spans="1:4" s="210" customFormat="1" ht="18" customHeight="1" x14ac:dyDescent="0.15">
      <c r="A98" s="1126"/>
      <c r="B98" s="1126"/>
      <c r="C98" s="1126"/>
    </row>
    <row r="99" spans="1:4" ht="18.600000000000001" customHeight="1" x14ac:dyDescent="0.25"/>
  </sheetData>
  <mergeCells count="4110">
    <mergeCell ref="XEK93:XEN93"/>
    <mergeCell ref="XEO93:XER93"/>
    <mergeCell ref="XES93:XEV93"/>
    <mergeCell ref="XEW93:XEZ93"/>
    <mergeCell ref="XFA93:XFD93"/>
    <mergeCell ref="XDQ93:XDT93"/>
    <mergeCell ref="XDU93:XDX93"/>
    <mergeCell ref="XDY93:XEB93"/>
    <mergeCell ref="XEC93:XEF93"/>
    <mergeCell ref="XEG93:XEJ93"/>
    <mergeCell ref="XCW93:XCZ93"/>
    <mergeCell ref="XDA93:XDD93"/>
    <mergeCell ref="XDE93:XDH93"/>
    <mergeCell ref="XDI93:XDL93"/>
    <mergeCell ref="XDM93:XDP93"/>
    <mergeCell ref="XCC93:XCF93"/>
    <mergeCell ref="XCG93:XCJ93"/>
    <mergeCell ref="XCK93:XCN93"/>
    <mergeCell ref="XCO93:XCR93"/>
    <mergeCell ref="XCS93:XCV93"/>
    <mergeCell ref="XBI93:XBL93"/>
    <mergeCell ref="XBM93:XBP93"/>
    <mergeCell ref="XBQ93:XBT93"/>
    <mergeCell ref="XBU93:XBX93"/>
    <mergeCell ref="XBY93:XCB93"/>
    <mergeCell ref="XAO93:XAR93"/>
    <mergeCell ref="XAS93:XAV93"/>
    <mergeCell ref="XAW93:XAZ93"/>
    <mergeCell ref="XBA93:XBD93"/>
    <mergeCell ref="XBE93:XBH93"/>
    <mergeCell ref="WZU93:WZX93"/>
    <mergeCell ref="WZY93:XAB93"/>
    <mergeCell ref="XAC93:XAF93"/>
    <mergeCell ref="XAG93:XAJ93"/>
    <mergeCell ref="XAK93:XAN93"/>
    <mergeCell ref="WZA93:WZD93"/>
    <mergeCell ref="WZE93:WZH93"/>
    <mergeCell ref="WZI93:WZL93"/>
    <mergeCell ref="WZM93:WZP93"/>
    <mergeCell ref="WZQ93:WZT93"/>
    <mergeCell ref="WYG93:WYJ93"/>
    <mergeCell ref="WYK93:WYN93"/>
    <mergeCell ref="WYO93:WYR93"/>
    <mergeCell ref="WYS93:WYV93"/>
    <mergeCell ref="WYW93:WYZ93"/>
    <mergeCell ref="WXM93:WXP93"/>
    <mergeCell ref="WXQ93:WXT93"/>
    <mergeCell ref="WXU93:WXX93"/>
    <mergeCell ref="WXY93:WYB93"/>
    <mergeCell ref="WYC93:WYF93"/>
    <mergeCell ref="WWS93:WWV93"/>
    <mergeCell ref="WWW93:WWZ93"/>
    <mergeCell ref="WXA93:WXD93"/>
    <mergeCell ref="WXE93:WXH93"/>
    <mergeCell ref="WXI93:WXL93"/>
    <mergeCell ref="WVY93:WWB93"/>
    <mergeCell ref="WWC93:WWF93"/>
    <mergeCell ref="WWG93:WWJ93"/>
    <mergeCell ref="WWK93:WWN93"/>
    <mergeCell ref="WWO93:WWR93"/>
    <mergeCell ref="WVE93:WVH93"/>
    <mergeCell ref="WVI93:WVL93"/>
    <mergeCell ref="WVM93:WVP93"/>
    <mergeCell ref="WVQ93:WVT93"/>
    <mergeCell ref="WVU93:WVX93"/>
    <mergeCell ref="WUK93:WUN93"/>
    <mergeCell ref="WUO93:WUR93"/>
    <mergeCell ref="WUS93:WUV93"/>
    <mergeCell ref="WUW93:WUZ93"/>
    <mergeCell ref="WVA93:WVD93"/>
    <mergeCell ref="WTQ93:WTT93"/>
    <mergeCell ref="WTU93:WTX93"/>
    <mergeCell ref="WTY93:WUB93"/>
    <mergeCell ref="WUC93:WUF93"/>
    <mergeCell ref="WUG93:WUJ93"/>
    <mergeCell ref="WSW93:WSZ93"/>
    <mergeCell ref="WTA93:WTD93"/>
    <mergeCell ref="WTE93:WTH93"/>
    <mergeCell ref="WTI93:WTL93"/>
    <mergeCell ref="WTM93:WTP93"/>
    <mergeCell ref="WSC93:WSF93"/>
    <mergeCell ref="WSG93:WSJ93"/>
    <mergeCell ref="WSK93:WSN93"/>
    <mergeCell ref="WSO93:WSR93"/>
    <mergeCell ref="WSS93:WSV93"/>
    <mergeCell ref="WRI93:WRL93"/>
    <mergeCell ref="WRM93:WRP93"/>
    <mergeCell ref="WRQ93:WRT93"/>
    <mergeCell ref="WRU93:WRX93"/>
    <mergeCell ref="WRY93:WSB93"/>
    <mergeCell ref="WQO93:WQR93"/>
    <mergeCell ref="WQS93:WQV93"/>
    <mergeCell ref="WQW93:WQZ93"/>
    <mergeCell ref="WRA93:WRD93"/>
    <mergeCell ref="WRE93:WRH93"/>
    <mergeCell ref="WPU93:WPX93"/>
    <mergeCell ref="WPY93:WQB93"/>
    <mergeCell ref="WQC93:WQF93"/>
    <mergeCell ref="WQG93:WQJ93"/>
    <mergeCell ref="WQK93:WQN93"/>
    <mergeCell ref="WPA93:WPD93"/>
    <mergeCell ref="WPE93:WPH93"/>
    <mergeCell ref="WPI93:WPL93"/>
    <mergeCell ref="WPM93:WPP93"/>
    <mergeCell ref="WPQ93:WPT93"/>
    <mergeCell ref="WOG93:WOJ93"/>
    <mergeCell ref="WOK93:WON93"/>
    <mergeCell ref="WOO93:WOR93"/>
    <mergeCell ref="WOS93:WOV93"/>
    <mergeCell ref="WOW93:WOZ93"/>
    <mergeCell ref="WNM93:WNP93"/>
    <mergeCell ref="WNQ93:WNT93"/>
    <mergeCell ref="WNU93:WNX93"/>
    <mergeCell ref="WNY93:WOB93"/>
    <mergeCell ref="WOC93:WOF93"/>
    <mergeCell ref="WMS93:WMV93"/>
    <mergeCell ref="WMW93:WMZ93"/>
    <mergeCell ref="WNA93:WND93"/>
    <mergeCell ref="WNE93:WNH93"/>
    <mergeCell ref="WNI93:WNL93"/>
    <mergeCell ref="WLY93:WMB93"/>
    <mergeCell ref="WMC93:WMF93"/>
    <mergeCell ref="WMG93:WMJ93"/>
    <mergeCell ref="WMK93:WMN93"/>
    <mergeCell ref="WMO93:WMR93"/>
    <mergeCell ref="WLE93:WLH93"/>
    <mergeCell ref="WLI93:WLL93"/>
    <mergeCell ref="WLM93:WLP93"/>
    <mergeCell ref="WLQ93:WLT93"/>
    <mergeCell ref="WLU93:WLX93"/>
    <mergeCell ref="WKK93:WKN93"/>
    <mergeCell ref="WKO93:WKR93"/>
    <mergeCell ref="WKS93:WKV93"/>
    <mergeCell ref="WKW93:WKZ93"/>
    <mergeCell ref="WLA93:WLD93"/>
    <mergeCell ref="WJQ93:WJT93"/>
    <mergeCell ref="WJU93:WJX93"/>
    <mergeCell ref="WJY93:WKB93"/>
    <mergeCell ref="WKC93:WKF93"/>
    <mergeCell ref="WKG93:WKJ93"/>
    <mergeCell ref="WIW93:WIZ93"/>
    <mergeCell ref="WJA93:WJD93"/>
    <mergeCell ref="WJE93:WJH93"/>
    <mergeCell ref="WJI93:WJL93"/>
    <mergeCell ref="WJM93:WJP93"/>
    <mergeCell ref="WIC93:WIF93"/>
    <mergeCell ref="WIG93:WIJ93"/>
    <mergeCell ref="WIK93:WIN93"/>
    <mergeCell ref="WIO93:WIR93"/>
    <mergeCell ref="WIS93:WIV93"/>
    <mergeCell ref="WHI93:WHL93"/>
    <mergeCell ref="WHM93:WHP93"/>
    <mergeCell ref="WHQ93:WHT93"/>
    <mergeCell ref="WHU93:WHX93"/>
    <mergeCell ref="WHY93:WIB93"/>
    <mergeCell ref="WGO93:WGR93"/>
    <mergeCell ref="WGS93:WGV93"/>
    <mergeCell ref="WGW93:WGZ93"/>
    <mergeCell ref="WHA93:WHD93"/>
    <mergeCell ref="WHE93:WHH93"/>
    <mergeCell ref="WFU93:WFX93"/>
    <mergeCell ref="WFY93:WGB93"/>
    <mergeCell ref="WGC93:WGF93"/>
    <mergeCell ref="WGG93:WGJ93"/>
    <mergeCell ref="WGK93:WGN93"/>
    <mergeCell ref="WFA93:WFD93"/>
    <mergeCell ref="WFE93:WFH93"/>
    <mergeCell ref="WFI93:WFL93"/>
    <mergeCell ref="WFM93:WFP93"/>
    <mergeCell ref="WFQ93:WFT93"/>
    <mergeCell ref="WEG93:WEJ93"/>
    <mergeCell ref="WEK93:WEN93"/>
    <mergeCell ref="WEO93:WER93"/>
    <mergeCell ref="WES93:WEV93"/>
    <mergeCell ref="WEW93:WEZ93"/>
    <mergeCell ref="WDM93:WDP93"/>
    <mergeCell ref="WDQ93:WDT93"/>
    <mergeCell ref="WDU93:WDX93"/>
    <mergeCell ref="WDY93:WEB93"/>
    <mergeCell ref="WEC93:WEF93"/>
    <mergeCell ref="WCS93:WCV93"/>
    <mergeCell ref="WCW93:WCZ93"/>
    <mergeCell ref="WDA93:WDD93"/>
    <mergeCell ref="WDE93:WDH93"/>
    <mergeCell ref="WDI93:WDL93"/>
    <mergeCell ref="WBY93:WCB93"/>
    <mergeCell ref="WCC93:WCF93"/>
    <mergeCell ref="WCG93:WCJ93"/>
    <mergeCell ref="WCK93:WCN93"/>
    <mergeCell ref="WCO93:WCR93"/>
    <mergeCell ref="WBE93:WBH93"/>
    <mergeCell ref="WBI93:WBL93"/>
    <mergeCell ref="WBM93:WBP93"/>
    <mergeCell ref="WBQ93:WBT93"/>
    <mergeCell ref="WBU93:WBX93"/>
    <mergeCell ref="WAK93:WAN93"/>
    <mergeCell ref="WAO93:WAR93"/>
    <mergeCell ref="WAS93:WAV93"/>
    <mergeCell ref="WAW93:WAZ93"/>
    <mergeCell ref="WBA93:WBD93"/>
    <mergeCell ref="VZQ93:VZT93"/>
    <mergeCell ref="VZU93:VZX93"/>
    <mergeCell ref="VZY93:WAB93"/>
    <mergeCell ref="WAC93:WAF93"/>
    <mergeCell ref="WAG93:WAJ93"/>
    <mergeCell ref="VYW93:VYZ93"/>
    <mergeCell ref="VZA93:VZD93"/>
    <mergeCell ref="VZE93:VZH93"/>
    <mergeCell ref="VZI93:VZL93"/>
    <mergeCell ref="VZM93:VZP93"/>
    <mergeCell ref="VYC93:VYF93"/>
    <mergeCell ref="VYG93:VYJ93"/>
    <mergeCell ref="VYK93:VYN93"/>
    <mergeCell ref="VYO93:VYR93"/>
    <mergeCell ref="VYS93:VYV93"/>
    <mergeCell ref="VXI93:VXL93"/>
    <mergeCell ref="VXM93:VXP93"/>
    <mergeCell ref="VXQ93:VXT93"/>
    <mergeCell ref="VXU93:VXX93"/>
    <mergeCell ref="VXY93:VYB93"/>
    <mergeCell ref="VWO93:VWR93"/>
    <mergeCell ref="VWS93:VWV93"/>
    <mergeCell ref="VWW93:VWZ93"/>
    <mergeCell ref="VXA93:VXD93"/>
    <mergeCell ref="VXE93:VXH93"/>
    <mergeCell ref="VVU93:VVX93"/>
    <mergeCell ref="VVY93:VWB93"/>
    <mergeCell ref="VWC93:VWF93"/>
    <mergeCell ref="VWG93:VWJ93"/>
    <mergeCell ref="VWK93:VWN93"/>
    <mergeCell ref="VVA93:VVD93"/>
    <mergeCell ref="VVE93:VVH93"/>
    <mergeCell ref="VVI93:VVL93"/>
    <mergeCell ref="VVM93:VVP93"/>
    <mergeCell ref="VVQ93:VVT93"/>
    <mergeCell ref="VUG93:VUJ93"/>
    <mergeCell ref="VUK93:VUN93"/>
    <mergeCell ref="VUO93:VUR93"/>
    <mergeCell ref="VUS93:VUV93"/>
    <mergeCell ref="VUW93:VUZ93"/>
    <mergeCell ref="VTM93:VTP93"/>
    <mergeCell ref="VTQ93:VTT93"/>
    <mergeCell ref="VTU93:VTX93"/>
    <mergeCell ref="VTY93:VUB93"/>
    <mergeCell ref="VUC93:VUF93"/>
    <mergeCell ref="VSS93:VSV93"/>
    <mergeCell ref="VSW93:VSZ93"/>
    <mergeCell ref="VTA93:VTD93"/>
    <mergeCell ref="VTE93:VTH93"/>
    <mergeCell ref="VTI93:VTL93"/>
    <mergeCell ref="VRY93:VSB93"/>
    <mergeCell ref="VSC93:VSF93"/>
    <mergeCell ref="VSG93:VSJ93"/>
    <mergeCell ref="VSK93:VSN93"/>
    <mergeCell ref="VSO93:VSR93"/>
    <mergeCell ref="VRE93:VRH93"/>
    <mergeCell ref="VRI93:VRL93"/>
    <mergeCell ref="VRM93:VRP93"/>
    <mergeCell ref="VRQ93:VRT93"/>
    <mergeCell ref="VRU93:VRX93"/>
    <mergeCell ref="VQK93:VQN93"/>
    <mergeCell ref="VQO93:VQR93"/>
    <mergeCell ref="VQS93:VQV93"/>
    <mergeCell ref="VQW93:VQZ93"/>
    <mergeCell ref="VRA93:VRD93"/>
    <mergeCell ref="VPQ93:VPT93"/>
    <mergeCell ref="VPU93:VPX93"/>
    <mergeCell ref="VPY93:VQB93"/>
    <mergeCell ref="VQC93:VQF93"/>
    <mergeCell ref="VQG93:VQJ93"/>
    <mergeCell ref="VOW93:VOZ93"/>
    <mergeCell ref="VPA93:VPD93"/>
    <mergeCell ref="VPE93:VPH93"/>
    <mergeCell ref="VPI93:VPL93"/>
    <mergeCell ref="VPM93:VPP93"/>
    <mergeCell ref="VOC93:VOF93"/>
    <mergeCell ref="VOG93:VOJ93"/>
    <mergeCell ref="VOK93:VON93"/>
    <mergeCell ref="VOO93:VOR93"/>
    <mergeCell ref="VOS93:VOV93"/>
    <mergeCell ref="VNI93:VNL93"/>
    <mergeCell ref="VNM93:VNP93"/>
    <mergeCell ref="VNQ93:VNT93"/>
    <mergeCell ref="VNU93:VNX93"/>
    <mergeCell ref="VNY93:VOB93"/>
    <mergeCell ref="VMO93:VMR93"/>
    <mergeCell ref="VMS93:VMV93"/>
    <mergeCell ref="VMW93:VMZ93"/>
    <mergeCell ref="VNA93:VND93"/>
    <mergeCell ref="VNE93:VNH93"/>
    <mergeCell ref="VLU93:VLX93"/>
    <mergeCell ref="VLY93:VMB93"/>
    <mergeCell ref="VMC93:VMF93"/>
    <mergeCell ref="VMG93:VMJ93"/>
    <mergeCell ref="VMK93:VMN93"/>
    <mergeCell ref="VLA93:VLD93"/>
    <mergeCell ref="VLE93:VLH93"/>
    <mergeCell ref="VLI93:VLL93"/>
    <mergeCell ref="VLM93:VLP93"/>
    <mergeCell ref="VLQ93:VLT93"/>
    <mergeCell ref="VKG93:VKJ93"/>
    <mergeCell ref="VKK93:VKN93"/>
    <mergeCell ref="VKO93:VKR93"/>
    <mergeCell ref="VKS93:VKV93"/>
    <mergeCell ref="VKW93:VKZ93"/>
    <mergeCell ref="VJM93:VJP93"/>
    <mergeCell ref="VJQ93:VJT93"/>
    <mergeCell ref="VJU93:VJX93"/>
    <mergeCell ref="VJY93:VKB93"/>
    <mergeCell ref="VKC93:VKF93"/>
    <mergeCell ref="VIS93:VIV93"/>
    <mergeCell ref="VIW93:VIZ93"/>
    <mergeCell ref="VJA93:VJD93"/>
    <mergeCell ref="VJE93:VJH93"/>
    <mergeCell ref="VJI93:VJL93"/>
    <mergeCell ref="VHY93:VIB93"/>
    <mergeCell ref="VIC93:VIF93"/>
    <mergeCell ref="VIG93:VIJ93"/>
    <mergeCell ref="VIK93:VIN93"/>
    <mergeCell ref="VIO93:VIR93"/>
    <mergeCell ref="VHE93:VHH93"/>
    <mergeCell ref="VHI93:VHL93"/>
    <mergeCell ref="VHM93:VHP93"/>
    <mergeCell ref="VHQ93:VHT93"/>
    <mergeCell ref="VHU93:VHX93"/>
    <mergeCell ref="VGK93:VGN93"/>
    <mergeCell ref="VGO93:VGR93"/>
    <mergeCell ref="VGS93:VGV93"/>
    <mergeCell ref="VGW93:VGZ93"/>
    <mergeCell ref="VHA93:VHD93"/>
    <mergeCell ref="VFQ93:VFT93"/>
    <mergeCell ref="VFU93:VFX93"/>
    <mergeCell ref="VFY93:VGB93"/>
    <mergeCell ref="VGC93:VGF93"/>
    <mergeCell ref="VGG93:VGJ93"/>
    <mergeCell ref="VEW93:VEZ93"/>
    <mergeCell ref="VFA93:VFD93"/>
    <mergeCell ref="VFE93:VFH93"/>
    <mergeCell ref="VFI93:VFL93"/>
    <mergeCell ref="VFM93:VFP93"/>
    <mergeCell ref="VEC93:VEF93"/>
    <mergeCell ref="VEG93:VEJ93"/>
    <mergeCell ref="VEK93:VEN93"/>
    <mergeCell ref="VEO93:VER93"/>
    <mergeCell ref="VES93:VEV93"/>
    <mergeCell ref="VDI93:VDL93"/>
    <mergeCell ref="VDM93:VDP93"/>
    <mergeCell ref="VDQ93:VDT93"/>
    <mergeCell ref="VDU93:VDX93"/>
    <mergeCell ref="VDY93:VEB93"/>
    <mergeCell ref="VCO93:VCR93"/>
    <mergeCell ref="VCS93:VCV93"/>
    <mergeCell ref="VCW93:VCZ93"/>
    <mergeCell ref="VDA93:VDD93"/>
    <mergeCell ref="VDE93:VDH93"/>
    <mergeCell ref="VBU93:VBX93"/>
    <mergeCell ref="VBY93:VCB93"/>
    <mergeCell ref="VCC93:VCF93"/>
    <mergeCell ref="VCG93:VCJ93"/>
    <mergeCell ref="VCK93:VCN93"/>
    <mergeCell ref="VBA93:VBD93"/>
    <mergeCell ref="VBE93:VBH93"/>
    <mergeCell ref="VBI93:VBL93"/>
    <mergeCell ref="VBM93:VBP93"/>
    <mergeCell ref="VBQ93:VBT93"/>
    <mergeCell ref="VAG93:VAJ93"/>
    <mergeCell ref="VAK93:VAN93"/>
    <mergeCell ref="VAO93:VAR93"/>
    <mergeCell ref="VAS93:VAV93"/>
    <mergeCell ref="VAW93:VAZ93"/>
    <mergeCell ref="UZM93:UZP93"/>
    <mergeCell ref="UZQ93:UZT93"/>
    <mergeCell ref="UZU93:UZX93"/>
    <mergeCell ref="UZY93:VAB93"/>
    <mergeCell ref="VAC93:VAF93"/>
    <mergeCell ref="UYS93:UYV93"/>
    <mergeCell ref="UYW93:UYZ93"/>
    <mergeCell ref="UZA93:UZD93"/>
    <mergeCell ref="UZE93:UZH93"/>
    <mergeCell ref="UZI93:UZL93"/>
    <mergeCell ref="UXY93:UYB93"/>
    <mergeCell ref="UYC93:UYF93"/>
    <mergeCell ref="UYG93:UYJ93"/>
    <mergeCell ref="UYK93:UYN93"/>
    <mergeCell ref="UYO93:UYR93"/>
    <mergeCell ref="UXE93:UXH93"/>
    <mergeCell ref="UXI93:UXL93"/>
    <mergeCell ref="UXM93:UXP93"/>
    <mergeCell ref="UXQ93:UXT93"/>
    <mergeCell ref="UXU93:UXX93"/>
    <mergeCell ref="UWK93:UWN93"/>
    <mergeCell ref="UWO93:UWR93"/>
    <mergeCell ref="UWS93:UWV93"/>
    <mergeCell ref="UWW93:UWZ93"/>
    <mergeCell ref="UXA93:UXD93"/>
    <mergeCell ref="UVQ93:UVT93"/>
    <mergeCell ref="UVU93:UVX93"/>
    <mergeCell ref="UVY93:UWB93"/>
    <mergeCell ref="UWC93:UWF93"/>
    <mergeCell ref="UWG93:UWJ93"/>
    <mergeCell ref="UUW93:UUZ93"/>
    <mergeCell ref="UVA93:UVD93"/>
    <mergeCell ref="UVE93:UVH93"/>
    <mergeCell ref="UVI93:UVL93"/>
    <mergeCell ref="UVM93:UVP93"/>
    <mergeCell ref="UUC93:UUF93"/>
    <mergeCell ref="UUG93:UUJ93"/>
    <mergeCell ref="UUK93:UUN93"/>
    <mergeCell ref="UUO93:UUR93"/>
    <mergeCell ref="UUS93:UUV93"/>
    <mergeCell ref="UTI93:UTL93"/>
    <mergeCell ref="UTM93:UTP93"/>
    <mergeCell ref="UTQ93:UTT93"/>
    <mergeCell ref="UTU93:UTX93"/>
    <mergeCell ref="UTY93:UUB93"/>
    <mergeCell ref="USO93:USR93"/>
    <mergeCell ref="USS93:USV93"/>
    <mergeCell ref="USW93:USZ93"/>
    <mergeCell ref="UTA93:UTD93"/>
    <mergeCell ref="UTE93:UTH93"/>
    <mergeCell ref="URU93:URX93"/>
    <mergeCell ref="URY93:USB93"/>
    <mergeCell ref="USC93:USF93"/>
    <mergeCell ref="USG93:USJ93"/>
    <mergeCell ref="USK93:USN93"/>
    <mergeCell ref="URA93:URD93"/>
    <mergeCell ref="URE93:URH93"/>
    <mergeCell ref="URI93:URL93"/>
    <mergeCell ref="URM93:URP93"/>
    <mergeCell ref="URQ93:URT93"/>
    <mergeCell ref="UQG93:UQJ93"/>
    <mergeCell ref="UQK93:UQN93"/>
    <mergeCell ref="UQO93:UQR93"/>
    <mergeCell ref="UQS93:UQV93"/>
    <mergeCell ref="UQW93:UQZ93"/>
    <mergeCell ref="UPM93:UPP93"/>
    <mergeCell ref="UPQ93:UPT93"/>
    <mergeCell ref="UPU93:UPX93"/>
    <mergeCell ref="UPY93:UQB93"/>
    <mergeCell ref="UQC93:UQF93"/>
    <mergeCell ref="UOS93:UOV93"/>
    <mergeCell ref="UOW93:UOZ93"/>
    <mergeCell ref="UPA93:UPD93"/>
    <mergeCell ref="UPE93:UPH93"/>
    <mergeCell ref="UPI93:UPL93"/>
    <mergeCell ref="UNY93:UOB93"/>
    <mergeCell ref="UOC93:UOF93"/>
    <mergeCell ref="UOG93:UOJ93"/>
    <mergeCell ref="UOK93:UON93"/>
    <mergeCell ref="UOO93:UOR93"/>
    <mergeCell ref="UNE93:UNH93"/>
    <mergeCell ref="UNI93:UNL93"/>
    <mergeCell ref="UNM93:UNP93"/>
    <mergeCell ref="UNQ93:UNT93"/>
    <mergeCell ref="UNU93:UNX93"/>
    <mergeCell ref="UMK93:UMN93"/>
    <mergeCell ref="UMO93:UMR93"/>
    <mergeCell ref="UMS93:UMV93"/>
    <mergeCell ref="UMW93:UMZ93"/>
    <mergeCell ref="UNA93:UND93"/>
    <mergeCell ref="ULQ93:ULT93"/>
    <mergeCell ref="ULU93:ULX93"/>
    <mergeCell ref="ULY93:UMB93"/>
    <mergeCell ref="UMC93:UMF93"/>
    <mergeCell ref="UMG93:UMJ93"/>
    <mergeCell ref="UKW93:UKZ93"/>
    <mergeCell ref="ULA93:ULD93"/>
    <mergeCell ref="ULE93:ULH93"/>
    <mergeCell ref="ULI93:ULL93"/>
    <mergeCell ref="ULM93:ULP93"/>
    <mergeCell ref="UKC93:UKF93"/>
    <mergeCell ref="UKG93:UKJ93"/>
    <mergeCell ref="UKK93:UKN93"/>
    <mergeCell ref="UKO93:UKR93"/>
    <mergeCell ref="UKS93:UKV93"/>
    <mergeCell ref="UJI93:UJL93"/>
    <mergeCell ref="UJM93:UJP93"/>
    <mergeCell ref="UJQ93:UJT93"/>
    <mergeCell ref="UJU93:UJX93"/>
    <mergeCell ref="UJY93:UKB93"/>
    <mergeCell ref="UIO93:UIR93"/>
    <mergeCell ref="UIS93:UIV93"/>
    <mergeCell ref="UIW93:UIZ93"/>
    <mergeCell ref="UJA93:UJD93"/>
    <mergeCell ref="UJE93:UJH93"/>
    <mergeCell ref="UHU93:UHX93"/>
    <mergeCell ref="UHY93:UIB93"/>
    <mergeCell ref="UIC93:UIF93"/>
    <mergeCell ref="UIG93:UIJ93"/>
    <mergeCell ref="UIK93:UIN93"/>
    <mergeCell ref="UHA93:UHD93"/>
    <mergeCell ref="UHE93:UHH93"/>
    <mergeCell ref="UHI93:UHL93"/>
    <mergeCell ref="UHM93:UHP93"/>
    <mergeCell ref="UHQ93:UHT93"/>
    <mergeCell ref="UGG93:UGJ93"/>
    <mergeCell ref="UGK93:UGN93"/>
    <mergeCell ref="UGO93:UGR93"/>
    <mergeCell ref="UGS93:UGV93"/>
    <mergeCell ref="UGW93:UGZ93"/>
    <mergeCell ref="UFM93:UFP93"/>
    <mergeCell ref="UFQ93:UFT93"/>
    <mergeCell ref="UFU93:UFX93"/>
    <mergeCell ref="UFY93:UGB93"/>
    <mergeCell ref="UGC93:UGF93"/>
    <mergeCell ref="UES93:UEV93"/>
    <mergeCell ref="UEW93:UEZ93"/>
    <mergeCell ref="UFA93:UFD93"/>
    <mergeCell ref="UFE93:UFH93"/>
    <mergeCell ref="UFI93:UFL93"/>
    <mergeCell ref="UDY93:UEB93"/>
    <mergeCell ref="UEC93:UEF93"/>
    <mergeCell ref="UEG93:UEJ93"/>
    <mergeCell ref="UEK93:UEN93"/>
    <mergeCell ref="UEO93:UER93"/>
    <mergeCell ref="UDE93:UDH93"/>
    <mergeCell ref="UDI93:UDL93"/>
    <mergeCell ref="UDM93:UDP93"/>
    <mergeCell ref="UDQ93:UDT93"/>
    <mergeCell ref="UDU93:UDX93"/>
    <mergeCell ref="UCK93:UCN93"/>
    <mergeCell ref="UCO93:UCR93"/>
    <mergeCell ref="UCS93:UCV93"/>
    <mergeCell ref="UCW93:UCZ93"/>
    <mergeCell ref="UDA93:UDD93"/>
    <mergeCell ref="UBQ93:UBT93"/>
    <mergeCell ref="UBU93:UBX93"/>
    <mergeCell ref="UBY93:UCB93"/>
    <mergeCell ref="UCC93:UCF93"/>
    <mergeCell ref="UCG93:UCJ93"/>
    <mergeCell ref="UAW93:UAZ93"/>
    <mergeCell ref="UBA93:UBD93"/>
    <mergeCell ref="UBE93:UBH93"/>
    <mergeCell ref="UBI93:UBL93"/>
    <mergeCell ref="UBM93:UBP93"/>
    <mergeCell ref="UAC93:UAF93"/>
    <mergeCell ref="UAG93:UAJ93"/>
    <mergeCell ref="UAK93:UAN93"/>
    <mergeCell ref="UAO93:UAR93"/>
    <mergeCell ref="UAS93:UAV93"/>
    <mergeCell ref="TZI93:TZL93"/>
    <mergeCell ref="TZM93:TZP93"/>
    <mergeCell ref="TZQ93:TZT93"/>
    <mergeCell ref="TZU93:TZX93"/>
    <mergeCell ref="TZY93:UAB93"/>
    <mergeCell ref="TYO93:TYR93"/>
    <mergeCell ref="TYS93:TYV93"/>
    <mergeCell ref="TYW93:TYZ93"/>
    <mergeCell ref="TZA93:TZD93"/>
    <mergeCell ref="TZE93:TZH93"/>
    <mergeCell ref="TXU93:TXX93"/>
    <mergeCell ref="TXY93:TYB93"/>
    <mergeCell ref="TYC93:TYF93"/>
    <mergeCell ref="TYG93:TYJ93"/>
    <mergeCell ref="TYK93:TYN93"/>
    <mergeCell ref="TXA93:TXD93"/>
    <mergeCell ref="TXE93:TXH93"/>
    <mergeCell ref="TXI93:TXL93"/>
    <mergeCell ref="TXM93:TXP93"/>
    <mergeCell ref="TXQ93:TXT93"/>
    <mergeCell ref="TWG93:TWJ93"/>
    <mergeCell ref="TWK93:TWN93"/>
    <mergeCell ref="TWO93:TWR93"/>
    <mergeCell ref="TWS93:TWV93"/>
    <mergeCell ref="TWW93:TWZ93"/>
    <mergeCell ref="TVM93:TVP93"/>
    <mergeCell ref="TVQ93:TVT93"/>
    <mergeCell ref="TVU93:TVX93"/>
    <mergeCell ref="TVY93:TWB93"/>
    <mergeCell ref="TWC93:TWF93"/>
    <mergeCell ref="TUS93:TUV93"/>
    <mergeCell ref="TUW93:TUZ93"/>
    <mergeCell ref="TVA93:TVD93"/>
    <mergeCell ref="TVE93:TVH93"/>
    <mergeCell ref="TVI93:TVL93"/>
    <mergeCell ref="TTY93:TUB93"/>
    <mergeCell ref="TUC93:TUF93"/>
    <mergeCell ref="TUG93:TUJ93"/>
    <mergeCell ref="TUK93:TUN93"/>
    <mergeCell ref="TUO93:TUR93"/>
    <mergeCell ref="TTE93:TTH93"/>
    <mergeCell ref="TTI93:TTL93"/>
    <mergeCell ref="TTM93:TTP93"/>
    <mergeCell ref="TTQ93:TTT93"/>
    <mergeCell ref="TTU93:TTX93"/>
    <mergeCell ref="TSK93:TSN93"/>
    <mergeCell ref="TSO93:TSR93"/>
    <mergeCell ref="TSS93:TSV93"/>
    <mergeCell ref="TSW93:TSZ93"/>
    <mergeCell ref="TTA93:TTD93"/>
    <mergeCell ref="TRQ93:TRT93"/>
    <mergeCell ref="TRU93:TRX93"/>
    <mergeCell ref="TRY93:TSB93"/>
    <mergeCell ref="TSC93:TSF93"/>
    <mergeCell ref="TSG93:TSJ93"/>
    <mergeCell ref="TQW93:TQZ93"/>
    <mergeCell ref="TRA93:TRD93"/>
    <mergeCell ref="TRE93:TRH93"/>
    <mergeCell ref="TRI93:TRL93"/>
    <mergeCell ref="TRM93:TRP93"/>
    <mergeCell ref="TQC93:TQF93"/>
    <mergeCell ref="TQG93:TQJ93"/>
    <mergeCell ref="TQK93:TQN93"/>
    <mergeCell ref="TQO93:TQR93"/>
    <mergeCell ref="TQS93:TQV93"/>
    <mergeCell ref="TPI93:TPL93"/>
    <mergeCell ref="TPM93:TPP93"/>
    <mergeCell ref="TPQ93:TPT93"/>
    <mergeCell ref="TPU93:TPX93"/>
    <mergeCell ref="TPY93:TQB93"/>
    <mergeCell ref="TOO93:TOR93"/>
    <mergeCell ref="TOS93:TOV93"/>
    <mergeCell ref="TOW93:TOZ93"/>
    <mergeCell ref="TPA93:TPD93"/>
    <mergeCell ref="TPE93:TPH93"/>
    <mergeCell ref="TNU93:TNX93"/>
    <mergeCell ref="TNY93:TOB93"/>
    <mergeCell ref="TOC93:TOF93"/>
    <mergeCell ref="TOG93:TOJ93"/>
    <mergeCell ref="TOK93:TON93"/>
    <mergeCell ref="TNA93:TND93"/>
    <mergeCell ref="TNE93:TNH93"/>
    <mergeCell ref="TNI93:TNL93"/>
    <mergeCell ref="TNM93:TNP93"/>
    <mergeCell ref="TNQ93:TNT93"/>
    <mergeCell ref="TMG93:TMJ93"/>
    <mergeCell ref="TMK93:TMN93"/>
    <mergeCell ref="TMO93:TMR93"/>
    <mergeCell ref="TMS93:TMV93"/>
    <mergeCell ref="TMW93:TMZ93"/>
    <mergeCell ref="TLM93:TLP93"/>
    <mergeCell ref="TLQ93:TLT93"/>
    <mergeCell ref="TLU93:TLX93"/>
    <mergeCell ref="TLY93:TMB93"/>
    <mergeCell ref="TMC93:TMF93"/>
    <mergeCell ref="TKS93:TKV93"/>
    <mergeCell ref="TKW93:TKZ93"/>
    <mergeCell ref="TLA93:TLD93"/>
    <mergeCell ref="TLE93:TLH93"/>
    <mergeCell ref="TLI93:TLL93"/>
    <mergeCell ref="TJY93:TKB93"/>
    <mergeCell ref="TKC93:TKF93"/>
    <mergeCell ref="TKG93:TKJ93"/>
    <mergeCell ref="TKK93:TKN93"/>
    <mergeCell ref="TKO93:TKR93"/>
    <mergeCell ref="TJE93:TJH93"/>
    <mergeCell ref="TJI93:TJL93"/>
    <mergeCell ref="TJM93:TJP93"/>
    <mergeCell ref="TJQ93:TJT93"/>
    <mergeCell ref="TJU93:TJX93"/>
    <mergeCell ref="TIK93:TIN93"/>
    <mergeCell ref="TIO93:TIR93"/>
    <mergeCell ref="TIS93:TIV93"/>
    <mergeCell ref="TIW93:TIZ93"/>
    <mergeCell ref="TJA93:TJD93"/>
    <mergeCell ref="THQ93:THT93"/>
    <mergeCell ref="THU93:THX93"/>
    <mergeCell ref="THY93:TIB93"/>
    <mergeCell ref="TIC93:TIF93"/>
    <mergeCell ref="TIG93:TIJ93"/>
    <mergeCell ref="TGW93:TGZ93"/>
    <mergeCell ref="THA93:THD93"/>
    <mergeCell ref="THE93:THH93"/>
    <mergeCell ref="THI93:THL93"/>
    <mergeCell ref="THM93:THP93"/>
    <mergeCell ref="TGC93:TGF93"/>
    <mergeCell ref="TGG93:TGJ93"/>
    <mergeCell ref="TGK93:TGN93"/>
    <mergeCell ref="TGO93:TGR93"/>
    <mergeCell ref="TGS93:TGV93"/>
    <mergeCell ref="TFI93:TFL93"/>
    <mergeCell ref="TFM93:TFP93"/>
    <mergeCell ref="TFQ93:TFT93"/>
    <mergeCell ref="TFU93:TFX93"/>
    <mergeCell ref="TFY93:TGB93"/>
    <mergeCell ref="TEO93:TER93"/>
    <mergeCell ref="TES93:TEV93"/>
    <mergeCell ref="TEW93:TEZ93"/>
    <mergeCell ref="TFA93:TFD93"/>
    <mergeCell ref="TFE93:TFH93"/>
    <mergeCell ref="TDU93:TDX93"/>
    <mergeCell ref="TDY93:TEB93"/>
    <mergeCell ref="TEC93:TEF93"/>
    <mergeCell ref="TEG93:TEJ93"/>
    <mergeCell ref="TEK93:TEN93"/>
    <mergeCell ref="TDA93:TDD93"/>
    <mergeCell ref="TDE93:TDH93"/>
    <mergeCell ref="TDI93:TDL93"/>
    <mergeCell ref="TDM93:TDP93"/>
    <mergeCell ref="TDQ93:TDT93"/>
    <mergeCell ref="TCG93:TCJ93"/>
    <mergeCell ref="TCK93:TCN93"/>
    <mergeCell ref="TCO93:TCR93"/>
    <mergeCell ref="TCS93:TCV93"/>
    <mergeCell ref="TCW93:TCZ93"/>
    <mergeCell ref="TBM93:TBP93"/>
    <mergeCell ref="TBQ93:TBT93"/>
    <mergeCell ref="TBU93:TBX93"/>
    <mergeCell ref="TBY93:TCB93"/>
    <mergeCell ref="TCC93:TCF93"/>
    <mergeCell ref="TAS93:TAV93"/>
    <mergeCell ref="TAW93:TAZ93"/>
    <mergeCell ref="TBA93:TBD93"/>
    <mergeCell ref="TBE93:TBH93"/>
    <mergeCell ref="TBI93:TBL93"/>
    <mergeCell ref="SZY93:TAB93"/>
    <mergeCell ref="TAC93:TAF93"/>
    <mergeCell ref="TAG93:TAJ93"/>
    <mergeCell ref="TAK93:TAN93"/>
    <mergeCell ref="TAO93:TAR93"/>
    <mergeCell ref="SZE93:SZH93"/>
    <mergeCell ref="SZI93:SZL93"/>
    <mergeCell ref="SZM93:SZP93"/>
    <mergeCell ref="SZQ93:SZT93"/>
    <mergeCell ref="SZU93:SZX93"/>
    <mergeCell ref="SYK93:SYN93"/>
    <mergeCell ref="SYO93:SYR93"/>
    <mergeCell ref="SYS93:SYV93"/>
    <mergeCell ref="SYW93:SYZ93"/>
    <mergeCell ref="SZA93:SZD93"/>
    <mergeCell ref="SXQ93:SXT93"/>
    <mergeCell ref="SXU93:SXX93"/>
    <mergeCell ref="SXY93:SYB93"/>
    <mergeCell ref="SYC93:SYF93"/>
    <mergeCell ref="SYG93:SYJ93"/>
    <mergeCell ref="SWW93:SWZ93"/>
    <mergeCell ref="SXA93:SXD93"/>
    <mergeCell ref="SXE93:SXH93"/>
    <mergeCell ref="SXI93:SXL93"/>
    <mergeCell ref="SXM93:SXP93"/>
    <mergeCell ref="SWC93:SWF93"/>
    <mergeCell ref="SWG93:SWJ93"/>
    <mergeCell ref="SWK93:SWN93"/>
    <mergeCell ref="SWO93:SWR93"/>
    <mergeCell ref="SWS93:SWV93"/>
    <mergeCell ref="SVI93:SVL93"/>
    <mergeCell ref="SVM93:SVP93"/>
    <mergeCell ref="SVQ93:SVT93"/>
    <mergeCell ref="SVU93:SVX93"/>
    <mergeCell ref="SVY93:SWB93"/>
    <mergeCell ref="SUO93:SUR93"/>
    <mergeCell ref="SUS93:SUV93"/>
    <mergeCell ref="SUW93:SUZ93"/>
    <mergeCell ref="SVA93:SVD93"/>
    <mergeCell ref="SVE93:SVH93"/>
    <mergeCell ref="STU93:STX93"/>
    <mergeCell ref="STY93:SUB93"/>
    <mergeCell ref="SUC93:SUF93"/>
    <mergeCell ref="SUG93:SUJ93"/>
    <mergeCell ref="SUK93:SUN93"/>
    <mergeCell ref="STA93:STD93"/>
    <mergeCell ref="STE93:STH93"/>
    <mergeCell ref="STI93:STL93"/>
    <mergeCell ref="STM93:STP93"/>
    <mergeCell ref="STQ93:STT93"/>
    <mergeCell ref="SSG93:SSJ93"/>
    <mergeCell ref="SSK93:SSN93"/>
    <mergeCell ref="SSO93:SSR93"/>
    <mergeCell ref="SSS93:SSV93"/>
    <mergeCell ref="SSW93:SSZ93"/>
    <mergeCell ref="SRM93:SRP93"/>
    <mergeCell ref="SRQ93:SRT93"/>
    <mergeCell ref="SRU93:SRX93"/>
    <mergeCell ref="SRY93:SSB93"/>
    <mergeCell ref="SSC93:SSF93"/>
    <mergeCell ref="SQS93:SQV93"/>
    <mergeCell ref="SQW93:SQZ93"/>
    <mergeCell ref="SRA93:SRD93"/>
    <mergeCell ref="SRE93:SRH93"/>
    <mergeCell ref="SRI93:SRL93"/>
    <mergeCell ref="SPY93:SQB93"/>
    <mergeCell ref="SQC93:SQF93"/>
    <mergeCell ref="SQG93:SQJ93"/>
    <mergeCell ref="SQK93:SQN93"/>
    <mergeCell ref="SQO93:SQR93"/>
    <mergeCell ref="SPE93:SPH93"/>
    <mergeCell ref="SPI93:SPL93"/>
    <mergeCell ref="SPM93:SPP93"/>
    <mergeCell ref="SPQ93:SPT93"/>
    <mergeCell ref="SPU93:SPX93"/>
    <mergeCell ref="SOK93:SON93"/>
    <mergeCell ref="SOO93:SOR93"/>
    <mergeCell ref="SOS93:SOV93"/>
    <mergeCell ref="SOW93:SOZ93"/>
    <mergeCell ref="SPA93:SPD93"/>
    <mergeCell ref="SNQ93:SNT93"/>
    <mergeCell ref="SNU93:SNX93"/>
    <mergeCell ref="SNY93:SOB93"/>
    <mergeCell ref="SOC93:SOF93"/>
    <mergeCell ref="SOG93:SOJ93"/>
    <mergeCell ref="SMW93:SMZ93"/>
    <mergeCell ref="SNA93:SND93"/>
    <mergeCell ref="SNE93:SNH93"/>
    <mergeCell ref="SNI93:SNL93"/>
    <mergeCell ref="SNM93:SNP93"/>
    <mergeCell ref="SMC93:SMF93"/>
    <mergeCell ref="SMG93:SMJ93"/>
    <mergeCell ref="SMK93:SMN93"/>
    <mergeCell ref="SMO93:SMR93"/>
    <mergeCell ref="SMS93:SMV93"/>
    <mergeCell ref="SLI93:SLL93"/>
    <mergeCell ref="SLM93:SLP93"/>
    <mergeCell ref="SLQ93:SLT93"/>
    <mergeCell ref="SLU93:SLX93"/>
    <mergeCell ref="SLY93:SMB93"/>
    <mergeCell ref="SKO93:SKR93"/>
    <mergeCell ref="SKS93:SKV93"/>
    <mergeCell ref="SKW93:SKZ93"/>
    <mergeCell ref="SLA93:SLD93"/>
    <mergeCell ref="SLE93:SLH93"/>
    <mergeCell ref="SJU93:SJX93"/>
    <mergeCell ref="SJY93:SKB93"/>
    <mergeCell ref="SKC93:SKF93"/>
    <mergeCell ref="SKG93:SKJ93"/>
    <mergeCell ref="SKK93:SKN93"/>
    <mergeCell ref="SJA93:SJD93"/>
    <mergeCell ref="SJE93:SJH93"/>
    <mergeCell ref="SJI93:SJL93"/>
    <mergeCell ref="SJM93:SJP93"/>
    <mergeCell ref="SJQ93:SJT93"/>
    <mergeCell ref="SIG93:SIJ93"/>
    <mergeCell ref="SIK93:SIN93"/>
    <mergeCell ref="SIO93:SIR93"/>
    <mergeCell ref="SIS93:SIV93"/>
    <mergeCell ref="SIW93:SIZ93"/>
    <mergeCell ref="SHM93:SHP93"/>
    <mergeCell ref="SHQ93:SHT93"/>
    <mergeCell ref="SHU93:SHX93"/>
    <mergeCell ref="SHY93:SIB93"/>
    <mergeCell ref="SIC93:SIF93"/>
    <mergeCell ref="SGS93:SGV93"/>
    <mergeCell ref="SGW93:SGZ93"/>
    <mergeCell ref="SHA93:SHD93"/>
    <mergeCell ref="SHE93:SHH93"/>
    <mergeCell ref="SHI93:SHL93"/>
    <mergeCell ref="SFY93:SGB93"/>
    <mergeCell ref="SGC93:SGF93"/>
    <mergeCell ref="SGG93:SGJ93"/>
    <mergeCell ref="SGK93:SGN93"/>
    <mergeCell ref="SGO93:SGR93"/>
    <mergeCell ref="SFE93:SFH93"/>
    <mergeCell ref="SFI93:SFL93"/>
    <mergeCell ref="SFM93:SFP93"/>
    <mergeCell ref="SFQ93:SFT93"/>
    <mergeCell ref="SFU93:SFX93"/>
    <mergeCell ref="SEK93:SEN93"/>
    <mergeCell ref="SEO93:SER93"/>
    <mergeCell ref="SES93:SEV93"/>
    <mergeCell ref="SEW93:SEZ93"/>
    <mergeCell ref="SFA93:SFD93"/>
    <mergeCell ref="SDQ93:SDT93"/>
    <mergeCell ref="SDU93:SDX93"/>
    <mergeCell ref="SDY93:SEB93"/>
    <mergeCell ref="SEC93:SEF93"/>
    <mergeCell ref="SEG93:SEJ93"/>
    <mergeCell ref="SCW93:SCZ93"/>
    <mergeCell ref="SDA93:SDD93"/>
    <mergeCell ref="SDE93:SDH93"/>
    <mergeCell ref="SDI93:SDL93"/>
    <mergeCell ref="SDM93:SDP93"/>
    <mergeCell ref="SCC93:SCF93"/>
    <mergeCell ref="SCG93:SCJ93"/>
    <mergeCell ref="SCK93:SCN93"/>
    <mergeCell ref="SCO93:SCR93"/>
    <mergeCell ref="SCS93:SCV93"/>
    <mergeCell ref="SBI93:SBL93"/>
    <mergeCell ref="SBM93:SBP93"/>
    <mergeCell ref="SBQ93:SBT93"/>
    <mergeCell ref="SBU93:SBX93"/>
    <mergeCell ref="SBY93:SCB93"/>
    <mergeCell ref="SAO93:SAR93"/>
    <mergeCell ref="SAS93:SAV93"/>
    <mergeCell ref="SAW93:SAZ93"/>
    <mergeCell ref="SBA93:SBD93"/>
    <mergeCell ref="SBE93:SBH93"/>
    <mergeCell ref="RZU93:RZX93"/>
    <mergeCell ref="RZY93:SAB93"/>
    <mergeCell ref="SAC93:SAF93"/>
    <mergeCell ref="SAG93:SAJ93"/>
    <mergeCell ref="SAK93:SAN93"/>
    <mergeCell ref="RZA93:RZD93"/>
    <mergeCell ref="RZE93:RZH93"/>
    <mergeCell ref="RZI93:RZL93"/>
    <mergeCell ref="RZM93:RZP93"/>
    <mergeCell ref="RZQ93:RZT93"/>
    <mergeCell ref="RYG93:RYJ93"/>
    <mergeCell ref="RYK93:RYN93"/>
    <mergeCell ref="RYO93:RYR93"/>
    <mergeCell ref="RYS93:RYV93"/>
    <mergeCell ref="RYW93:RYZ93"/>
    <mergeCell ref="RXM93:RXP93"/>
    <mergeCell ref="RXQ93:RXT93"/>
    <mergeCell ref="RXU93:RXX93"/>
    <mergeCell ref="RXY93:RYB93"/>
    <mergeCell ref="RYC93:RYF93"/>
    <mergeCell ref="RWS93:RWV93"/>
    <mergeCell ref="RWW93:RWZ93"/>
    <mergeCell ref="RXA93:RXD93"/>
    <mergeCell ref="RXE93:RXH93"/>
    <mergeCell ref="RXI93:RXL93"/>
    <mergeCell ref="RVY93:RWB93"/>
    <mergeCell ref="RWC93:RWF93"/>
    <mergeCell ref="RWG93:RWJ93"/>
    <mergeCell ref="RWK93:RWN93"/>
    <mergeCell ref="RWO93:RWR93"/>
    <mergeCell ref="RVE93:RVH93"/>
    <mergeCell ref="RVI93:RVL93"/>
    <mergeCell ref="RVM93:RVP93"/>
    <mergeCell ref="RVQ93:RVT93"/>
    <mergeCell ref="RVU93:RVX93"/>
    <mergeCell ref="RUK93:RUN93"/>
    <mergeCell ref="RUO93:RUR93"/>
    <mergeCell ref="RUS93:RUV93"/>
    <mergeCell ref="RUW93:RUZ93"/>
    <mergeCell ref="RVA93:RVD93"/>
    <mergeCell ref="RTQ93:RTT93"/>
    <mergeCell ref="RTU93:RTX93"/>
    <mergeCell ref="RTY93:RUB93"/>
    <mergeCell ref="RUC93:RUF93"/>
    <mergeCell ref="RUG93:RUJ93"/>
    <mergeCell ref="RSW93:RSZ93"/>
    <mergeCell ref="RTA93:RTD93"/>
    <mergeCell ref="RTE93:RTH93"/>
    <mergeCell ref="RTI93:RTL93"/>
    <mergeCell ref="RTM93:RTP93"/>
    <mergeCell ref="RSC93:RSF93"/>
    <mergeCell ref="RSG93:RSJ93"/>
    <mergeCell ref="RSK93:RSN93"/>
    <mergeCell ref="RSO93:RSR93"/>
    <mergeCell ref="RSS93:RSV93"/>
    <mergeCell ref="RRI93:RRL93"/>
    <mergeCell ref="RRM93:RRP93"/>
    <mergeCell ref="RRQ93:RRT93"/>
    <mergeCell ref="RRU93:RRX93"/>
    <mergeCell ref="RRY93:RSB93"/>
    <mergeCell ref="RQO93:RQR93"/>
    <mergeCell ref="RQS93:RQV93"/>
    <mergeCell ref="RQW93:RQZ93"/>
    <mergeCell ref="RRA93:RRD93"/>
    <mergeCell ref="RRE93:RRH93"/>
    <mergeCell ref="RPU93:RPX93"/>
    <mergeCell ref="RPY93:RQB93"/>
    <mergeCell ref="RQC93:RQF93"/>
    <mergeCell ref="RQG93:RQJ93"/>
    <mergeCell ref="RQK93:RQN93"/>
    <mergeCell ref="RPA93:RPD93"/>
    <mergeCell ref="RPE93:RPH93"/>
    <mergeCell ref="RPI93:RPL93"/>
    <mergeCell ref="RPM93:RPP93"/>
    <mergeCell ref="RPQ93:RPT93"/>
    <mergeCell ref="ROG93:ROJ93"/>
    <mergeCell ref="ROK93:RON93"/>
    <mergeCell ref="ROO93:ROR93"/>
    <mergeCell ref="ROS93:ROV93"/>
    <mergeCell ref="ROW93:ROZ93"/>
    <mergeCell ref="RNM93:RNP93"/>
    <mergeCell ref="RNQ93:RNT93"/>
    <mergeCell ref="RNU93:RNX93"/>
    <mergeCell ref="RNY93:ROB93"/>
    <mergeCell ref="ROC93:ROF93"/>
    <mergeCell ref="RMS93:RMV93"/>
    <mergeCell ref="RMW93:RMZ93"/>
    <mergeCell ref="RNA93:RND93"/>
    <mergeCell ref="RNE93:RNH93"/>
    <mergeCell ref="RNI93:RNL93"/>
    <mergeCell ref="RLY93:RMB93"/>
    <mergeCell ref="RMC93:RMF93"/>
    <mergeCell ref="RMG93:RMJ93"/>
    <mergeCell ref="RMK93:RMN93"/>
    <mergeCell ref="RMO93:RMR93"/>
    <mergeCell ref="RLE93:RLH93"/>
    <mergeCell ref="RLI93:RLL93"/>
    <mergeCell ref="RLM93:RLP93"/>
    <mergeCell ref="RLQ93:RLT93"/>
    <mergeCell ref="RLU93:RLX93"/>
    <mergeCell ref="RKK93:RKN93"/>
    <mergeCell ref="RKO93:RKR93"/>
    <mergeCell ref="RKS93:RKV93"/>
    <mergeCell ref="RKW93:RKZ93"/>
    <mergeCell ref="RLA93:RLD93"/>
    <mergeCell ref="RJQ93:RJT93"/>
    <mergeCell ref="RJU93:RJX93"/>
    <mergeCell ref="RJY93:RKB93"/>
    <mergeCell ref="RKC93:RKF93"/>
    <mergeCell ref="RKG93:RKJ93"/>
    <mergeCell ref="RIW93:RIZ93"/>
    <mergeCell ref="RJA93:RJD93"/>
    <mergeCell ref="RJE93:RJH93"/>
    <mergeCell ref="RJI93:RJL93"/>
    <mergeCell ref="RJM93:RJP93"/>
    <mergeCell ref="RIC93:RIF93"/>
    <mergeCell ref="RIG93:RIJ93"/>
    <mergeCell ref="RIK93:RIN93"/>
    <mergeCell ref="RIO93:RIR93"/>
    <mergeCell ref="RIS93:RIV93"/>
    <mergeCell ref="RHI93:RHL93"/>
    <mergeCell ref="RHM93:RHP93"/>
    <mergeCell ref="RHQ93:RHT93"/>
    <mergeCell ref="RHU93:RHX93"/>
    <mergeCell ref="RHY93:RIB93"/>
    <mergeCell ref="RGO93:RGR93"/>
    <mergeCell ref="RGS93:RGV93"/>
    <mergeCell ref="RGW93:RGZ93"/>
    <mergeCell ref="RHA93:RHD93"/>
    <mergeCell ref="RHE93:RHH93"/>
    <mergeCell ref="RFU93:RFX93"/>
    <mergeCell ref="RFY93:RGB93"/>
    <mergeCell ref="RGC93:RGF93"/>
    <mergeCell ref="RGG93:RGJ93"/>
    <mergeCell ref="RGK93:RGN93"/>
    <mergeCell ref="RFA93:RFD93"/>
    <mergeCell ref="RFE93:RFH93"/>
    <mergeCell ref="RFI93:RFL93"/>
    <mergeCell ref="RFM93:RFP93"/>
    <mergeCell ref="RFQ93:RFT93"/>
    <mergeCell ref="REG93:REJ93"/>
    <mergeCell ref="REK93:REN93"/>
    <mergeCell ref="REO93:RER93"/>
    <mergeCell ref="RES93:REV93"/>
    <mergeCell ref="REW93:REZ93"/>
    <mergeCell ref="RDM93:RDP93"/>
    <mergeCell ref="RDQ93:RDT93"/>
    <mergeCell ref="RDU93:RDX93"/>
    <mergeCell ref="RDY93:REB93"/>
    <mergeCell ref="REC93:REF93"/>
    <mergeCell ref="RCS93:RCV93"/>
    <mergeCell ref="RCW93:RCZ93"/>
    <mergeCell ref="RDA93:RDD93"/>
    <mergeCell ref="RDE93:RDH93"/>
    <mergeCell ref="RDI93:RDL93"/>
    <mergeCell ref="RBY93:RCB93"/>
    <mergeCell ref="RCC93:RCF93"/>
    <mergeCell ref="RCG93:RCJ93"/>
    <mergeCell ref="RCK93:RCN93"/>
    <mergeCell ref="RCO93:RCR93"/>
    <mergeCell ref="RBE93:RBH93"/>
    <mergeCell ref="RBI93:RBL93"/>
    <mergeCell ref="RBM93:RBP93"/>
    <mergeCell ref="RBQ93:RBT93"/>
    <mergeCell ref="RBU93:RBX93"/>
    <mergeCell ref="RAK93:RAN93"/>
    <mergeCell ref="RAO93:RAR93"/>
    <mergeCell ref="RAS93:RAV93"/>
    <mergeCell ref="RAW93:RAZ93"/>
    <mergeCell ref="RBA93:RBD93"/>
    <mergeCell ref="QZQ93:QZT93"/>
    <mergeCell ref="QZU93:QZX93"/>
    <mergeCell ref="QZY93:RAB93"/>
    <mergeCell ref="RAC93:RAF93"/>
    <mergeCell ref="RAG93:RAJ93"/>
    <mergeCell ref="QYW93:QYZ93"/>
    <mergeCell ref="QZA93:QZD93"/>
    <mergeCell ref="QZE93:QZH93"/>
    <mergeCell ref="QZI93:QZL93"/>
    <mergeCell ref="QZM93:QZP93"/>
    <mergeCell ref="QYC93:QYF93"/>
    <mergeCell ref="QYG93:QYJ93"/>
    <mergeCell ref="QYK93:QYN93"/>
    <mergeCell ref="QYO93:QYR93"/>
    <mergeCell ref="QYS93:QYV93"/>
    <mergeCell ref="QXI93:QXL93"/>
    <mergeCell ref="QXM93:QXP93"/>
    <mergeCell ref="QXQ93:QXT93"/>
    <mergeCell ref="QXU93:QXX93"/>
    <mergeCell ref="QXY93:QYB93"/>
    <mergeCell ref="QWO93:QWR93"/>
    <mergeCell ref="QWS93:QWV93"/>
    <mergeCell ref="QWW93:QWZ93"/>
    <mergeCell ref="QXA93:QXD93"/>
    <mergeCell ref="QXE93:QXH93"/>
    <mergeCell ref="QVU93:QVX93"/>
    <mergeCell ref="QVY93:QWB93"/>
    <mergeCell ref="QWC93:QWF93"/>
    <mergeCell ref="QWG93:QWJ93"/>
    <mergeCell ref="QWK93:QWN93"/>
    <mergeCell ref="QVA93:QVD93"/>
    <mergeCell ref="QVE93:QVH93"/>
    <mergeCell ref="QVI93:QVL93"/>
    <mergeCell ref="QVM93:QVP93"/>
    <mergeCell ref="QVQ93:QVT93"/>
    <mergeCell ref="QUG93:QUJ93"/>
    <mergeCell ref="QUK93:QUN93"/>
    <mergeCell ref="QUO93:QUR93"/>
    <mergeCell ref="QUS93:QUV93"/>
    <mergeCell ref="QUW93:QUZ93"/>
    <mergeCell ref="QTM93:QTP93"/>
    <mergeCell ref="QTQ93:QTT93"/>
    <mergeCell ref="QTU93:QTX93"/>
    <mergeCell ref="QTY93:QUB93"/>
    <mergeCell ref="QUC93:QUF93"/>
    <mergeCell ref="QSS93:QSV93"/>
    <mergeCell ref="QSW93:QSZ93"/>
    <mergeCell ref="QTA93:QTD93"/>
    <mergeCell ref="QTE93:QTH93"/>
    <mergeCell ref="QTI93:QTL93"/>
    <mergeCell ref="QRY93:QSB93"/>
    <mergeCell ref="QSC93:QSF93"/>
    <mergeCell ref="QSG93:QSJ93"/>
    <mergeCell ref="QSK93:QSN93"/>
    <mergeCell ref="QSO93:QSR93"/>
    <mergeCell ref="QRE93:QRH93"/>
    <mergeCell ref="QRI93:QRL93"/>
    <mergeCell ref="QRM93:QRP93"/>
    <mergeCell ref="QRQ93:QRT93"/>
    <mergeCell ref="QRU93:QRX93"/>
    <mergeCell ref="QQK93:QQN93"/>
    <mergeCell ref="QQO93:QQR93"/>
    <mergeCell ref="QQS93:QQV93"/>
    <mergeCell ref="QQW93:QQZ93"/>
    <mergeCell ref="QRA93:QRD93"/>
    <mergeCell ref="QPQ93:QPT93"/>
    <mergeCell ref="QPU93:QPX93"/>
    <mergeCell ref="QPY93:QQB93"/>
    <mergeCell ref="QQC93:QQF93"/>
    <mergeCell ref="QQG93:QQJ93"/>
    <mergeCell ref="QOW93:QOZ93"/>
    <mergeCell ref="QPA93:QPD93"/>
    <mergeCell ref="QPE93:QPH93"/>
    <mergeCell ref="QPI93:QPL93"/>
    <mergeCell ref="QPM93:QPP93"/>
    <mergeCell ref="QOC93:QOF93"/>
    <mergeCell ref="QOG93:QOJ93"/>
    <mergeCell ref="QOK93:QON93"/>
    <mergeCell ref="QOO93:QOR93"/>
    <mergeCell ref="QOS93:QOV93"/>
    <mergeCell ref="QNI93:QNL93"/>
    <mergeCell ref="QNM93:QNP93"/>
    <mergeCell ref="QNQ93:QNT93"/>
    <mergeCell ref="QNU93:QNX93"/>
    <mergeCell ref="QNY93:QOB93"/>
    <mergeCell ref="QMO93:QMR93"/>
    <mergeCell ref="QMS93:QMV93"/>
    <mergeCell ref="QMW93:QMZ93"/>
    <mergeCell ref="QNA93:QND93"/>
    <mergeCell ref="QNE93:QNH93"/>
    <mergeCell ref="QLU93:QLX93"/>
    <mergeCell ref="QLY93:QMB93"/>
    <mergeCell ref="QMC93:QMF93"/>
    <mergeCell ref="QMG93:QMJ93"/>
    <mergeCell ref="QMK93:QMN93"/>
    <mergeCell ref="QLA93:QLD93"/>
    <mergeCell ref="QLE93:QLH93"/>
    <mergeCell ref="QLI93:QLL93"/>
    <mergeCell ref="QLM93:QLP93"/>
    <mergeCell ref="QLQ93:QLT93"/>
    <mergeCell ref="QKG93:QKJ93"/>
    <mergeCell ref="QKK93:QKN93"/>
    <mergeCell ref="QKO93:QKR93"/>
    <mergeCell ref="QKS93:QKV93"/>
    <mergeCell ref="QKW93:QKZ93"/>
    <mergeCell ref="QJM93:QJP93"/>
    <mergeCell ref="QJQ93:QJT93"/>
    <mergeCell ref="QJU93:QJX93"/>
    <mergeCell ref="QJY93:QKB93"/>
    <mergeCell ref="QKC93:QKF93"/>
    <mergeCell ref="QIS93:QIV93"/>
    <mergeCell ref="QIW93:QIZ93"/>
    <mergeCell ref="QJA93:QJD93"/>
    <mergeCell ref="QJE93:QJH93"/>
    <mergeCell ref="QJI93:QJL93"/>
    <mergeCell ref="QHY93:QIB93"/>
    <mergeCell ref="QIC93:QIF93"/>
    <mergeCell ref="QIG93:QIJ93"/>
    <mergeCell ref="QIK93:QIN93"/>
    <mergeCell ref="QIO93:QIR93"/>
    <mergeCell ref="QHE93:QHH93"/>
    <mergeCell ref="QHI93:QHL93"/>
    <mergeCell ref="QHM93:QHP93"/>
    <mergeCell ref="QHQ93:QHT93"/>
    <mergeCell ref="QHU93:QHX93"/>
    <mergeCell ref="QGK93:QGN93"/>
    <mergeCell ref="QGO93:QGR93"/>
    <mergeCell ref="QGS93:QGV93"/>
    <mergeCell ref="QGW93:QGZ93"/>
    <mergeCell ref="QHA93:QHD93"/>
    <mergeCell ref="QFQ93:QFT93"/>
    <mergeCell ref="QFU93:QFX93"/>
    <mergeCell ref="QFY93:QGB93"/>
    <mergeCell ref="QGC93:QGF93"/>
    <mergeCell ref="QGG93:QGJ93"/>
    <mergeCell ref="QEW93:QEZ93"/>
    <mergeCell ref="QFA93:QFD93"/>
    <mergeCell ref="QFE93:QFH93"/>
    <mergeCell ref="QFI93:QFL93"/>
    <mergeCell ref="QFM93:QFP93"/>
    <mergeCell ref="QEC93:QEF93"/>
    <mergeCell ref="QEG93:QEJ93"/>
    <mergeCell ref="QEK93:QEN93"/>
    <mergeCell ref="QEO93:QER93"/>
    <mergeCell ref="QES93:QEV93"/>
    <mergeCell ref="QDI93:QDL93"/>
    <mergeCell ref="QDM93:QDP93"/>
    <mergeCell ref="QDQ93:QDT93"/>
    <mergeCell ref="QDU93:QDX93"/>
    <mergeCell ref="QDY93:QEB93"/>
    <mergeCell ref="QCO93:QCR93"/>
    <mergeCell ref="QCS93:QCV93"/>
    <mergeCell ref="QCW93:QCZ93"/>
    <mergeCell ref="QDA93:QDD93"/>
    <mergeCell ref="QDE93:QDH93"/>
    <mergeCell ref="QBU93:QBX93"/>
    <mergeCell ref="QBY93:QCB93"/>
    <mergeCell ref="QCC93:QCF93"/>
    <mergeCell ref="QCG93:QCJ93"/>
    <mergeCell ref="QCK93:QCN93"/>
    <mergeCell ref="QBA93:QBD93"/>
    <mergeCell ref="QBE93:QBH93"/>
    <mergeCell ref="QBI93:QBL93"/>
    <mergeCell ref="QBM93:QBP93"/>
    <mergeCell ref="QBQ93:QBT93"/>
    <mergeCell ref="QAG93:QAJ93"/>
    <mergeCell ref="QAK93:QAN93"/>
    <mergeCell ref="QAO93:QAR93"/>
    <mergeCell ref="QAS93:QAV93"/>
    <mergeCell ref="QAW93:QAZ93"/>
    <mergeCell ref="PZM93:PZP93"/>
    <mergeCell ref="PZQ93:PZT93"/>
    <mergeCell ref="PZU93:PZX93"/>
    <mergeCell ref="PZY93:QAB93"/>
    <mergeCell ref="QAC93:QAF93"/>
    <mergeCell ref="PYS93:PYV93"/>
    <mergeCell ref="PYW93:PYZ93"/>
    <mergeCell ref="PZA93:PZD93"/>
    <mergeCell ref="PZE93:PZH93"/>
    <mergeCell ref="PZI93:PZL93"/>
    <mergeCell ref="PXY93:PYB93"/>
    <mergeCell ref="PYC93:PYF93"/>
    <mergeCell ref="PYG93:PYJ93"/>
    <mergeCell ref="PYK93:PYN93"/>
    <mergeCell ref="PYO93:PYR93"/>
    <mergeCell ref="PXE93:PXH93"/>
    <mergeCell ref="PXI93:PXL93"/>
    <mergeCell ref="PXM93:PXP93"/>
    <mergeCell ref="PXQ93:PXT93"/>
    <mergeCell ref="PXU93:PXX93"/>
    <mergeCell ref="PWK93:PWN93"/>
    <mergeCell ref="PWO93:PWR93"/>
    <mergeCell ref="PWS93:PWV93"/>
    <mergeCell ref="PWW93:PWZ93"/>
    <mergeCell ref="PXA93:PXD93"/>
    <mergeCell ref="PVQ93:PVT93"/>
    <mergeCell ref="PVU93:PVX93"/>
    <mergeCell ref="PVY93:PWB93"/>
    <mergeCell ref="PWC93:PWF93"/>
    <mergeCell ref="PWG93:PWJ93"/>
    <mergeCell ref="PUW93:PUZ93"/>
    <mergeCell ref="PVA93:PVD93"/>
    <mergeCell ref="PVE93:PVH93"/>
    <mergeCell ref="PVI93:PVL93"/>
    <mergeCell ref="PVM93:PVP93"/>
    <mergeCell ref="PUC93:PUF93"/>
    <mergeCell ref="PUG93:PUJ93"/>
    <mergeCell ref="PUK93:PUN93"/>
    <mergeCell ref="PUO93:PUR93"/>
    <mergeCell ref="PUS93:PUV93"/>
    <mergeCell ref="PTI93:PTL93"/>
    <mergeCell ref="PTM93:PTP93"/>
    <mergeCell ref="PTQ93:PTT93"/>
    <mergeCell ref="PTU93:PTX93"/>
    <mergeCell ref="PTY93:PUB93"/>
    <mergeCell ref="PSO93:PSR93"/>
    <mergeCell ref="PSS93:PSV93"/>
    <mergeCell ref="PSW93:PSZ93"/>
    <mergeCell ref="PTA93:PTD93"/>
    <mergeCell ref="PTE93:PTH93"/>
    <mergeCell ref="PRU93:PRX93"/>
    <mergeCell ref="PRY93:PSB93"/>
    <mergeCell ref="PSC93:PSF93"/>
    <mergeCell ref="PSG93:PSJ93"/>
    <mergeCell ref="PSK93:PSN93"/>
    <mergeCell ref="PRA93:PRD93"/>
    <mergeCell ref="PRE93:PRH93"/>
    <mergeCell ref="PRI93:PRL93"/>
    <mergeCell ref="PRM93:PRP93"/>
    <mergeCell ref="PRQ93:PRT93"/>
    <mergeCell ref="PQG93:PQJ93"/>
    <mergeCell ref="PQK93:PQN93"/>
    <mergeCell ref="PQO93:PQR93"/>
    <mergeCell ref="PQS93:PQV93"/>
    <mergeCell ref="PQW93:PQZ93"/>
    <mergeCell ref="PPM93:PPP93"/>
    <mergeCell ref="PPQ93:PPT93"/>
    <mergeCell ref="PPU93:PPX93"/>
    <mergeCell ref="PPY93:PQB93"/>
    <mergeCell ref="PQC93:PQF93"/>
    <mergeCell ref="POS93:POV93"/>
    <mergeCell ref="POW93:POZ93"/>
    <mergeCell ref="PPA93:PPD93"/>
    <mergeCell ref="PPE93:PPH93"/>
    <mergeCell ref="PPI93:PPL93"/>
    <mergeCell ref="PNY93:POB93"/>
    <mergeCell ref="POC93:POF93"/>
    <mergeCell ref="POG93:POJ93"/>
    <mergeCell ref="POK93:PON93"/>
    <mergeCell ref="POO93:POR93"/>
    <mergeCell ref="PNE93:PNH93"/>
    <mergeCell ref="PNI93:PNL93"/>
    <mergeCell ref="PNM93:PNP93"/>
    <mergeCell ref="PNQ93:PNT93"/>
    <mergeCell ref="PNU93:PNX93"/>
    <mergeCell ref="PMK93:PMN93"/>
    <mergeCell ref="PMO93:PMR93"/>
    <mergeCell ref="PMS93:PMV93"/>
    <mergeCell ref="PMW93:PMZ93"/>
    <mergeCell ref="PNA93:PND93"/>
    <mergeCell ref="PLQ93:PLT93"/>
    <mergeCell ref="PLU93:PLX93"/>
    <mergeCell ref="PLY93:PMB93"/>
    <mergeCell ref="PMC93:PMF93"/>
    <mergeCell ref="PMG93:PMJ93"/>
    <mergeCell ref="PKW93:PKZ93"/>
    <mergeCell ref="PLA93:PLD93"/>
    <mergeCell ref="PLE93:PLH93"/>
    <mergeCell ref="PLI93:PLL93"/>
    <mergeCell ref="PLM93:PLP93"/>
    <mergeCell ref="PKC93:PKF93"/>
    <mergeCell ref="PKG93:PKJ93"/>
    <mergeCell ref="PKK93:PKN93"/>
    <mergeCell ref="PKO93:PKR93"/>
    <mergeCell ref="PKS93:PKV93"/>
    <mergeCell ref="PJI93:PJL93"/>
    <mergeCell ref="PJM93:PJP93"/>
    <mergeCell ref="PJQ93:PJT93"/>
    <mergeCell ref="PJU93:PJX93"/>
    <mergeCell ref="PJY93:PKB93"/>
    <mergeCell ref="PIO93:PIR93"/>
    <mergeCell ref="PIS93:PIV93"/>
    <mergeCell ref="PIW93:PIZ93"/>
    <mergeCell ref="PJA93:PJD93"/>
    <mergeCell ref="PJE93:PJH93"/>
    <mergeCell ref="PHU93:PHX93"/>
    <mergeCell ref="PHY93:PIB93"/>
    <mergeCell ref="PIC93:PIF93"/>
    <mergeCell ref="PIG93:PIJ93"/>
    <mergeCell ref="PIK93:PIN93"/>
    <mergeCell ref="PHA93:PHD93"/>
    <mergeCell ref="PHE93:PHH93"/>
    <mergeCell ref="PHI93:PHL93"/>
    <mergeCell ref="PHM93:PHP93"/>
    <mergeCell ref="PHQ93:PHT93"/>
    <mergeCell ref="PGG93:PGJ93"/>
    <mergeCell ref="PGK93:PGN93"/>
    <mergeCell ref="PGO93:PGR93"/>
    <mergeCell ref="PGS93:PGV93"/>
    <mergeCell ref="PGW93:PGZ93"/>
    <mergeCell ref="PFM93:PFP93"/>
    <mergeCell ref="PFQ93:PFT93"/>
    <mergeCell ref="PFU93:PFX93"/>
    <mergeCell ref="PFY93:PGB93"/>
    <mergeCell ref="PGC93:PGF93"/>
    <mergeCell ref="PES93:PEV93"/>
    <mergeCell ref="PEW93:PEZ93"/>
    <mergeCell ref="PFA93:PFD93"/>
    <mergeCell ref="PFE93:PFH93"/>
    <mergeCell ref="PFI93:PFL93"/>
    <mergeCell ref="PDY93:PEB93"/>
    <mergeCell ref="PEC93:PEF93"/>
    <mergeCell ref="PEG93:PEJ93"/>
    <mergeCell ref="PEK93:PEN93"/>
    <mergeCell ref="PEO93:PER93"/>
    <mergeCell ref="PDE93:PDH93"/>
    <mergeCell ref="PDI93:PDL93"/>
    <mergeCell ref="PDM93:PDP93"/>
    <mergeCell ref="PDQ93:PDT93"/>
    <mergeCell ref="PDU93:PDX93"/>
    <mergeCell ref="PCK93:PCN93"/>
    <mergeCell ref="PCO93:PCR93"/>
    <mergeCell ref="PCS93:PCV93"/>
    <mergeCell ref="PCW93:PCZ93"/>
    <mergeCell ref="PDA93:PDD93"/>
    <mergeCell ref="PBQ93:PBT93"/>
    <mergeCell ref="PBU93:PBX93"/>
    <mergeCell ref="PBY93:PCB93"/>
    <mergeCell ref="PCC93:PCF93"/>
    <mergeCell ref="PCG93:PCJ93"/>
    <mergeCell ref="PAW93:PAZ93"/>
    <mergeCell ref="PBA93:PBD93"/>
    <mergeCell ref="PBE93:PBH93"/>
    <mergeCell ref="PBI93:PBL93"/>
    <mergeCell ref="PBM93:PBP93"/>
    <mergeCell ref="PAC93:PAF93"/>
    <mergeCell ref="PAG93:PAJ93"/>
    <mergeCell ref="PAK93:PAN93"/>
    <mergeCell ref="PAO93:PAR93"/>
    <mergeCell ref="PAS93:PAV93"/>
    <mergeCell ref="OZI93:OZL93"/>
    <mergeCell ref="OZM93:OZP93"/>
    <mergeCell ref="OZQ93:OZT93"/>
    <mergeCell ref="OZU93:OZX93"/>
    <mergeCell ref="OZY93:PAB93"/>
    <mergeCell ref="OYO93:OYR93"/>
    <mergeCell ref="OYS93:OYV93"/>
    <mergeCell ref="OYW93:OYZ93"/>
    <mergeCell ref="OZA93:OZD93"/>
    <mergeCell ref="OZE93:OZH93"/>
    <mergeCell ref="OXU93:OXX93"/>
    <mergeCell ref="OXY93:OYB93"/>
    <mergeCell ref="OYC93:OYF93"/>
    <mergeCell ref="OYG93:OYJ93"/>
    <mergeCell ref="OYK93:OYN93"/>
    <mergeCell ref="OXA93:OXD93"/>
    <mergeCell ref="OXE93:OXH93"/>
    <mergeCell ref="OXI93:OXL93"/>
    <mergeCell ref="OXM93:OXP93"/>
    <mergeCell ref="OXQ93:OXT93"/>
    <mergeCell ref="OWG93:OWJ93"/>
    <mergeCell ref="OWK93:OWN93"/>
    <mergeCell ref="OWO93:OWR93"/>
    <mergeCell ref="OWS93:OWV93"/>
    <mergeCell ref="OWW93:OWZ93"/>
    <mergeCell ref="OVM93:OVP93"/>
    <mergeCell ref="OVQ93:OVT93"/>
    <mergeCell ref="OVU93:OVX93"/>
    <mergeCell ref="OVY93:OWB93"/>
    <mergeCell ref="OWC93:OWF93"/>
    <mergeCell ref="OUS93:OUV93"/>
    <mergeCell ref="OUW93:OUZ93"/>
    <mergeCell ref="OVA93:OVD93"/>
    <mergeCell ref="OVE93:OVH93"/>
    <mergeCell ref="OVI93:OVL93"/>
    <mergeCell ref="OTY93:OUB93"/>
    <mergeCell ref="OUC93:OUF93"/>
    <mergeCell ref="OUG93:OUJ93"/>
    <mergeCell ref="OUK93:OUN93"/>
    <mergeCell ref="OUO93:OUR93"/>
    <mergeCell ref="OTE93:OTH93"/>
    <mergeCell ref="OTI93:OTL93"/>
    <mergeCell ref="OTM93:OTP93"/>
    <mergeCell ref="OTQ93:OTT93"/>
    <mergeCell ref="OTU93:OTX93"/>
    <mergeCell ref="OSK93:OSN93"/>
    <mergeCell ref="OSO93:OSR93"/>
    <mergeCell ref="OSS93:OSV93"/>
    <mergeCell ref="OSW93:OSZ93"/>
    <mergeCell ref="OTA93:OTD93"/>
    <mergeCell ref="ORQ93:ORT93"/>
    <mergeCell ref="ORU93:ORX93"/>
    <mergeCell ref="ORY93:OSB93"/>
    <mergeCell ref="OSC93:OSF93"/>
    <mergeCell ref="OSG93:OSJ93"/>
    <mergeCell ref="OQW93:OQZ93"/>
    <mergeCell ref="ORA93:ORD93"/>
    <mergeCell ref="ORE93:ORH93"/>
    <mergeCell ref="ORI93:ORL93"/>
    <mergeCell ref="ORM93:ORP93"/>
    <mergeCell ref="OQC93:OQF93"/>
    <mergeCell ref="OQG93:OQJ93"/>
    <mergeCell ref="OQK93:OQN93"/>
    <mergeCell ref="OQO93:OQR93"/>
    <mergeCell ref="OQS93:OQV93"/>
    <mergeCell ref="OPI93:OPL93"/>
    <mergeCell ref="OPM93:OPP93"/>
    <mergeCell ref="OPQ93:OPT93"/>
    <mergeCell ref="OPU93:OPX93"/>
    <mergeCell ref="OPY93:OQB93"/>
    <mergeCell ref="OOO93:OOR93"/>
    <mergeCell ref="OOS93:OOV93"/>
    <mergeCell ref="OOW93:OOZ93"/>
    <mergeCell ref="OPA93:OPD93"/>
    <mergeCell ref="OPE93:OPH93"/>
    <mergeCell ref="ONU93:ONX93"/>
    <mergeCell ref="ONY93:OOB93"/>
    <mergeCell ref="OOC93:OOF93"/>
    <mergeCell ref="OOG93:OOJ93"/>
    <mergeCell ref="OOK93:OON93"/>
    <mergeCell ref="ONA93:OND93"/>
    <mergeCell ref="ONE93:ONH93"/>
    <mergeCell ref="ONI93:ONL93"/>
    <mergeCell ref="ONM93:ONP93"/>
    <mergeCell ref="ONQ93:ONT93"/>
    <mergeCell ref="OMG93:OMJ93"/>
    <mergeCell ref="OMK93:OMN93"/>
    <mergeCell ref="OMO93:OMR93"/>
    <mergeCell ref="OMS93:OMV93"/>
    <mergeCell ref="OMW93:OMZ93"/>
    <mergeCell ref="OLM93:OLP93"/>
    <mergeCell ref="OLQ93:OLT93"/>
    <mergeCell ref="OLU93:OLX93"/>
    <mergeCell ref="OLY93:OMB93"/>
    <mergeCell ref="OMC93:OMF93"/>
    <mergeCell ref="OKS93:OKV93"/>
    <mergeCell ref="OKW93:OKZ93"/>
    <mergeCell ref="OLA93:OLD93"/>
    <mergeCell ref="OLE93:OLH93"/>
    <mergeCell ref="OLI93:OLL93"/>
    <mergeCell ref="OJY93:OKB93"/>
    <mergeCell ref="OKC93:OKF93"/>
    <mergeCell ref="OKG93:OKJ93"/>
    <mergeCell ref="OKK93:OKN93"/>
    <mergeCell ref="OKO93:OKR93"/>
    <mergeCell ref="OJE93:OJH93"/>
    <mergeCell ref="OJI93:OJL93"/>
    <mergeCell ref="OJM93:OJP93"/>
    <mergeCell ref="OJQ93:OJT93"/>
    <mergeCell ref="OJU93:OJX93"/>
    <mergeCell ref="OIK93:OIN93"/>
    <mergeCell ref="OIO93:OIR93"/>
    <mergeCell ref="OIS93:OIV93"/>
    <mergeCell ref="OIW93:OIZ93"/>
    <mergeCell ref="OJA93:OJD93"/>
    <mergeCell ref="OHQ93:OHT93"/>
    <mergeCell ref="OHU93:OHX93"/>
    <mergeCell ref="OHY93:OIB93"/>
    <mergeCell ref="OIC93:OIF93"/>
    <mergeCell ref="OIG93:OIJ93"/>
    <mergeCell ref="OGW93:OGZ93"/>
    <mergeCell ref="OHA93:OHD93"/>
    <mergeCell ref="OHE93:OHH93"/>
    <mergeCell ref="OHI93:OHL93"/>
    <mergeCell ref="OHM93:OHP93"/>
    <mergeCell ref="OGC93:OGF93"/>
    <mergeCell ref="OGG93:OGJ93"/>
    <mergeCell ref="OGK93:OGN93"/>
    <mergeCell ref="OGO93:OGR93"/>
    <mergeCell ref="OGS93:OGV93"/>
    <mergeCell ref="OFI93:OFL93"/>
    <mergeCell ref="OFM93:OFP93"/>
    <mergeCell ref="OFQ93:OFT93"/>
    <mergeCell ref="OFU93:OFX93"/>
    <mergeCell ref="OFY93:OGB93"/>
    <mergeCell ref="OEO93:OER93"/>
    <mergeCell ref="OES93:OEV93"/>
    <mergeCell ref="OEW93:OEZ93"/>
    <mergeCell ref="OFA93:OFD93"/>
    <mergeCell ref="OFE93:OFH93"/>
    <mergeCell ref="ODU93:ODX93"/>
    <mergeCell ref="ODY93:OEB93"/>
    <mergeCell ref="OEC93:OEF93"/>
    <mergeCell ref="OEG93:OEJ93"/>
    <mergeCell ref="OEK93:OEN93"/>
    <mergeCell ref="ODA93:ODD93"/>
    <mergeCell ref="ODE93:ODH93"/>
    <mergeCell ref="ODI93:ODL93"/>
    <mergeCell ref="ODM93:ODP93"/>
    <mergeCell ref="ODQ93:ODT93"/>
    <mergeCell ref="OCG93:OCJ93"/>
    <mergeCell ref="OCK93:OCN93"/>
    <mergeCell ref="OCO93:OCR93"/>
    <mergeCell ref="OCS93:OCV93"/>
    <mergeCell ref="OCW93:OCZ93"/>
    <mergeCell ref="OBM93:OBP93"/>
    <mergeCell ref="OBQ93:OBT93"/>
    <mergeCell ref="OBU93:OBX93"/>
    <mergeCell ref="OBY93:OCB93"/>
    <mergeCell ref="OCC93:OCF93"/>
    <mergeCell ref="OAS93:OAV93"/>
    <mergeCell ref="OAW93:OAZ93"/>
    <mergeCell ref="OBA93:OBD93"/>
    <mergeCell ref="OBE93:OBH93"/>
    <mergeCell ref="OBI93:OBL93"/>
    <mergeCell ref="NZY93:OAB93"/>
    <mergeCell ref="OAC93:OAF93"/>
    <mergeCell ref="OAG93:OAJ93"/>
    <mergeCell ref="OAK93:OAN93"/>
    <mergeCell ref="OAO93:OAR93"/>
    <mergeCell ref="NZE93:NZH93"/>
    <mergeCell ref="NZI93:NZL93"/>
    <mergeCell ref="NZM93:NZP93"/>
    <mergeCell ref="NZQ93:NZT93"/>
    <mergeCell ref="NZU93:NZX93"/>
    <mergeCell ref="NYK93:NYN93"/>
    <mergeCell ref="NYO93:NYR93"/>
    <mergeCell ref="NYS93:NYV93"/>
    <mergeCell ref="NYW93:NYZ93"/>
    <mergeCell ref="NZA93:NZD93"/>
    <mergeCell ref="NXQ93:NXT93"/>
    <mergeCell ref="NXU93:NXX93"/>
    <mergeCell ref="NXY93:NYB93"/>
    <mergeCell ref="NYC93:NYF93"/>
    <mergeCell ref="NYG93:NYJ93"/>
    <mergeCell ref="NWW93:NWZ93"/>
    <mergeCell ref="NXA93:NXD93"/>
    <mergeCell ref="NXE93:NXH93"/>
    <mergeCell ref="NXI93:NXL93"/>
    <mergeCell ref="NXM93:NXP93"/>
    <mergeCell ref="NWC93:NWF93"/>
    <mergeCell ref="NWG93:NWJ93"/>
    <mergeCell ref="NWK93:NWN93"/>
    <mergeCell ref="NWO93:NWR93"/>
    <mergeCell ref="NWS93:NWV93"/>
    <mergeCell ref="NVI93:NVL93"/>
    <mergeCell ref="NVM93:NVP93"/>
    <mergeCell ref="NVQ93:NVT93"/>
    <mergeCell ref="NVU93:NVX93"/>
    <mergeCell ref="NVY93:NWB93"/>
    <mergeCell ref="NUO93:NUR93"/>
    <mergeCell ref="NUS93:NUV93"/>
    <mergeCell ref="NUW93:NUZ93"/>
    <mergeCell ref="NVA93:NVD93"/>
    <mergeCell ref="NVE93:NVH93"/>
    <mergeCell ref="NTU93:NTX93"/>
    <mergeCell ref="NTY93:NUB93"/>
    <mergeCell ref="NUC93:NUF93"/>
    <mergeCell ref="NUG93:NUJ93"/>
    <mergeCell ref="NUK93:NUN93"/>
    <mergeCell ref="NTA93:NTD93"/>
    <mergeCell ref="NTE93:NTH93"/>
    <mergeCell ref="NTI93:NTL93"/>
    <mergeCell ref="NTM93:NTP93"/>
    <mergeCell ref="NTQ93:NTT93"/>
    <mergeCell ref="NSG93:NSJ93"/>
    <mergeCell ref="NSK93:NSN93"/>
    <mergeCell ref="NSO93:NSR93"/>
    <mergeCell ref="NSS93:NSV93"/>
    <mergeCell ref="NSW93:NSZ93"/>
    <mergeCell ref="NRM93:NRP93"/>
    <mergeCell ref="NRQ93:NRT93"/>
    <mergeCell ref="NRU93:NRX93"/>
    <mergeCell ref="NRY93:NSB93"/>
    <mergeCell ref="NSC93:NSF93"/>
    <mergeCell ref="NQS93:NQV93"/>
    <mergeCell ref="NQW93:NQZ93"/>
    <mergeCell ref="NRA93:NRD93"/>
    <mergeCell ref="NRE93:NRH93"/>
    <mergeCell ref="NRI93:NRL93"/>
    <mergeCell ref="NPY93:NQB93"/>
    <mergeCell ref="NQC93:NQF93"/>
    <mergeCell ref="NQG93:NQJ93"/>
    <mergeCell ref="NQK93:NQN93"/>
    <mergeCell ref="NQO93:NQR93"/>
    <mergeCell ref="NPE93:NPH93"/>
    <mergeCell ref="NPI93:NPL93"/>
    <mergeCell ref="NPM93:NPP93"/>
    <mergeCell ref="NPQ93:NPT93"/>
    <mergeCell ref="NPU93:NPX93"/>
    <mergeCell ref="NOK93:NON93"/>
    <mergeCell ref="NOO93:NOR93"/>
    <mergeCell ref="NOS93:NOV93"/>
    <mergeCell ref="NOW93:NOZ93"/>
    <mergeCell ref="NPA93:NPD93"/>
    <mergeCell ref="NNQ93:NNT93"/>
    <mergeCell ref="NNU93:NNX93"/>
    <mergeCell ref="NNY93:NOB93"/>
    <mergeCell ref="NOC93:NOF93"/>
    <mergeCell ref="NOG93:NOJ93"/>
    <mergeCell ref="NMW93:NMZ93"/>
    <mergeCell ref="NNA93:NND93"/>
    <mergeCell ref="NNE93:NNH93"/>
    <mergeCell ref="NNI93:NNL93"/>
    <mergeCell ref="NNM93:NNP93"/>
    <mergeCell ref="NMC93:NMF93"/>
    <mergeCell ref="NMG93:NMJ93"/>
    <mergeCell ref="NMK93:NMN93"/>
    <mergeCell ref="NMO93:NMR93"/>
    <mergeCell ref="NMS93:NMV93"/>
    <mergeCell ref="NLI93:NLL93"/>
    <mergeCell ref="NLM93:NLP93"/>
    <mergeCell ref="NLQ93:NLT93"/>
    <mergeCell ref="NLU93:NLX93"/>
    <mergeCell ref="NLY93:NMB93"/>
    <mergeCell ref="NKO93:NKR93"/>
    <mergeCell ref="NKS93:NKV93"/>
    <mergeCell ref="NKW93:NKZ93"/>
    <mergeCell ref="NLA93:NLD93"/>
    <mergeCell ref="NLE93:NLH93"/>
    <mergeCell ref="NJU93:NJX93"/>
    <mergeCell ref="NJY93:NKB93"/>
    <mergeCell ref="NKC93:NKF93"/>
    <mergeCell ref="NKG93:NKJ93"/>
    <mergeCell ref="NKK93:NKN93"/>
    <mergeCell ref="NJA93:NJD93"/>
    <mergeCell ref="NJE93:NJH93"/>
    <mergeCell ref="NJI93:NJL93"/>
    <mergeCell ref="NJM93:NJP93"/>
    <mergeCell ref="NJQ93:NJT93"/>
    <mergeCell ref="NIG93:NIJ93"/>
    <mergeCell ref="NIK93:NIN93"/>
    <mergeCell ref="NIO93:NIR93"/>
    <mergeCell ref="NIS93:NIV93"/>
    <mergeCell ref="NIW93:NIZ93"/>
    <mergeCell ref="NHM93:NHP93"/>
    <mergeCell ref="NHQ93:NHT93"/>
    <mergeCell ref="NHU93:NHX93"/>
    <mergeCell ref="NHY93:NIB93"/>
    <mergeCell ref="NIC93:NIF93"/>
    <mergeCell ref="NGS93:NGV93"/>
    <mergeCell ref="NGW93:NGZ93"/>
    <mergeCell ref="NHA93:NHD93"/>
    <mergeCell ref="NHE93:NHH93"/>
    <mergeCell ref="NHI93:NHL93"/>
    <mergeCell ref="NFY93:NGB93"/>
    <mergeCell ref="NGC93:NGF93"/>
    <mergeCell ref="NGG93:NGJ93"/>
    <mergeCell ref="NGK93:NGN93"/>
    <mergeCell ref="NGO93:NGR93"/>
    <mergeCell ref="NFE93:NFH93"/>
    <mergeCell ref="NFI93:NFL93"/>
    <mergeCell ref="NFM93:NFP93"/>
    <mergeCell ref="NFQ93:NFT93"/>
    <mergeCell ref="NFU93:NFX93"/>
    <mergeCell ref="NEK93:NEN93"/>
    <mergeCell ref="NEO93:NER93"/>
    <mergeCell ref="NES93:NEV93"/>
    <mergeCell ref="NEW93:NEZ93"/>
    <mergeCell ref="NFA93:NFD93"/>
    <mergeCell ref="NDQ93:NDT93"/>
    <mergeCell ref="NDU93:NDX93"/>
    <mergeCell ref="NDY93:NEB93"/>
    <mergeCell ref="NEC93:NEF93"/>
    <mergeCell ref="NEG93:NEJ93"/>
    <mergeCell ref="NCW93:NCZ93"/>
    <mergeCell ref="NDA93:NDD93"/>
    <mergeCell ref="NDE93:NDH93"/>
    <mergeCell ref="NDI93:NDL93"/>
    <mergeCell ref="NDM93:NDP93"/>
    <mergeCell ref="NCC93:NCF93"/>
    <mergeCell ref="NCG93:NCJ93"/>
    <mergeCell ref="NCK93:NCN93"/>
    <mergeCell ref="NCO93:NCR93"/>
    <mergeCell ref="NCS93:NCV93"/>
    <mergeCell ref="NBI93:NBL93"/>
    <mergeCell ref="NBM93:NBP93"/>
    <mergeCell ref="NBQ93:NBT93"/>
    <mergeCell ref="NBU93:NBX93"/>
    <mergeCell ref="NBY93:NCB93"/>
    <mergeCell ref="NAO93:NAR93"/>
    <mergeCell ref="NAS93:NAV93"/>
    <mergeCell ref="NAW93:NAZ93"/>
    <mergeCell ref="NBA93:NBD93"/>
    <mergeCell ref="NBE93:NBH93"/>
    <mergeCell ref="MZU93:MZX93"/>
    <mergeCell ref="MZY93:NAB93"/>
    <mergeCell ref="NAC93:NAF93"/>
    <mergeCell ref="NAG93:NAJ93"/>
    <mergeCell ref="NAK93:NAN93"/>
    <mergeCell ref="MZA93:MZD93"/>
    <mergeCell ref="MZE93:MZH93"/>
    <mergeCell ref="MZI93:MZL93"/>
    <mergeCell ref="MZM93:MZP93"/>
    <mergeCell ref="MZQ93:MZT93"/>
    <mergeCell ref="MYG93:MYJ93"/>
    <mergeCell ref="MYK93:MYN93"/>
    <mergeCell ref="MYO93:MYR93"/>
    <mergeCell ref="MYS93:MYV93"/>
    <mergeCell ref="MYW93:MYZ93"/>
    <mergeCell ref="MXM93:MXP93"/>
    <mergeCell ref="MXQ93:MXT93"/>
    <mergeCell ref="MXU93:MXX93"/>
    <mergeCell ref="MXY93:MYB93"/>
    <mergeCell ref="MYC93:MYF93"/>
    <mergeCell ref="MWS93:MWV93"/>
    <mergeCell ref="MWW93:MWZ93"/>
    <mergeCell ref="MXA93:MXD93"/>
    <mergeCell ref="MXE93:MXH93"/>
    <mergeCell ref="MXI93:MXL93"/>
    <mergeCell ref="MVY93:MWB93"/>
    <mergeCell ref="MWC93:MWF93"/>
    <mergeCell ref="MWG93:MWJ93"/>
    <mergeCell ref="MWK93:MWN93"/>
    <mergeCell ref="MWO93:MWR93"/>
    <mergeCell ref="MVE93:MVH93"/>
    <mergeCell ref="MVI93:MVL93"/>
    <mergeCell ref="MVM93:MVP93"/>
    <mergeCell ref="MVQ93:MVT93"/>
    <mergeCell ref="MVU93:MVX93"/>
    <mergeCell ref="MUK93:MUN93"/>
    <mergeCell ref="MUO93:MUR93"/>
    <mergeCell ref="MUS93:MUV93"/>
    <mergeCell ref="MUW93:MUZ93"/>
    <mergeCell ref="MVA93:MVD93"/>
    <mergeCell ref="MTQ93:MTT93"/>
    <mergeCell ref="MTU93:MTX93"/>
    <mergeCell ref="MTY93:MUB93"/>
    <mergeCell ref="MUC93:MUF93"/>
    <mergeCell ref="MUG93:MUJ93"/>
    <mergeCell ref="MSW93:MSZ93"/>
    <mergeCell ref="MTA93:MTD93"/>
    <mergeCell ref="MTE93:MTH93"/>
    <mergeCell ref="MTI93:MTL93"/>
    <mergeCell ref="MTM93:MTP93"/>
    <mergeCell ref="MSC93:MSF93"/>
    <mergeCell ref="MSG93:MSJ93"/>
    <mergeCell ref="MSK93:MSN93"/>
    <mergeCell ref="MSO93:MSR93"/>
    <mergeCell ref="MSS93:MSV93"/>
    <mergeCell ref="MRI93:MRL93"/>
    <mergeCell ref="MRM93:MRP93"/>
    <mergeCell ref="MRQ93:MRT93"/>
    <mergeCell ref="MRU93:MRX93"/>
    <mergeCell ref="MRY93:MSB93"/>
    <mergeCell ref="MQO93:MQR93"/>
    <mergeCell ref="MQS93:MQV93"/>
    <mergeCell ref="MQW93:MQZ93"/>
    <mergeCell ref="MRA93:MRD93"/>
    <mergeCell ref="MRE93:MRH93"/>
    <mergeCell ref="MPU93:MPX93"/>
    <mergeCell ref="MPY93:MQB93"/>
    <mergeCell ref="MQC93:MQF93"/>
    <mergeCell ref="MQG93:MQJ93"/>
    <mergeCell ref="MQK93:MQN93"/>
    <mergeCell ref="MPA93:MPD93"/>
    <mergeCell ref="MPE93:MPH93"/>
    <mergeCell ref="MPI93:MPL93"/>
    <mergeCell ref="MPM93:MPP93"/>
    <mergeCell ref="MPQ93:MPT93"/>
    <mergeCell ref="MOG93:MOJ93"/>
    <mergeCell ref="MOK93:MON93"/>
    <mergeCell ref="MOO93:MOR93"/>
    <mergeCell ref="MOS93:MOV93"/>
    <mergeCell ref="MOW93:MOZ93"/>
    <mergeCell ref="MNM93:MNP93"/>
    <mergeCell ref="MNQ93:MNT93"/>
    <mergeCell ref="MNU93:MNX93"/>
    <mergeCell ref="MNY93:MOB93"/>
    <mergeCell ref="MOC93:MOF93"/>
    <mergeCell ref="MMS93:MMV93"/>
    <mergeCell ref="MMW93:MMZ93"/>
    <mergeCell ref="MNA93:MND93"/>
    <mergeCell ref="MNE93:MNH93"/>
    <mergeCell ref="MNI93:MNL93"/>
    <mergeCell ref="MLY93:MMB93"/>
    <mergeCell ref="MMC93:MMF93"/>
    <mergeCell ref="MMG93:MMJ93"/>
    <mergeCell ref="MMK93:MMN93"/>
    <mergeCell ref="MMO93:MMR93"/>
    <mergeCell ref="MLE93:MLH93"/>
    <mergeCell ref="MLI93:MLL93"/>
    <mergeCell ref="MLM93:MLP93"/>
    <mergeCell ref="MLQ93:MLT93"/>
    <mergeCell ref="MLU93:MLX93"/>
    <mergeCell ref="MKK93:MKN93"/>
    <mergeCell ref="MKO93:MKR93"/>
    <mergeCell ref="MKS93:MKV93"/>
    <mergeCell ref="MKW93:MKZ93"/>
    <mergeCell ref="MLA93:MLD93"/>
    <mergeCell ref="MJQ93:MJT93"/>
    <mergeCell ref="MJU93:MJX93"/>
    <mergeCell ref="MJY93:MKB93"/>
    <mergeCell ref="MKC93:MKF93"/>
    <mergeCell ref="MKG93:MKJ93"/>
    <mergeCell ref="MIW93:MIZ93"/>
    <mergeCell ref="MJA93:MJD93"/>
    <mergeCell ref="MJE93:MJH93"/>
    <mergeCell ref="MJI93:MJL93"/>
    <mergeCell ref="MJM93:MJP93"/>
    <mergeCell ref="MIC93:MIF93"/>
    <mergeCell ref="MIG93:MIJ93"/>
    <mergeCell ref="MIK93:MIN93"/>
    <mergeCell ref="MIO93:MIR93"/>
    <mergeCell ref="MIS93:MIV93"/>
    <mergeCell ref="MHI93:MHL93"/>
    <mergeCell ref="MHM93:MHP93"/>
    <mergeCell ref="MHQ93:MHT93"/>
    <mergeCell ref="MHU93:MHX93"/>
    <mergeCell ref="MHY93:MIB93"/>
    <mergeCell ref="MGO93:MGR93"/>
    <mergeCell ref="MGS93:MGV93"/>
    <mergeCell ref="MGW93:MGZ93"/>
    <mergeCell ref="MHA93:MHD93"/>
    <mergeCell ref="MHE93:MHH93"/>
    <mergeCell ref="MFU93:MFX93"/>
    <mergeCell ref="MFY93:MGB93"/>
    <mergeCell ref="MGC93:MGF93"/>
    <mergeCell ref="MGG93:MGJ93"/>
    <mergeCell ref="MGK93:MGN93"/>
    <mergeCell ref="MFA93:MFD93"/>
    <mergeCell ref="MFE93:MFH93"/>
    <mergeCell ref="MFI93:MFL93"/>
    <mergeCell ref="MFM93:MFP93"/>
    <mergeCell ref="MFQ93:MFT93"/>
    <mergeCell ref="MEG93:MEJ93"/>
    <mergeCell ref="MEK93:MEN93"/>
    <mergeCell ref="MEO93:MER93"/>
    <mergeCell ref="MES93:MEV93"/>
    <mergeCell ref="MEW93:MEZ93"/>
    <mergeCell ref="MDM93:MDP93"/>
    <mergeCell ref="MDQ93:MDT93"/>
    <mergeCell ref="MDU93:MDX93"/>
    <mergeCell ref="MDY93:MEB93"/>
    <mergeCell ref="MEC93:MEF93"/>
    <mergeCell ref="MCS93:MCV93"/>
    <mergeCell ref="MCW93:MCZ93"/>
    <mergeCell ref="MDA93:MDD93"/>
    <mergeCell ref="MDE93:MDH93"/>
    <mergeCell ref="MDI93:MDL93"/>
    <mergeCell ref="MBY93:MCB93"/>
    <mergeCell ref="MCC93:MCF93"/>
    <mergeCell ref="MCG93:MCJ93"/>
    <mergeCell ref="MCK93:MCN93"/>
    <mergeCell ref="MCO93:MCR93"/>
    <mergeCell ref="MBE93:MBH93"/>
    <mergeCell ref="MBI93:MBL93"/>
    <mergeCell ref="MBM93:MBP93"/>
    <mergeCell ref="MBQ93:MBT93"/>
    <mergeCell ref="MBU93:MBX93"/>
    <mergeCell ref="MAK93:MAN93"/>
    <mergeCell ref="MAO93:MAR93"/>
    <mergeCell ref="MAS93:MAV93"/>
    <mergeCell ref="MAW93:MAZ93"/>
    <mergeCell ref="MBA93:MBD93"/>
    <mergeCell ref="LZQ93:LZT93"/>
    <mergeCell ref="LZU93:LZX93"/>
    <mergeCell ref="LZY93:MAB93"/>
    <mergeCell ref="MAC93:MAF93"/>
    <mergeCell ref="MAG93:MAJ93"/>
    <mergeCell ref="LYW93:LYZ93"/>
    <mergeCell ref="LZA93:LZD93"/>
    <mergeCell ref="LZE93:LZH93"/>
    <mergeCell ref="LZI93:LZL93"/>
    <mergeCell ref="LZM93:LZP93"/>
    <mergeCell ref="LYC93:LYF93"/>
    <mergeCell ref="LYG93:LYJ93"/>
    <mergeCell ref="LYK93:LYN93"/>
    <mergeCell ref="LYO93:LYR93"/>
    <mergeCell ref="LYS93:LYV93"/>
    <mergeCell ref="LXI93:LXL93"/>
    <mergeCell ref="LXM93:LXP93"/>
    <mergeCell ref="LXQ93:LXT93"/>
    <mergeCell ref="LXU93:LXX93"/>
    <mergeCell ref="LXY93:LYB93"/>
    <mergeCell ref="LWO93:LWR93"/>
    <mergeCell ref="LWS93:LWV93"/>
    <mergeCell ref="LWW93:LWZ93"/>
    <mergeCell ref="LXA93:LXD93"/>
    <mergeCell ref="LXE93:LXH93"/>
    <mergeCell ref="LVU93:LVX93"/>
    <mergeCell ref="LVY93:LWB93"/>
    <mergeCell ref="LWC93:LWF93"/>
    <mergeCell ref="LWG93:LWJ93"/>
    <mergeCell ref="LWK93:LWN93"/>
    <mergeCell ref="LVA93:LVD93"/>
    <mergeCell ref="LVE93:LVH93"/>
    <mergeCell ref="LVI93:LVL93"/>
    <mergeCell ref="LVM93:LVP93"/>
    <mergeCell ref="LVQ93:LVT93"/>
    <mergeCell ref="LUG93:LUJ93"/>
    <mergeCell ref="LUK93:LUN93"/>
    <mergeCell ref="LUO93:LUR93"/>
    <mergeCell ref="LUS93:LUV93"/>
    <mergeCell ref="LUW93:LUZ93"/>
    <mergeCell ref="LTM93:LTP93"/>
    <mergeCell ref="LTQ93:LTT93"/>
    <mergeCell ref="LTU93:LTX93"/>
    <mergeCell ref="LTY93:LUB93"/>
    <mergeCell ref="LUC93:LUF93"/>
    <mergeCell ref="LSS93:LSV93"/>
    <mergeCell ref="LSW93:LSZ93"/>
    <mergeCell ref="LTA93:LTD93"/>
    <mergeCell ref="LTE93:LTH93"/>
    <mergeCell ref="LTI93:LTL93"/>
    <mergeCell ref="LRY93:LSB93"/>
    <mergeCell ref="LSC93:LSF93"/>
    <mergeCell ref="LSG93:LSJ93"/>
    <mergeCell ref="LSK93:LSN93"/>
    <mergeCell ref="LSO93:LSR93"/>
    <mergeCell ref="LRE93:LRH93"/>
    <mergeCell ref="LRI93:LRL93"/>
    <mergeCell ref="LRM93:LRP93"/>
    <mergeCell ref="LRQ93:LRT93"/>
    <mergeCell ref="LRU93:LRX93"/>
    <mergeCell ref="LQK93:LQN93"/>
    <mergeCell ref="LQO93:LQR93"/>
    <mergeCell ref="LQS93:LQV93"/>
    <mergeCell ref="LQW93:LQZ93"/>
    <mergeCell ref="LRA93:LRD93"/>
    <mergeCell ref="LPQ93:LPT93"/>
    <mergeCell ref="LPU93:LPX93"/>
    <mergeCell ref="LPY93:LQB93"/>
    <mergeCell ref="LQC93:LQF93"/>
    <mergeCell ref="LQG93:LQJ93"/>
    <mergeCell ref="LOW93:LOZ93"/>
    <mergeCell ref="LPA93:LPD93"/>
    <mergeCell ref="LPE93:LPH93"/>
    <mergeCell ref="LPI93:LPL93"/>
    <mergeCell ref="LPM93:LPP93"/>
    <mergeCell ref="LOC93:LOF93"/>
    <mergeCell ref="LOG93:LOJ93"/>
    <mergeCell ref="LOK93:LON93"/>
    <mergeCell ref="LOO93:LOR93"/>
    <mergeCell ref="LOS93:LOV93"/>
    <mergeCell ref="LNI93:LNL93"/>
    <mergeCell ref="LNM93:LNP93"/>
    <mergeCell ref="LNQ93:LNT93"/>
    <mergeCell ref="LNU93:LNX93"/>
    <mergeCell ref="LNY93:LOB93"/>
    <mergeCell ref="LMO93:LMR93"/>
    <mergeCell ref="LMS93:LMV93"/>
    <mergeCell ref="LMW93:LMZ93"/>
    <mergeCell ref="LNA93:LND93"/>
    <mergeCell ref="LNE93:LNH93"/>
    <mergeCell ref="LLU93:LLX93"/>
    <mergeCell ref="LLY93:LMB93"/>
    <mergeCell ref="LMC93:LMF93"/>
    <mergeCell ref="LMG93:LMJ93"/>
    <mergeCell ref="LMK93:LMN93"/>
    <mergeCell ref="LLA93:LLD93"/>
    <mergeCell ref="LLE93:LLH93"/>
    <mergeCell ref="LLI93:LLL93"/>
    <mergeCell ref="LLM93:LLP93"/>
    <mergeCell ref="LLQ93:LLT93"/>
    <mergeCell ref="LKG93:LKJ93"/>
    <mergeCell ref="LKK93:LKN93"/>
    <mergeCell ref="LKO93:LKR93"/>
    <mergeCell ref="LKS93:LKV93"/>
    <mergeCell ref="LKW93:LKZ93"/>
    <mergeCell ref="LJM93:LJP93"/>
    <mergeCell ref="LJQ93:LJT93"/>
    <mergeCell ref="LJU93:LJX93"/>
    <mergeCell ref="LJY93:LKB93"/>
    <mergeCell ref="LKC93:LKF93"/>
    <mergeCell ref="LIS93:LIV93"/>
    <mergeCell ref="LIW93:LIZ93"/>
    <mergeCell ref="LJA93:LJD93"/>
    <mergeCell ref="LJE93:LJH93"/>
    <mergeCell ref="LJI93:LJL93"/>
    <mergeCell ref="LHY93:LIB93"/>
    <mergeCell ref="LIC93:LIF93"/>
    <mergeCell ref="LIG93:LIJ93"/>
    <mergeCell ref="LIK93:LIN93"/>
    <mergeCell ref="LIO93:LIR93"/>
    <mergeCell ref="LHE93:LHH93"/>
    <mergeCell ref="LHI93:LHL93"/>
    <mergeCell ref="LHM93:LHP93"/>
    <mergeCell ref="LHQ93:LHT93"/>
    <mergeCell ref="LHU93:LHX93"/>
    <mergeCell ref="LGK93:LGN93"/>
    <mergeCell ref="LGO93:LGR93"/>
    <mergeCell ref="LGS93:LGV93"/>
    <mergeCell ref="LGW93:LGZ93"/>
    <mergeCell ref="LHA93:LHD93"/>
    <mergeCell ref="LFQ93:LFT93"/>
    <mergeCell ref="LFU93:LFX93"/>
    <mergeCell ref="LFY93:LGB93"/>
    <mergeCell ref="LGC93:LGF93"/>
    <mergeCell ref="LGG93:LGJ93"/>
    <mergeCell ref="LEW93:LEZ93"/>
    <mergeCell ref="LFA93:LFD93"/>
    <mergeCell ref="LFE93:LFH93"/>
    <mergeCell ref="LFI93:LFL93"/>
    <mergeCell ref="LFM93:LFP93"/>
    <mergeCell ref="LEC93:LEF93"/>
    <mergeCell ref="LEG93:LEJ93"/>
    <mergeCell ref="LEK93:LEN93"/>
    <mergeCell ref="LEO93:LER93"/>
    <mergeCell ref="LES93:LEV93"/>
    <mergeCell ref="LDI93:LDL93"/>
    <mergeCell ref="LDM93:LDP93"/>
    <mergeCell ref="LDQ93:LDT93"/>
    <mergeCell ref="LDU93:LDX93"/>
    <mergeCell ref="LDY93:LEB93"/>
    <mergeCell ref="LCO93:LCR93"/>
    <mergeCell ref="LCS93:LCV93"/>
    <mergeCell ref="LCW93:LCZ93"/>
    <mergeCell ref="LDA93:LDD93"/>
    <mergeCell ref="LDE93:LDH93"/>
    <mergeCell ref="LBU93:LBX93"/>
    <mergeCell ref="LBY93:LCB93"/>
    <mergeCell ref="LCC93:LCF93"/>
    <mergeCell ref="LCG93:LCJ93"/>
    <mergeCell ref="LCK93:LCN93"/>
    <mergeCell ref="LBA93:LBD93"/>
    <mergeCell ref="LBE93:LBH93"/>
    <mergeCell ref="LBI93:LBL93"/>
    <mergeCell ref="LBM93:LBP93"/>
    <mergeCell ref="LBQ93:LBT93"/>
    <mergeCell ref="LAG93:LAJ93"/>
    <mergeCell ref="LAK93:LAN93"/>
    <mergeCell ref="LAO93:LAR93"/>
    <mergeCell ref="LAS93:LAV93"/>
    <mergeCell ref="LAW93:LAZ93"/>
    <mergeCell ref="KZM93:KZP93"/>
    <mergeCell ref="KZQ93:KZT93"/>
    <mergeCell ref="KZU93:KZX93"/>
    <mergeCell ref="KZY93:LAB93"/>
    <mergeCell ref="LAC93:LAF93"/>
    <mergeCell ref="KYS93:KYV93"/>
    <mergeCell ref="KYW93:KYZ93"/>
    <mergeCell ref="KZA93:KZD93"/>
    <mergeCell ref="KZE93:KZH93"/>
    <mergeCell ref="KZI93:KZL93"/>
    <mergeCell ref="KXY93:KYB93"/>
    <mergeCell ref="KYC93:KYF93"/>
    <mergeCell ref="KYG93:KYJ93"/>
    <mergeCell ref="KYK93:KYN93"/>
    <mergeCell ref="KYO93:KYR93"/>
    <mergeCell ref="KXE93:KXH93"/>
    <mergeCell ref="KXI93:KXL93"/>
    <mergeCell ref="KXM93:KXP93"/>
    <mergeCell ref="KXQ93:KXT93"/>
    <mergeCell ref="KXU93:KXX93"/>
    <mergeCell ref="KWK93:KWN93"/>
    <mergeCell ref="KWO93:KWR93"/>
    <mergeCell ref="KWS93:KWV93"/>
    <mergeCell ref="KWW93:KWZ93"/>
    <mergeCell ref="KXA93:KXD93"/>
    <mergeCell ref="KVQ93:KVT93"/>
    <mergeCell ref="KVU93:KVX93"/>
    <mergeCell ref="KVY93:KWB93"/>
    <mergeCell ref="KWC93:KWF93"/>
    <mergeCell ref="KWG93:KWJ93"/>
    <mergeCell ref="KUW93:KUZ93"/>
    <mergeCell ref="KVA93:KVD93"/>
    <mergeCell ref="KVE93:KVH93"/>
    <mergeCell ref="KVI93:KVL93"/>
    <mergeCell ref="KVM93:KVP93"/>
    <mergeCell ref="KUC93:KUF93"/>
    <mergeCell ref="KUG93:KUJ93"/>
    <mergeCell ref="KUK93:KUN93"/>
    <mergeCell ref="KUO93:KUR93"/>
    <mergeCell ref="KUS93:KUV93"/>
    <mergeCell ref="KTI93:KTL93"/>
    <mergeCell ref="KTM93:KTP93"/>
    <mergeCell ref="KTQ93:KTT93"/>
    <mergeCell ref="KTU93:KTX93"/>
    <mergeCell ref="KTY93:KUB93"/>
    <mergeCell ref="KSO93:KSR93"/>
    <mergeCell ref="KSS93:KSV93"/>
    <mergeCell ref="KSW93:KSZ93"/>
    <mergeCell ref="KTA93:KTD93"/>
    <mergeCell ref="KTE93:KTH93"/>
    <mergeCell ref="KRU93:KRX93"/>
    <mergeCell ref="KRY93:KSB93"/>
    <mergeCell ref="KSC93:KSF93"/>
    <mergeCell ref="KSG93:KSJ93"/>
    <mergeCell ref="KSK93:KSN93"/>
    <mergeCell ref="KRA93:KRD93"/>
    <mergeCell ref="KRE93:KRH93"/>
    <mergeCell ref="KRI93:KRL93"/>
    <mergeCell ref="KRM93:KRP93"/>
    <mergeCell ref="KRQ93:KRT93"/>
    <mergeCell ref="KQG93:KQJ93"/>
    <mergeCell ref="KQK93:KQN93"/>
    <mergeCell ref="KQO93:KQR93"/>
    <mergeCell ref="KQS93:KQV93"/>
    <mergeCell ref="KQW93:KQZ93"/>
    <mergeCell ref="KPM93:KPP93"/>
    <mergeCell ref="KPQ93:KPT93"/>
    <mergeCell ref="KPU93:KPX93"/>
    <mergeCell ref="KPY93:KQB93"/>
    <mergeCell ref="KQC93:KQF93"/>
    <mergeCell ref="KOS93:KOV93"/>
    <mergeCell ref="KOW93:KOZ93"/>
    <mergeCell ref="KPA93:KPD93"/>
    <mergeCell ref="KPE93:KPH93"/>
    <mergeCell ref="KPI93:KPL93"/>
    <mergeCell ref="KNY93:KOB93"/>
    <mergeCell ref="KOC93:KOF93"/>
    <mergeCell ref="KOG93:KOJ93"/>
    <mergeCell ref="KOK93:KON93"/>
    <mergeCell ref="KOO93:KOR93"/>
    <mergeCell ref="KNE93:KNH93"/>
    <mergeCell ref="KNI93:KNL93"/>
    <mergeCell ref="KNM93:KNP93"/>
    <mergeCell ref="KNQ93:KNT93"/>
    <mergeCell ref="KNU93:KNX93"/>
    <mergeCell ref="KMK93:KMN93"/>
    <mergeCell ref="KMO93:KMR93"/>
    <mergeCell ref="KMS93:KMV93"/>
    <mergeCell ref="KMW93:KMZ93"/>
    <mergeCell ref="KNA93:KND93"/>
    <mergeCell ref="KLQ93:KLT93"/>
    <mergeCell ref="KLU93:KLX93"/>
    <mergeCell ref="KLY93:KMB93"/>
    <mergeCell ref="KMC93:KMF93"/>
    <mergeCell ref="KMG93:KMJ93"/>
    <mergeCell ref="KKW93:KKZ93"/>
    <mergeCell ref="KLA93:KLD93"/>
    <mergeCell ref="KLE93:KLH93"/>
    <mergeCell ref="KLI93:KLL93"/>
    <mergeCell ref="KLM93:KLP93"/>
    <mergeCell ref="KKC93:KKF93"/>
    <mergeCell ref="KKG93:KKJ93"/>
    <mergeCell ref="KKK93:KKN93"/>
    <mergeCell ref="KKO93:KKR93"/>
    <mergeCell ref="KKS93:KKV93"/>
    <mergeCell ref="KJI93:KJL93"/>
    <mergeCell ref="KJM93:KJP93"/>
    <mergeCell ref="KJQ93:KJT93"/>
    <mergeCell ref="KJU93:KJX93"/>
    <mergeCell ref="KJY93:KKB93"/>
    <mergeCell ref="KIO93:KIR93"/>
    <mergeCell ref="KIS93:KIV93"/>
    <mergeCell ref="KIW93:KIZ93"/>
    <mergeCell ref="KJA93:KJD93"/>
    <mergeCell ref="KJE93:KJH93"/>
    <mergeCell ref="KHU93:KHX93"/>
    <mergeCell ref="KHY93:KIB93"/>
    <mergeCell ref="KIC93:KIF93"/>
    <mergeCell ref="KIG93:KIJ93"/>
    <mergeCell ref="KIK93:KIN93"/>
    <mergeCell ref="KHA93:KHD93"/>
    <mergeCell ref="KHE93:KHH93"/>
    <mergeCell ref="KHI93:KHL93"/>
    <mergeCell ref="KHM93:KHP93"/>
    <mergeCell ref="KHQ93:KHT93"/>
    <mergeCell ref="KGG93:KGJ93"/>
    <mergeCell ref="KGK93:KGN93"/>
    <mergeCell ref="KGO93:KGR93"/>
    <mergeCell ref="KGS93:KGV93"/>
    <mergeCell ref="KGW93:KGZ93"/>
    <mergeCell ref="KFM93:KFP93"/>
    <mergeCell ref="KFQ93:KFT93"/>
    <mergeCell ref="KFU93:KFX93"/>
    <mergeCell ref="KFY93:KGB93"/>
    <mergeCell ref="KGC93:KGF93"/>
    <mergeCell ref="KES93:KEV93"/>
    <mergeCell ref="KEW93:KEZ93"/>
    <mergeCell ref="KFA93:KFD93"/>
    <mergeCell ref="KFE93:KFH93"/>
    <mergeCell ref="KFI93:KFL93"/>
    <mergeCell ref="KDY93:KEB93"/>
    <mergeCell ref="KEC93:KEF93"/>
    <mergeCell ref="KEG93:KEJ93"/>
    <mergeCell ref="KEK93:KEN93"/>
    <mergeCell ref="KEO93:KER93"/>
    <mergeCell ref="KDE93:KDH93"/>
    <mergeCell ref="KDI93:KDL93"/>
    <mergeCell ref="KDM93:KDP93"/>
    <mergeCell ref="KDQ93:KDT93"/>
    <mergeCell ref="KDU93:KDX93"/>
    <mergeCell ref="KCK93:KCN93"/>
    <mergeCell ref="KCO93:KCR93"/>
    <mergeCell ref="KCS93:KCV93"/>
    <mergeCell ref="KCW93:KCZ93"/>
    <mergeCell ref="KDA93:KDD93"/>
    <mergeCell ref="KBQ93:KBT93"/>
    <mergeCell ref="KBU93:KBX93"/>
    <mergeCell ref="KBY93:KCB93"/>
    <mergeCell ref="KCC93:KCF93"/>
    <mergeCell ref="KCG93:KCJ93"/>
    <mergeCell ref="KAW93:KAZ93"/>
    <mergeCell ref="KBA93:KBD93"/>
    <mergeCell ref="KBE93:KBH93"/>
    <mergeCell ref="KBI93:KBL93"/>
    <mergeCell ref="KBM93:KBP93"/>
    <mergeCell ref="KAC93:KAF93"/>
    <mergeCell ref="KAG93:KAJ93"/>
    <mergeCell ref="KAK93:KAN93"/>
    <mergeCell ref="KAO93:KAR93"/>
    <mergeCell ref="KAS93:KAV93"/>
    <mergeCell ref="JZI93:JZL93"/>
    <mergeCell ref="JZM93:JZP93"/>
    <mergeCell ref="JZQ93:JZT93"/>
    <mergeCell ref="JZU93:JZX93"/>
    <mergeCell ref="JZY93:KAB93"/>
    <mergeCell ref="JYO93:JYR93"/>
    <mergeCell ref="JYS93:JYV93"/>
    <mergeCell ref="JYW93:JYZ93"/>
    <mergeCell ref="JZA93:JZD93"/>
    <mergeCell ref="JZE93:JZH93"/>
    <mergeCell ref="JXU93:JXX93"/>
    <mergeCell ref="JXY93:JYB93"/>
    <mergeCell ref="JYC93:JYF93"/>
    <mergeCell ref="JYG93:JYJ93"/>
    <mergeCell ref="JYK93:JYN93"/>
    <mergeCell ref="JXA93:JXD93"/>
    <mergeCell ref="JXE93:JXH93"/>
    <mergeCell ref="JXI93:JXL93"/>
    <mergeCell ref="JXM93:JXP93"/>
    <mergeCell ref="JXQ93:JXT93"/>
    <mergeCell ref="JWG93:JWJ93"/>
    <mergeCell ref="JWK93:JWN93"/>
    <mergeCell ref="JWO93:JWR93"/>
    <mergeCell ref="JWS93:JWV93"/>
    <mergeCell ref="JWW93:JWZ93"/>
    <mergeCell ref="JVM93:JVP93"/>
    <mergeCell ref="JVQ93:JVT93"/>
    <mergeCell ref="JVU93:JVX93"/>
    <mergeCell ref="JVY93:JWB93"/>
    <mergeCell ref="JWC93:JWF93"/>
    <mergeCell ref="JUS93:JUV93"/>
    <mergeCell ref="JUW93:JUZ93"/>
    <mergeCell ref="JVA93:JVD93"/>
    <mergeCell ref="JVE93:JVH93"/>
    <mergeCell ref="JVI93:JVL93"/>
    <mergeCell ref="JTY93:JUB93"/>
    <mergeCell ref="JUC93:JUF93"/>
    <mergeCell ref="JUG93:JUJ93"/>
    <mergeCell ref="JUK93:JUN93"/>
    <mergeCell ref="JUO93:JUR93"/>
    <mergeCell ref="JTE93:JTH93"/>
    <mergeCell ref="JTI93:JTL93"/>
    <mergeCell ref="JTM93:JTP93"/>
    <mergeCell ref="JTQ93:JTT93"/>
    <mergeCell ref="JTU93:JTX93"/>
    <mergeCell ref="JSK93:JSN93"/>
    <mergeCell ref="JSO93:JSR93"/>
    <mergeCell ref="JSS93:JSV93"/>
    <mergeCell ref="JSW93:JSZ93"/>
    <mergeCell ref="JTA93:JTD93"/>
    <mergeCell ref="JRQ93:JRT93"/>
    <mergeCell ref="JRU93:JRX93"/>
    <mergeCell ref="JRY93:JSB93"/>
    <mergeCell ref="JSC93:JSF93"/>
    <mergeCell ref="JSG93:JSJ93"/>
    <mergeCell ref="JQW93:JQZ93"/>
    <mergeCell ref="JRA93:JRD93"/>
    <mergeCell ref="JRE93:JRH93"/>
    <mergeCell ref="JRI93:JRL93"/>
    <mergeCell ref="JRM93:JRP93"/>
    <mergeCell ref="JQC93:JQF93"/>
    <mergeCell ref="JQG93:JQJ93"/>
    <mergeCell ref="JQK93:JQN93"/>
    <mergeCell ref="JQO93:JQR93"/>
    <mergeCell ref="JQS93:JQV93"/>
    <mergeCell ref="JPI93:JPL93"/>
    <mergeCell ref="JPM93:JPP93"/>
    <mergeCell ref="JPQ93:JPT93"/>
    <mergeCell ref="JPU93:JPX93"/>
    <mergeCell ref="JPY93:JQB93"/>
    <mergeCell ref="JOO93:JOR93"/>
    <mergeCell ref="JOS93:JOV93"/>
    <mergeCell ref="JOW93:JOZ93"/>
    <mergeCell ref="JPA93:JPD93"/>
    <mergeCell ref="JPE93:JPH93"/>
    <mergeCell ref="JNU93:JNX93"/>
    <mergeCell ref="JNY93:JOB93"/>
    <mergeCell ref="JOC93:JOF93"/>
    <mergeCell ref="JOG93:JOJ93"/>
    <mergeCell ref="JOK93:JON93"/>
    <mergeCell ref="JNA93:JND93"/>
    <mergeCell ref="JNE93:JNH93"/>
    <mergeCell ref="JNI93:JNL93"/>
    <mergeCell ref="JNM93:JNP93"/>
    <mergeCell ref="JNQ93:JNT93"/>
    <mergeCell ref="JMG93:JMJ93"/>
    <mergeCell ref="JMK93:JMN93"/>
    <mergeCell ref="JMO93:JMR93"/>
    <mergeCell ref="JMS93:JMV93"/>
    <mergeCell ref="JMW93:JMZ93"/>
    <mergeCell ref="JLM93:JLP93"/>
    <mergeCell ref="JLQ93:JLT93"/>
    <mergeCell ref="JLU93:JLX93"/>
    <mergeCell ref="JLY93:JMB93"/>
    <mergeCell ref="JMC93:JMF93"/>
    <mergeCell ref="JKS93:JKV93"/>
    <mergeCell ref="JKW93:JKZ93"/>
    <mergeCell ref="JLA93:JLD93"/>
    <mergeCell ref="JLE93:JLH93"/>
    <mergeCell ref="JLI93:JLL93"/>
    <mergeCell ref="JJY93:JKB93"/>
    <mergeCell ref="JKC93:JKF93"/>
    <mergeCell ref="JKG93:JKJ93"/>
    <mergeCell ref="JKK93:JKN93"/>
    <mergeCell ref="JKO93:JKR93"/>
    <mergeCell ref="JJE93:JJH93"/>
    <mergeCell ref="JJI93:JJL93"/>
    <mergeCell ref="JJM93:JJP93"/>
    <mergeCell ref="JJQ93:JJT93"/>
    <mergeCell ref="JJU93:JJX93"/>
    <mergeCell ref="JIK93:JIN93"/>
    <mergeCell ref="JIO93:JIR93"/>
    <mergeCell ref="JIS93:JIV93"/>
    <mergeCell ref="JIW93:JIZ93"/>
    <mergeCell ref="JJA93:JJD93"/>
    <mergeCell ref="JHQ93:JHT93"/>
    <mergeCell ref="JHU93:JHX93"/>
    <mergeCell ref="JHY93:JIB93"/>
    <mergeCell ref="JIC93:JIF93"/>
    <mergeCell ref="JIG93:JIJ93"/>
    <mergeCell ref="JGW93:JGZ93"/>
    <mergeCell ref="JHA93:JHD93"/>
    <mergeCell ref="JHE93:JHH93"/>
    <mergeCell ref="JHI93:JHL93"/>
    <mergeCell ref="JHM93:JHP93"/>
    <mergeCell ref="JGC93:JGF93"/>
    <mergeCell ref="JGG93:JGJ93"/>
    <mergeCell ref="JGK93:JGN93"/>
    <mergeCell ref="JGO93:JGR93"/>
    <mergeCell ref="JGS93:JGV93"/>
    <mergeCell ref="JFI93:JFL93"/>
    <mergeCell ref="JFM93:JFP93"/>
    <mergeCell ref="JFQ93:JFT93"/>
    <mergeCell ref="JFU93:JFX93"/>
    <mergeCell ref="JFY93:JGB93"/>
    <mergeCell ref="JEO93:JER93"/>
    <mergeCell ref="JES93:JEV93"/>
    <mergeCell ref="JEW93:JEZ93"/>
    <mergeCell ref="JFA93:JFD93"/>
    <mergeCell ref="JFE93:JFH93"/>
    <mergeCell ref="JDU93:JDX93"/>
    <mergeCell ref="JDY93:JEB93"/>
    <mergeCell ref="JEC93:JEF93"/>
    <mergeCell ref="JEG93:JEJ93"/>
    <mergeCell ref="JEK93:JEN93"/>
    <mergeCell ref="JDA93:JDD93"/>
    <mergeCell ref="JDE93:JDH93"/>
    <mergeCell ref="JDI93:JDL93"/>
    <mergeCell ref="JDM93:JDP93"/>
    <mergeCell ref="JDQ93:JDT93"/>
    <mergeCell ref="JCG93:JCJ93"/>
    <mergeCell ref="JCK93:JCN93"/>
    <mergeCell ref="JCO93:JCR93"/>
    <mergeCell ref="JCS93:JCV93"/>
    <mergeCell ref="JCW93:JCZ93"/>
    <mergeCell ref="JBM93:JBP93"/>
    <mergeCell ref="JBQ93:JBT93"/>
    <mergeCell ref="JBU93:JBX93"/>
    <mergeCell ref="JBY93:JCB93"/>
    <mergeCell ref="JCC93:JCF93"/>
    <mergeCell ref="JAS93:JAV93"/>
    <mergeCell ref="JAW93:JAZ93"/>
    <mergeCell ref="JBA93:JBD93"/>
    <mergeCell ref="JBE93:JBH93"/>
    <mergeCell ref="JBI93:JBL93"/>
    <mergeCell ref="IZY93:JAB93"/>
    <mergeCell ref="JAC93:JAF93"/>
    <mergeCell ref="JAG93:JAJ93"/>
    <mergeCell ref="JAK93:JAN93"/>
    <mergeCell ref="JAO93:JAR93"/>
    <mergeCell ref="IZE93:IZH93"/>
    <mergeCell ref="IZI93:IZL93"/>
    <mergeCell ref="IZM93:IZP93"/>
    <mergeCell ref="IZQ93:IZT93"/>
    <mergeCell ref="IZU93:IZX93"/>
    <mergeCell ref="IYK93:IYN93"/>
    <mergeCell ref="IYO93:IYR93"/>
    <mergeCell ref="IYS93:IYV93"/>
    <mergeCell ref="IYW93:IYZ93"/>
    <mergeCell ref="IZA93:IZD93"/>
    <mergeCell ref="IXQ93:IXT93"/>
    <mergeCell ref="IXU93:IXX93"/>
    <mergeCell ref="IXY93:IYB93"/>
    <mergeCell ref="IYC93:IYF93"/>
    <mergeCell ref="IYG93:IYJ93"/>
    <mergeCell ref="IWW93:IWZ93"/>
    <mergeCell ref="IXA93:IXD93"/>
    <mergeCell ref="IXE93:IXH93"/>
    <mergeCell ref="IXI93:IXL93"/>
    <mergeCell ref="IXM93:IXP93"/>
    <mergeCell ref="IWC93:IWF93"/>
    <mergeCell ref="IWG93:IWJ93"/>
    <mergeCell ref="IWK93:IWN93"/>
    <mergeCell ref="IWO93:IWR93"/>
    <mergeCell ref="IWS93:IWV93"/>
    <mergeCell ref="IVI93:IVL93"/>
    <mergeCell ref="IVM93:IVP93"/>
    <mergeCell ref="IVQ93:IVT93"/>
    <mergeCell ref="IVU93:IVX93"/>
    <mergeCell ref="IVY93:IWB93"/>
    <mergeCell ref="IUO93:IUR93"/>
    <mergeCell ref="IUS93:IUV93"/>
    <mergeCell ref="IUW93:IUZ93"/>
    <mergeCell ref="IVA93:IVD93"/>
    <mergeCell ref="IVE93:IVH93"/>
    <mergeCell ref="ITU93:ITX93"/>
    <mergeCell ref="ITY93:IUB93"/>
    <mergeCell ref="IUC93:IUF93"/>
    <mergeCell ref="IUG93:IUJ93"/>
    <mergeCell ref="IUK93:IUN93"/>
    <mergeCell ref="ITA93:ITD93"/>
    <mergeCell ref="ITE93:ITH93"/>
    <mergeCell ref="ITI93:ITL93"/>
    <mergeCell ref="ITM93:ITP93"/>
    <mergeCell ref="ITQ93:ITT93"/>
    <mergeCell ref="ISG93:ISJ93"/>
    <mergeCell ref="ISK93:ISN93"/>
    <mergeCell ref="ISO93:ISR93"/>
    <mergeCell ref="ISS93:ISV93"/>
    <mergeCell ref="ISW93:ISZ93"/>
    <mergeCell ref="IRM93:IRP93"/>
    <mergeCell ref="IRQ93:IRT93"/>
    <mergeCell ref="IRU93:IRX93"/>
    <mergeCell ref="IRY93:ISB93"/>
    <mergeCell ref="ISC93:ISF93"/>
    <mergeCell ref="IQS93:IQV93"/>
    <mergeCell ref="IQW93:IQZ93"/>
    <mergeCell ref="IRA93:IRD93"/>
    <mergeCell ref="IRE93:IRH93"/>
    <mergeCell ref="IRI93:IRL93"/>
    <mergeCell ref="IPY93:IQB93"/>
    <mergeCell ref="IQC93:IQF93"/>
    <mergeCell ref="IQG93:IQJ93"/>
    <mergeCell ref="IQK93:IQN93"/>
    <mergeCell ref="IQO93:IQR93"/>
    <mergeCell ref="IPE93:IPH93"/>
    <mergeCell ref="IPI93:IPL93"/>
    <mergeCell ref="IPM93:IPP93"/>
    <mergeCell ref="IPQ93:IPT93"/>
    <mergeCell ref="IPU93:IPX93"/>
    <mergeCell ref="IOK93:ION93"/>
    <mergeCell ref="IOO93:IOR93"/>
    <mergeCell ref="IOS93:IOV93"/>
    <mergeCell ref="IOW93:IOZ93"/>
    <mergeCell ref="IPA93:IPD93"/>
    <mergeCell ref="INQ93:INT93"/>
    <mergeCell ref="INU93:INX93"/>
    <mergeCell ref="INY93:IOB93"/>
    <mergeCell ref="IOC93:IOF93"/>
    <mergeCell ref="IOG93:IOJ93"/>
    <mergeCell ref="IMW93:IMZ93"/>
    <mergeCell ref="INA93:IND93"/>
    <mergeCell ref="INE93:INH93"/>
    <mergeCell ref="INI93:INL93"/>
    <mergeCell ref="INM93:INP93"/>
    <mergeCell ref="IMC93:IMF93"/>
    <mergeCell ref="IMG93:IMJ93"/>
    <mergeCell ref="IMK93:IMN93"/>
    <mergeCell ref="IMO93:IMR93"/>
    <mergeCell ref="IMS93:IMV93"/>
    <mergeCell ref="ILI93:ILL93"/>
    <mergeCell ref="ILM93:ILP93"/>
    <mergeCell ref="ILQ93:ILT93"/>
    <mergeCell ref="ILU93:ILX93"/>
    <mergeCell ref="ILY93:IMB93"/>
    <mergeCell ref="IKO93:IKR93"/>
    <mergeCell ref="IKS93:IKV93"/>
    <mergeCell ref="IKW93:IKZ93"/>
    <mergeCell ref="ILA93:ILD93"/>
    <mergeCell ref="ILE93:ILH93"/>
    <mergeCell ref="IJU93:IJX93"/>
    <mergeCell ref="IJY93:IKB93"/>
    <mergeCell ref="IKC93:IKF93"/>
    <mergeCell ref="IKG93:IKJ93"/>
    <mergeCell ref="IKK93:IKN93"/>
    <mergeCell ref="IJA93:IJD93"/>
    <mergeCell ref="IJE93:IJH93"/>
    <mergeCell ref="IJI93:IJL93"/>
    <mergeCell ref="IJM93:IJP93"/>
    <mergeCell ref="IJQ93:IJT93"/>
    <mergeCell ref="IIG93:IIJ93"/>
    <mergeCell ref="IIK93:IIN93"/>
    <mergeCell ref="IIO93:IIR93"/>
    <mergeCell ref="IIS93:IIV93"/>
    <mergeCell ref="IIW93:IIZ93"/>
    <mergeCell ref="IHM93:IHP93"/>
    <mergeCell ref="IHQ93:IHT93"/>
    <mergeCell ref="IHU93:IHX93"/>
    <mergeCell ref="IHY93:IIB93"/>
    <mergeCell ref="IIC93:IIF93"/>
    <mergeCell ref="IGS93:IGV93"/>
    <mergeCell ref="IGW93:IGZ93"/>
    <mergeCell ref="IHA93:IHD93"/>
    <mergeCell ref="IHE93:IHH93"/>
    <mergeCell ref="IHI93:IHL93"/>
    <mergeCell ref="IFY93:IGB93"/>
    <mergeCell ref="IGC93:IGF93"/>
    <mergeCell ref="IGG93:IGJ93"/>
    <mergeCell ref="IGK93:IGN93"/>
    <mergeCell ref="IGO93:IGR93"/>
    <mergeCell ref="IFE93:IFH93"/>
    <mergeCell ref="IFI93:IFL93"/>
    <mergeCell ref="IFM93:IFP93"/>
    <mergeCell ref="IFQ93:IFT93"/>
    <mergeCell ref="IFU93:IFX93"/>
    <mergeCell ref="IEK93:IEN93"/>
    <mergeCell ref="IEO93:IER93"/>
    <mergeCell ref="IES93:IEV93"/>
    <mergeCell ref="IEW93:IEZ93"/>
    <mergeCell ref="IFA93:IFD93"/>
    <mergeCell ref="IDQ93:IDT93"/>
    <mergeCell ref="IDU93:IDX93"/>
    <mergeCell ref="IDY93:IEB93"/>
    <mergeCell ref="IEC93:IEF93"/>
    <mergeCell ref="IEG93:IEJ93"/>
    <mergeCell ref="ICW93:ICZ93"/>
    <mergeCell ref="IDA93:IDD93"/>
    <mergeCell ref="IDE93:IDH93"/>
    <mergeCell ref="IDI93:IDL93"/>
    <mergeCell ref="IDM93:IDP93"/>
    <mergeCell ref="ICC93:ICF93"/>
    <mergeCell ref="ICG93:ICJ93"/>
    <mergeCell ref="ICK93:ICN93"/>
    <mergeCell ref="ICO93:ICR93"/>
    <mergeCell ref="ICS93:ICV93"/>
    <mergeCell ref="IBI93:IBL93"/>
    <mergeCell ref="IBM93:IBP93"/>
    <mergeCell ref="IBQ93:IBT93"/>
    <mergeCell ref="IBU93:IBX93"/>
    <mergeCell ref="IBY93:ICB93"/>
    <mergeCell ref="IAO93:IAR93"/>
    <mergeCell ref="IAS93:IAV93"/>
    <mergeCell ref="IAW93:IAZ93"/>
    <mergeCell ref="IBA93:IBD93"/>
    <mergeCell ref="IBE93:IBH93"/>
    <mergeCell ref="HZU93:HZX93"/>
    <mergeCell ref="HZY93:IAB93"/>
    <mergeCell ref="IAC93:IAF93"/>
    <mergeCell ref="IAG93:IAJ93"/>
    <mergeCell ref="IAK93:IAN93"/>
    <mergeCell ref="HZA93:HZD93"/>
    <mergeCell ref="HZE93:HZH93"/>
    <mergeCell ref="HZI93:HZL93"/>
    <mergeCell ref="HZM93:HZP93"/>
    <mergeCell ref="HZQ93:HZT93"/>
    <mergeCell ref="HYG93:HYJ93"/>
    <mergeCell ref="HYK93:HYN93"/>
    <mergeCell ref="HYO93:HYR93"/>
    <mergeCell ref="HYS93:HYV93"/>
    <mergeCell ref="HYW93:HYZ93"/>
    <mergeCell ref="HXM93:HXP93"/>
    <mergeCell ref="HXQ93:HXT93"/>
    <mergeCell ref="HXU93:HXX93"/>
    <mergeCell ref="HXY93:HYB93"/>
    <mergeCell ref="HYC93:HYF93"/>
    <mergeCell ref="HWS93:HWV93"/>
    <mergeCell ref="HWW93:HWZ93"/>
    <mergeCell ref="HXA93:HXD93"/>
    <mergeCell ref="HXE93:HXH93"/>
    <mergeCell ref="HXI93:HXL93"/>
    <mergeCell ref="HVY93:HWB93"/>
    <mergeCell ref="HWC93:HWF93"/>
    <mergeCell ref="HWG93:HWJ93"/>
    <mergeCell ref="HWK93:HWN93"/>
    <mergeCell ref="HWO93:HWR93"/>
    <mergeCell ref="HVE93:HVH93"/>
    <mergeCell ref="HVI93:HVL93"/>
    <mergeCell ref="HVM93:HVP93"/>
    <mergeCell ref="HVQ93:HVT93"/>
    <mergeCell ref="HVU93:HVX93"/>
    <mergeCell ref="HUK93:HUN93"/>
    <mergeCell ref="HUO93:HUR93"/>
    <mergeCell ref="HUS93:HUV93"/>
    <mergeCell ref="HUW93:HUZ93"/>
    <mergeCell ref="HVA93:HVD93"/>
    <mergeCell ref="HTQ93:HTT93"/>
    <mergeCell ref="HTU93:HTX93"/>
    <mergeCell ref="HTY93:HUB93"/>
    <mergeCell ref="HUC93:HUF93"/>
    <mergeCell ref="HUG93:HUJ93"/>
    <mergeCell ref="HSW93:HSZ93"/>
    <mergeCell ref="HTA93:HTD93"/>
    <mergeCell ref="HTE93:HTH93"/>
    <mergeCell ref="HTI93:HTL93"/>
    <mergeCell ref="HTM93:HTP93"/>
    <mergeCell ref="HSC93:HSF93"/>
    <mergeCell ref="HSG93:HSJ93"/>
    <mergeCell ref="HSK93:HSN93"/>
    <mergeCell ref="HSO93:HSR93"/>
    <mergeCell ref="HSS93:HSV93"/>
    <mergeCell ref="HRI93:HRL93"/>
    <mergeCell ref="HRM93:HRP93"/>
    <mergeCell ref="HRQ93:HRT93"/>
    <mergeCell ref="HRU93:HRX93"/>
    <mergeCell ref="HRY93:HSB93"/>
    <mergeCell ref="HQO93:HQR93"/>
    <mergeCell ref="HQS93:HQV93"/>
    <mergeCell ref="HQW93:HQZ93"/>
    <mergeCell ref="HRA93:HRD93"/>
    <mergeCell ref="HRE93:HRH93"/>
    <mergeCell ref="HPU93:HPX93"/>
    <mergeCell ref="HPY93:HQB93"/>
    <mergeCell ref="HQC93:HQF93"/>
    <mergeCell ref="HQG93:HQJ93"/>
    <mergeCell ref="HQK93:HQN93"/>
    <mergeCell ref="HPA93:HPD93"/>
    <mergeCell ref="HPE93:HPH93"/>
    <mergeCell ref="HPI93:HPL93"/>
    <mergeCell ref="HPM93:HPP93"/>
    <mergeCell ref="HPQ93:HPT93"/>
    <mergeCell ref="HOG93:HOJ93"/>
    <mergeCell ref="HOK93:HON93"/>
    <mergeCell ref="HOO93:HOR93"/>
    <mergeCell ref="HOS93:HOV93"/>
    <mergeCell ref="HOW93:HOZ93"/>
    <mergeCell ref="HNM93:HNP93"/>
    <mergeCell ref="HNQ93:HNT93"/>
    <mergeCell ref="HNU93:HNX93"/>
    <mergeCell ref="HNY93:HOB93"/>
    <mergeCell ref="HOC93:HOF93"/>
    <mergeCell ref="HMS93:HMV93"/>
    <mergeCell ref="HMW93:HMZ93"/>
    <mergeCell ref="HNA93:HND93"/>
    <mergeCell ref="HNE93:HNH93"/>
    <mergeCell ref="HNI93:HNL93"/>
    <mergeCell ref="HLY93:HMB93"/>
    <mergeCell ref="HMC93:HMF93"/>
    <mergeCell ref="HMG93:HMJ93"/>
    <mergeCell ref="HMK93:HMN93"/>
    <mergeCell ref="HMO93:HMR93"/>
    <mergeCell ref="HLE93:HLH93"/>
    <mergeCell ref="HLI93:HLL93"/>
    <mergeCell ref="HLM93:HLP93"/>
    <mergeCell ref="HLQ93:HLT93"/>
    <mergeCell ref="HLU93:HLX93"/>
    <mergeCell ref="HKK93:HKN93"/>
    <mergeCell ref="HKO93:HKR93"/>
    <mergeCell ref="HKS93:HKV93"/>
    <mergeCell ref="HKW93:HKZ93"/>
    <mergeCell ref="HLA93:HLD93"/>
    <mergeCell ref="HJQ93:HJT93"/>
    <mergeCell ref="HJU93:HJX93"/>
    <mergeCell ref="HJY93:HKB93"/>
    <mergeCell ref="HKC93:HKF93"/>
    <mergeCell ref="HKG93:HKJ93"/>
    <mergeCell ref="HIW93:HIZ93"/>
    <mergeCell ref="HJA93:HJD93"/>
    <mergeCell ref="HJE93:HJH93"/>
    <mergeCell ref="HJI93:HJL93"/>
    <mergeCell ref="HJM93:HJP93"/>
    <mergeCell ref="HIC93:HIF93"/>
    <mergeCell ref="HIG93:HIJ93"/>
    <mergeCell ref="HIK93:HIN93"/>
    <mergeCell ref="HIO93:HIR93"/>
    <mergeCell ref="HIS93:HIV93"/>
    <mergeCell ref="HHI93:HHL93"/>
    <mergeCell ref="HHM93:HHP93"/>
    <mergeCell ref="HHQ93:HHT93"/>
    <mergeCell ref="HHU93:HHX93"/>
    <mergeCell ref="HHY93:HIB93"/>
    <mergeCell ref="HGO93:HGR93"/>
    <mergeCell ref="HGS93:HGV93"/>
    <mergeCell ref="HGW93:HGZ93"/>
    <mergeCell ref="HHA93:HHD93"/>
    <mergeCell ref="HHE93:HHH93"/>
    <mergeCell ref="HFU93:HFX93"/>
    <mergeCell ref="HFY93:HGB93"/>
    <mergeCell ref="HGC93:HGF93"/>
    <mergeCell ref="HGG93:HGJ93"/>
    <mergeCell ref="HGK93:HGN93"/>
    <mergeCell ref="HFA93:HFD93"/>
    <mergeCell ref="HFE93:HFH93"/>
    <mergeCell ref="HFI93:HFL93"/>
    <mergeCell ref="HFM93:HFP93"/>
    <mergeCell ref="HFQ93:HFT93"/>
    <mergeCell ref="HEG93:HEJ93"/>
    <mergeCell ref="HEK93:HEN93"/>
    <mergeCell ref="HEO93:HER93"/>
    <mergeCell ref="HES93:HEV93"/>
    <mergeCell ref="HEW93:HEZ93"/>
    <mergeCell ref="HDM93:HDP93"/>
    <mergeCell ref="HDQ93:HDT93"/>
    <mergeCell ref="HDU93:HDX93"/>
    <mergeCell ref="HDY93:HEB93"/>
    <mergeCell ref="HEC93:HEF93"/>
    <mergeCell ref="HCS93:HCV93"/>
    <mergeCell ref="HCW93:HCZ93"/>
    <mergeCell ref="HDA93:HDD93"/>
    <mergeCell ref="HDE93:HDH93"/>
    <mergeCell ref="HDI93:HDL93"/>
    <mergeCell ref="HBY93:HCB93"/>
    <mergeCell ref="HCC93:HCF93"/>
    <mergeCell ref="HCG93:HCJ93"/>
    <mergeCell ref="HCK93:HCN93"/>
    <mergeCell ref="HCO93:HCR93"/>
    <mergeCell ref="HBE93:HBH93"/>
    <mergeCell ref="HBI93:HBL93"/>
    <mergeCell ref="HBM93:HBP93"/>
    <mergeCell ref="HBQ93:HBT93"/>
    <mergeCell ref="HBU93:HBX93"/>
    <mergeCell ref="HAK93:HAN93"/>
    <mergeCell ref="HAO93:HAR93"/>
    <mergeCell ref="HAS93:HAV93"/>
    <mergeCell ref="HAW93:HAZ93"/>
    <mergeCell ref="HBA93:HBD93"/>
    <mergeCell ref="GZQ93:GZT93"/>
    <mergeCell ref="GZU93:GZX93"/>
    <mergeCell ref="GZY93:HAB93"/>
    <mergeCell ref="HAC93:HAF93"/>
    <mergeCell ref="HAG93:HAJ93"/>
    <mergeCell ref="GYW93:GYZ93"/>
    <mergeCell ref="GZA93:GZD93"/>
    <mergeCell ref="GZE93:GZH93"/>
    <mergeCell ref="GZI93:GZL93"/>
    <mergeCell ref="GZM93:GZP93"/>
    <mergeCell ref="GYC93:GYF93"/>
    <mergeCell ref="GYG93:GYJ93"/>
    <mergeCell ref="GYK93:GYN93"/>
    <mergeCell ref="GYO93:GYR93"/>
    <mergeCell ref="GYS93:GYV93"/>
    <mergeCell ref="GXI93:GXL93"/>
    <mergeCell ref="GXM93:GXP93"/>
    <mergeCell ref="GXQ93:GXT93"/>
    <mergeCell ref="GXU93:GXX93"/>
    <mergeCell ref="GXY93:GYB93"/>
    <mergeCell ref="GWO93:GWR93"/>
    <mergeCell ref="GWS93:GWV93"/>
    <mergeCell ref="GWW93:GWZ93"/>
    <mergeCell ref="GXA93:GXD93"/>
    <mergeCell ref="GXE93:GXH93"/>
    <mergeCell ref="GVU93:GVX93"/>
    <mergeCell ref="GVY93:GWB93"/>
    <mergeCell ref="GWC93:GWF93"/>
    <mergeCell ref="GWG93:GWJ93"/>
    <mergeCell ref="GWK93:GWN93"/>
    <mergeCell ref="GVA93:GVD93"/>
    <mergeCell ref="GVE93:GVH93"/>
    <mergeCell ref="GVI93:GVL93"/>
    <mergeCell ref="GVM93:GVP93"/>
    <mergeCell ref="GVQ93:GVT93"/>
    <mergeCell ref="GUG93:GUJ93"/>
    <mergeCell ref="GUK93:GUN93"/>
    <mergeCell ref="GUO93:GUR93"/>
    <mergeCell ref="GUS93:GUV93"/>
    <mergeCell ref="GUW93:GUZ93"/>
    <mergeCell ref="GTM93:GTP93"/>
    <mergeCell ref="GTQ93:GTT93"/>
    <mergeCell ref="GTU93:GTX93"/>
    <mergeCell ref="GTY93:GUB93"/>
    <mergeCell ref="GUC93:GUF93"/>
    <mergeCell ref="GSS93:GSV93"/>
    <mergeCell ref="GSW93:GSZ93"/>
    <mergeCell ref="GTA93:GTD93"/>
    <mergeCell ref="GTE93:GTH93"/>
    <mergeCell ref="GTI93:GTL93"/>
    <mergeCell ref="GRY93:GSB93"/>
    <mergeCell ref="GSC93:GSF93"/>
    <mergeCell ref="GSG93:GSJ93"/>
    <mergeCell ref="GSK93:GSN93"/>
    <mergeCell ref="GSO93:GSR93"/>
    <mergeCell ref="GRE93:GRH93"/>
    <mergeCell ref="GRI93:GRL93"/>
    <mergeCell ref="GRM93:GRP93"/>
    <mergeCell ref="GRQ93:GRT93"/>
    <mergeCell ref="GRU93:GRX93"/>
    <mergeCell ref="GQK93:GQN93"/>
    <mergeCell ref="GQO93:GQR93"/>
    <mergeCell ref="GQS93:GQV93"/>
    <mergeCell ref="GQW93:GQZ93"/>
    <mergeCell ref="GRA93:GRD93"/>
    <mergeCell ref="GPQ93:GPT93"/>
    <mergeCell ref="GPU93:GPX93"/>
    <mergeCell ref="GPY93:GQB93"/>
    <mergeCell ref="GQC93:GQF93"/>
    <mergeCell ref="GQG93:GQJ93"/>
    <mergeCell ref="GOW93:GOZ93"/>
    <mergeCell ref="GPA93:GPD93"/>
    <mergeCell ref="GPE93:GPH93"/>
    <mergeCell ref="GPI93:GPL93"/>
    <mergeCell ref="GPM93:GPP93"/>
    <mergeCell ref="GOC93:GOF93"/>
    <mergeCell ref="GOG93:GOJ93"/>
    <mergeCell ref="GOK93:GON93"/>
    <mergeCell ref="GOO93:GOR93"/>
    <mergeCell ref="GOS93:GOV93"/>
    <mergeCell ref="GNI93:GNL93"/>
    <mergeCell ref="GNM93:GNP93"/>
    <mergeCell ref="GNQ93:GNT93"/>
    <mergeCell ref="GNU93:GNX93"/>
    <mergeCell ref="GNY93:GOB93"/>
    <mergeCell ref="GMO93:GMR93"/>
    <mergeCell ref="GMS93:GMV93"/>
    <mergeCell ref="GMW93:GMZ93"/>
    <mergeCell ref="GNA93:GND93"/>
    <mergeCell ref="GNE93:GNH93"/>
    <mergeCell ref="GLU93:GLX93"/>
    <mergeCell ref="GLY93:GMB93"/>
    <mergeCell ref="GMC93:GMF93"/>
    <mergeCell ref="GMG93:GMJ93"/>
    <mergeCell ref="GMK93:GMN93"/>
    <mergeCell ref="GLA93:GLD93"/>
    <mergeCell ref="GLE93:GLH93"/>
    <mergeCell ref="GLI93:GLL93"/>
    <mergeCell ref="GLM93:GLP93"/>
    <mergeCell ref="GLQ93:GLT93"/>
    <mergeCell ref="GKG93:GKJ93"/>
    <mergeCell ref="GKK93:GKN93"/>
    <mergeCell ref="GKO93:GKR93"/>
    <mergeCell ref="GKS93:GKV93"/>
    <mergeCell ref="GKW93:GKZ93"/>
    <mergeCell ref="GJM93:GJP93"/>
    <mergeCell ref="GJQ93:GJT93"/>
    <mergeCell ref="GJU93:GJX93"/>
    <mergeCell ref="GJY93:GKB93"/>
    <mergeCell ref="GKC93:GKF93"/>
    <mergeCell ref="GIS93:GIV93"/>
    <mergeCell ref="GIW93:GIZ93"/>
    <mergeCell ref="GJA93:GJD93"/>
    <mergeCell ref="GJE93:GJH93"/>
    <mergeCell ref="GJI93:GJL93"/>
    <mergeCell ref="GHY93:GIB93"/>
    <mergeCell ref="GIC93:GIF93"/>
    <mergeCell ref="GIG93:GIJ93"/>
    <mergeCell ref="GIK93:GIN93"/>
    <mergeCell ref="GIO93:GIR93"/>
    <mergeCell ref="GHE93:GHH93"/>
    <mergeCell ref="GHI93:GHL93"/>
    <mergeCell ref="GHM93:GHP93"/>
    <mergeCell ref="GHQ93:GHT93"/>
    <mergeCell ref="GHU93:GHX93"/>
    <mergeCell ref="GGK93:GGN93"/>
    <mergeCell ref="GGO93:GGR93"/>
    <mergeCell ref="GGS93:GGV93"/>
    <mergeCell ref="GGW93:GGZ93"/>
    <mergeCell ref="GHA93:GHD93"/>
    <mergeCell ref="GFQ93:GFT93"/>
    <mergeCell ref="GFU93:GFX93"/>
    <mergeCell ref="GFY93:GGB93"/>
    <mergeCell ref="GGC93:GGF93"/>
    <mergeCell ref="GGG93:GGJ93"/>
    <mergeCell ref="GEW93:GEZ93"/>
    <mergeCell ref="GFA93:GFD93"/>
    <mergeCell ref="GFE93:GFH93"/>
    <mergeCell ref="GFI93:GFL93"/>
    <mergeCell ref="GFM93:GFP93"/>
    <mergeCell ref="GEC93:GEF93"/>
    <mergeCell ref="GEG93:GEJ93"/>
    <mergeCell ref="GEK93:GEN93"/>
    <mergeCell ref="GEO93:GER93"/>
    <mergeCell ref="GES93:GEV93"/>
    <mergeCell ref="GDI93:GDL93"/>
    <mergeCell ref="GDM93:GDP93"/>
    <mergeCell ref="GDQ93:GDT93"/>
    <mergeCell ref="GDU93:GDX93"/>
    <mergeCell ref="GDY93:GEB93"/>
    <mergeCell ref="GCO93:GCR93"/>
    <mergeCell ref="GCS93:GCV93"/>
    <mergeCell ref="GCW93:GCZ93"/>
    <mergeCell ref="GDA93:GDD93"/>
    <mergeCell ref="GDE93:GDH93"/>
    <mergeCell ref="GBU93:GBX93"/>
    <mergeCell ref="GBY93:GCB93"/>
    <mergeCell ref="GCC93:GCF93"/>
    <mergeCell ref="GCG93:GCJ93"/>
    <mergeCell ref="GCK93:GCN93"/>
    <mergeCell ref="GBA93:GBD93"/>
    <mergeCell ref="GBE93:GBH93"/>
    <mergeCell ref="GBI93:GBL93"/>
    <mergeCell ref="GBM93:GBP93"/>
    <mergeCell ref="GBQ93:GBT93"/>
    <mergeCell ref="GAG93:GAJ93"/>
    <mergeCell ref="GAK93:GAN93"/>
    <mergeCell ref="GAO93:GAR93"/>
    <mergeCell ref="GAS93:GAV93"/>
    <mergeCell ref="GAW93:GAZ93"/>
    <mergeCell ref="FZM93:FZP93"/>
    <mergeCell ref="FZQ93:FZT93"/>
    <mergeCell ref="FZU93:FZX93"/>
    <mergeCell ref="FZY93:GAB93"/>
    <mergeCell ref="GAC93:GAF93"/>
    <mergeCell ref="FYS93:FYV93"/>
    <mergeCell ref="FYW93:FYZ93"/>
    <mergeCell ref="FZA93:FZD93"/>
    <mergeCell ref="FZE93:FZH93"/>
    <mergeCell ref="FZI93:FZL93"/>
    <mergeCell ref="FXY93:FYB93"/>
    <mergeCell ref="FYC93:FYF93"/>
    <mergeCell ref="FYG93:FYJ93"/>
    <mergeCell ref="FYK93:FYN93"/>
    <mergeCell ref="FYO93:FYR93"/>
    <mergeCell ref="FXE93:FXH93"/>
    <mergeCell ref="FXI93:FXL93"/>
    <mergeCell ref="FXM93:FXP93"/>
    <mergeCell ref="FXQ93:FXT93"/>
    <mergeCell ref="FXU93:FXX93"/>
    <mergeCell ref="FWK93:FWN93"/>
    <mergeCell ref="FWO93:FWR93"/>
    <mergeCell ref="FWS93:FWV93"/>
    <mergeCell ref="FWW93:FWZ93"/>
    <mergeCell ref="FXA93:FXD93"/>
    <mergeCell ref="FVQ93:FVT93"/>
    <mergeCell ref="FVU93:FVX93"/>
    <mergeCell ref="FVY93:FWB93"/>
    <mergeCell ref="FWC93:FWF93"/>
    <mergeCell ref="FWG93:FWJ93"/>
    <mergeCell ref="FUW93:FUZ93"/>
    <mergeCell ref="FVA93:FVD93"/>
    <mergeCell ref="FVE93:FVH93"/>
    <mergeCell ref="FVI93:FVL93"/>
    <mergeCell ref="FVM93:FVP93"/>
    <mergeCell ref="FUC93:FUF93"/>
    <mergeCell ref="FUG93:FUJ93"/>
    <mergeCell ref="FUK93:FUN93"/>
    <mergeCell ref="FUO93:FUR93"/>
    <mergeCell ref="FUS93:FUV93"/>
    <mergeCell ref="FTI93:FTL93"/>
    <mergeCell ref="FTM93:FTP93"/>
    <mergeCell ref="FTQ93:FTT93"/>
    <mergeCell ref="FTU93:FTX93"/>
    <mergeCell ref="FTY93:FUB93"/>
    <mergeCell ref="FSO93:FSR93"/>
    <mergeCell ref="FSS93:FSV93"/>
    <mergeCell ref="FSW93:FSZ93"/>
    <mergeCell ref="FTA93:FTD93"/>
    <mergeCell ref="FTE93:FTH93"/>
    <mergeCell ref="FRU93:FRX93"/>
    <mergeCell ref="FRY93:FSB93"/>
    <mergeCell ref="FSC93:FSF93"/>
    <mergeCell ref="FSG93:FSJ93"/>
    <mergeCell ref="FSK93:FSN93"/>
    <mergeCell ref="FRA93:FRD93"/>
    <mergeCell ref="FRE93:FRH93"/>
    <mergeCell ref="FRI93:FRL93"/>
    <mergeCell ref="FRM93:FRP93"/>
    <mergeCell ref="FRQ93:FRT93"/>
    <mergeCell ref="FQG93:FQJ93"/>
    <mergeCell ref="FQK93:FQN93"/>
    <mergeCell ref="FQO93:FQR93"/>
    <mergeCell ref="FQS93:FQV93"/>
    <mergeCell ref="FQW93:FQZ93"/>
    <mergeCell ref="FPM93:FPP93"/>
    <mergeCell ref="FPQ93:FPT93"/>
    <mergeCell ref="FPU93:FPX93"/>
    <mergeCell ref="FPY93:FQB93"/>
    <mergeCell ref="FQC93:FQF93"/>
    <mergeCell ref="FOS93:FOV93"/>
    <mergeCell ref="FOW93:FOZ93"/>
    <mergeCell ref="FPA93:FPD93"/>
    <mergeCell ref="FPE93:FPH93"/>
    <mergeCell ref="FPI93:FPL93"/>
    <mergeCell ref="FNY93:FOB93"/>
    <mergeCell ref="FOC93:FOF93"/>
    <mergeCell ref="FOG93:FOJ93"/>
    <mergeCell ref="FOK93:FON93"/>
    <mergeCell ref="FOO93:FOR93"/>
    <mergeCell ref="FNE93:FNH93"/>
    <mergeCell ref="FNI93:FNL93"/>
    <mergeCell ref="FNM93:FNP93"/>
    <mergeCell ref="FNQ93:FNT93"/>
    <mergeCell ref="FNU93:FNX93"/>
    <mergeCell ref="FMK93:FMN93"/>
    <mergeCell ref="FMO93:FMR93"/>
    <mergeCell ref="FMS93:FMV93"/>
    <mergeCell ref="FMW93:FMZ93"/>
    <mergeCell ref="FNA93:FND93"/>
    <mergeCell ref="FLQ93:FLT93"/>
    <mergeCell ref="FLU93:FLX93"/>
    <mergeCell ref="FLY93:FMB93"/>
    <mergeCell ref="FMC93:FMF93"/>
    <mergeCell ref="FMG93:FMJ93"/>
    <mergeCell ref="FKW93:FKZ93"/>
    <mergeCell ref="FLA93:FLD93"/>
    <mergeCell ref="FLE93:FLH93"/>
    <mergeCell ref="FLI93:FLL93"/>
    <mergeCell ref="FLM93:FLP93"/>
    <mergeCell ref="FKC93:FKF93"/>
    <mergeCell ref="FKG93:FKJ93"/>
    <mergeCell ref="FKK93:FKN93"/>
    <mergeCell ref="FKO93:FKR93"/>
    <mergeCell ref="FKS93:FKV93"/>
    <mergeCell ref="FJI93:FJL93"/>
    <mergeCell ref="FJM93:FJP93"/>
    <mergeCell ref="FJQ93:FJT93"/>
    <mergeCell ref="FJU93:FJX93"/>
    <mergeCell ref="FJY93:FKB93"/>
    <mergeCell ref="FIO93:FIR93"/>
    <mergeCell ref="FIS93:FIV93"/>
    <mergeCell ref="FIW93:FIZ93"/>
    <mergeCell ref="FJA93:FJD93"/>
    <mergeCell ref="FJE93:FJH93"/>
    <mergeCell ref="FHU93:FHX93"/>
    <mergeCell ref="FHY93:FIB93"/>
    <mergeCell ref="FIC93:FIF93"/>
    <mergeCell ref="FIG93:FIJ93"/>
    <mergeCell ref="FIK93:FIN93"/>
    <mergeCell ref="FHA93:FHD93"/>
    <mergeCell ref="FHE93:FHH93"/>
    <mergeCell ref="FHI93:FHL93"/>
    <mergeCell ref="FHM93:FHP93"/>
    <mergeCell ref="FHQ93:FHT93"/>
    <mergeCell ref="FGG93:FGJ93"/>
    <mergeCell ref="FGK93:FGN93"/>
    <mergeCell ref="FGO93:FGR93"/>
    <mergeCell ref="FGS93:FGV93"/>
    <mergeCell ref="FGW93:FGZ93"/>
    <mergeCell ref="FFM93:FFP93"/>
    <mergeCell ref="FFQ93:FFT93"/>
    <mergeCell ref="FFU93:FFX93"/>
    <mergeCell ref="FFY93:FGB93"/>
    <mergeCell ref="FGC93:FGF93"/>
    <mergeCell ref="FES93:FEV93"/>
    <mergeCell ref="FEW93:FEZ93"/>
    <mergeCell ref="FFA93:FFD93"/>
    <mergeCell ref="FFE93:FFH93"/>
    <mergeCell ref="FFI93:FFL93"/>
    <mergeCell ref="FDY93:FEB93"/>
    <mergeCell ref="FEC93:FEF93"/>
    <mergeCell ref="FEG93:FEJ93"/>
    <mergeCell ref="FEK93:FEN93"/>
    <mergeCell ref="FEO93:FER93"/>
    <mergeCell ref="FDE93:FDH93"/>
    <mergeCell ref="FDI93:FDL93"/>
    <mergeCell ref="FDM93:FDP93"/>
    <mergeCell ref="FDQ93:FDT93"/>
    <mergeCell ref="FDU93:FDX93"/>
    <mergeCell ref="FCK93:FCN93"/>
    <mergeCell ref="FCO93:FCR93"/>
    <mergeCell ref="FCS93:FCV93"/>
    <mergeCell ref="FCW93:FCZ93"/>
    <mergeCell ref="FDA93:FDD93"/>
    <mergeCell ref="FBQ93:FBT93"/>
    <mergeCell ref="FBU93:FBX93"/>
    <mergeCell ref="FBY93:FCB93"/>
    <mergeCell ref="FCC93:FCF93"/>
    <mergeCell ref="FCG93:FCJ93"/>
    <mergeCell ref="FAW93:FAZ93"/>
    <mergeCell ref="FBA93:FBD93"/>
    <mergeCell ref="FBE93:FBH93"/>
    <mergeCell ref="FBI93:FBL93"/>
    <mergeCell ref="FBM93:FBP93"/>
    <mergeCell ref="FAC93:FAF93"/>
    <mergeCell ref="FAG93:FAJ93"/>
    <mergeCell ref="FAK93:FAN93"/>
    <mergeCell ref="FAO93:FAR93"/>
    <mergeCell ref="FAS93:FAV93"/>
    <mergeCell ref="EZI93:EZL93"/>
    <mergeCell ref="EZM93:EZP93"/>
    <mergeCell ref="EZQ93:EZT93"/>
    <mergeCell ref="EZU93:EZX93"/>
    <mergeCell ref="EZY93:FAB93"/>
    <mergeCell ref="EYO93:EYR93"/>
    <mergeCell ref="EYS93:EYV93"/>
    <mergeCell ref="EYW93:EYZ93"/>
    <mergeCell ref="EZA93:EZD93"/>
    <mergeCell ref="EZE93:EZH93"/>
    <mergeCell ref="EXU93:EXX93"/>
    <mergeCell ref="EXY93:EYB93"/>
    <mergeCell ref="EYC93:EYF93"/>
    <mergeCell ref="EYG93:EYJ93"/>
    <mergeCell ref="EYK93:EYN93"/>
    <mergeCell ref="EXA93:EXD93"/>
    <mergeCell ref="EXE93:EXH93"/>
    <mergeCell ref="EXI93:EXL93"/>
    <mergeCell ref="EXM93:EXP93"/>
    <mergeCell ref="EXQ93:EXT93"/>
    <mergeCell ref="EWG93:EWJ93"/>
    <mergeCell ref="EWK93:EWN93"/>
    <mergeCell ref="EWO93:EWR93"/>
    <mergeCell ref="EWS93:EWV93"/>
    <mergeCell ref="EWW93:EWZ93"/>
    <mergeCell ref="EVM93:EVP93"/>
    <mergeCell ref="EVQ93:EVT93"/>
    <mergeCell ref="EVU93:EVX93"/>
    <mergeCell ref="EVY93:EWB93"/>
    <mergeCell ref="EWC93:EWF93"/>
    <mergeCell ref="EUS93:EUV93"/>
    <mergeCell ref="EUW93:EUZ93"/>
    <mergeCell ref="EVA93:EVD93"/>
    <mergeCell ref="EVE93:EVH93"/>
    <mergeCell ref="EVI93:EVL93"/>
    <mergeCell ref="ETY93:EUB93"/>
    <mergeCell ref="EUC93:EUF93"/>
    <mergeCell ref="EUG93:EUJ93"/>
    <mergeCell ref="EUK93:EUN93"/>
    <mergeCell ref="EUO93:EUR93"/>
    <mergeCell ref="ETE93:ETH93"/>
    <mergeCell ref="ETI93:ETL93"/>
    <mergeCell ref="ETM93:ETP93"/>
    <mergeCell ref="ETQ93:ETT93"/>
    <mergeCell ref="ETU93:ETX93"/>
    <mergeCell ref="ESK93:ESN93"/>
    <mergeCell ref="ESO93:ESR93"/>
    <mergeCell ref="ESS93:ESV93"/>
    <mergeCell ref="ESW93:ESZ93"/>
    <mergeCell ref="ETA93:ETD93"/>
    <mergeCell ref="ERQ93:ERT93"/>
    <mergeCell ref="ERU93:ERX93"/>
    <mergeCell ref="ERY93:ESB93"/>
    <mergeCell ref="ESC93:ESF93"/>
    <mergeCell ref="ESG93:ESJ93"/>
    <mergeCell ref="EQW93:EQZ93"/>
    <mergeCell ref="ERA93:ERD93"/>
    <mergeCell ref="ERE93:ERH93"/>
    <mergeCell ref="ERI93:ERL93"/>
    <mergeCell ref="ERM93:ERP93"/>
    <mergeCell ref="EQC93:EQF93"/>
    <mergeCell ref="EQG93:EQJ93"/>
    <mergeCell ref="EQK93:EQN93"/>
    <mergeCell ref="EQO93:EQR93"/>
    <mergeCell ref="EQS93:EQV93"/>
    <mergeCell ref="EPI93:EPL93"/>
    <mergeCell ref="EPM93:EPP93"/>
    <mergeCell ref="EPQ93:EPT93"/>
    <mergeCell ref="EPU93:EPX93"/>
    <mergeCell ref="EPY93:EQB93"/>
    <mergeCell ref="EOO93:EOR93"/>
    <mergeCell ref="EOS93:EOV93"/>
    <mergeCell ref="EOW93:EOZ93"/>
    <mergeCell ref="EPA93:EPD93"/>
    <mergeCell ref="EPE93:EPH93"/>
    <mergeCell ref="ENU93:ENX93"/>
    <mergeCell ref="ENY93:EOB93"/>
    <mergeCell ref="EOC93:EOF93"/>
    <mergeCell ref="EOG93:EOJ93"/>
    <mergeCell ref="EOK93:EON93"/>
    <mergeCell ref="ENA93:END93"/>
    <mergeCell ref="ENE93:ENH93"/>
    <mergeCell ref="ENI93:ENL93"/>
    <mergeCell ref="ENM93:ENP93"/>
    <mergeCell ref="ENQ93:ENT93"/>
    <mergeCell ref="EMG93:EMJ93"/>
    <mergeCell ref="EMK93:EMN93"/>
    <mergeCell ref="EMO93:EMR93"/>
    <mergeCell ref="EMS93:EMV93"/>
    <mergeCell ref="EMW93:EMZ93"/>
    <mergeCell ref="ELM93:ELP93"/>
    <mergeCell ref="ELQ93:ELT93"/>
    <mergeCell ref="ELU93:ELX93"/>
    <mergeCell ref="ELY93:EMB93"/>
    <mergeCell ref="EMC93:EMF93"/>
    <mergeCell ref="EKS93:EKV93"/>
    <mergeCell ref="EKW93:EKZ93"/>
    <mergeCell ref="ELA93:ELD93"/>
    <mergeCell ref="ELE93:ELH93"/>
    <mergeCell ref="ELI93:ELL93"/>
    <mergeCell ref="EJY93:EKB93"/>
    <mergeCell ref="EKC93:EKF93"/>
    <mergeCell ref="EKG93:EKJ93"/>
    <mergeCell ref="EKK93:EKN93"/>
    <mergeCell ref="EKO93:EKR93"/>
    <mergeCell ref="EJE93:EJH93"/>
    <mergeCell ref="EJI93:EJL93"/>
    <mergeCell ref="EJM93:EJP93"/>
    <mergeCell ref="EJQ93:EJT93"/>
    <mergeCell ref="EJU93:EJX93"/>
    <mergeCell ref="EIK93:EIN93"/>
    <mergeCell ref="EIO93:EIR93"/>
    <mergeCell ref="EIS93:EIV93"/>
    <mergeCell ref="EIW93:EIZ93"/>
    <mergeCell ref="EJA93:EJD93"/>
    <mergeCell ref="EHQ93:EHT93"/>
    <mergeCell ref="EHU93:EHX93"/>
    <mergeCell ref="EHY93:EIB93"/>
    <mergeCell ref="EIC93:EIF93"/>
    <mergeCell ref="EIG93:EIJ93"/>
    <mergeCell ref="EGW93:EGZ93"/>
    <mergeCell ref="EHA93:EHD93"/>
    <mergeCell ref="EHE93:EHH93"/>
    <mergeCell ref="EHI93:EHL93"/>
    <mergeCell ref="EHM93:EHP93"/>
    <mergeCell ref="EGC93:EGF93"/>
    <mergeCell ref="EGG93:EGJ93"/>
    <mergeCell ref="EGK93:EGN93"/>
    <mergeCell ref="EGO93:EGR93"/>
    <mergeCell ref="EGS93:EGV93"/>
    <mergeCell ref="EFI93:EFL93"/>
    <mergeCell ref="EFM93:EFP93"/>
    <mergeCell ref="EFQ93:EFT93"/>
    <mergeCell ref="EFU93:EFX93"/>
    <mergeCell ref="EFY93:EGB93"/>
    <mergeCell ref="EEO93:EER93"/>
    <mergeCell ref="EES93:EEV93"/>
    <mergeCell ref="EEW93:EEZ93"/>
    <mergeCell ref="EFA93:EFD93"/>
    <mergeCell ref="EFE93:EFH93"/>
    <mergeCell ref="EDU93:EDX93"/>
    <mergeCell ref="EDY93:EEB93"/>
    <mergeCell ref="EEC93:EEF93"/>
    <mergeCell ref="EEG93:EEJ93"/>
    <mergeCell ref="EEK93:EEN93"/>
    <mergeCell ref="EDA93:EDD93"/>
    <mergeCell ref="EDE93:EDH93"/>
    <mergeCell ref="EDI93:EDL93"/>
    <mergeCell ref="EDM93:EDP93"/>
    <mergeCell ref="EDQ93:EDT93"/>
    <mergeCell ref="ECG93:ECJ93"/>
    <mergeCell ref="ECK93:ECN93"/>
    <mergeCell ref="ECO93:ECR93"/>
    <mergeCell ref="ECS93:ECV93"/>
    <mergeCell ref="ECW93:ECZ93"/>
    <mergeCell ref="EBM93:EBP93"/>
    <mergeCell ref="EBQ93:EBT93"/>
    <mergeCell ref="EBU93:EBX93"/>
    <mergeCell ref="EBY93:ECB93"/>
    <mergeCell ref="ECC93:ECF93"/>
    <mergeCell ref="EAS93:EAV93"/>
    <mergeCell ref="EAW93:EAZ93"/>
    <mergeCell ref="EBA93:EBD93"/>
    <mergeCell ref="EBE93:EBH93"/>
    <mergeCell ref="EBI93:EBL93"/>
    <mergeCell ref="DZY93:EAB93"/>
    <mergeCell ref="EAC93:EAF93"/>
    <mergeCell ref="EAG93:EAJ93"/>
    <mergeCell ref="EAK93:EAN93"/>
    <mergeCell ref="EAO93:EAR93"/>
    <mergeCell ref="DZE93:DZH93"/>
    <mergeCell ref="DZI93:DZL93"/>
    <mergeCell ref="DZM93:DZP93"/>
    <mergeCell ref="DZQ93:DZT93"/>
    <mergeCell ref="DZU93:DZX93"/>
    <mergeCell ref="DYK93:DYN93"/>
    <mergeCell ref="DYO93:DYR93"/>
    <mergeCell ref="DYS93:DYV93"/>
    <mergeCell ref="DYW93:DYZ93"/>
    <mergeCell ref="DZA93:DZD93"/>
    <mergeCell ref="DXQ93:DXT93"/>
    <mergeCell ref="DXU93:DXX93"/>
    <mergeCell ref="DXY93:DYB93"/>
    <mergeCell ref="DYC93:DYF93"/>
    <mergeCell ref="DYG93:DYJ93"/>
    <mergeCell ref="DWW93:DWZ93"/>
    <mergeCell ref="DXA93:DXD93"/>
    <mergeCell ref="DXE93:DXH93"/>
    <mergeCell ref="DXI93:DXL93"/>
    <mergeCell ref="DXM93:DXP93"/>
    <mergeCell ref="DWC93:DWF93"/>
    <mergeCell ref="DWG93:DWJ93"/>
    <mergeCell ref="DWK93:DWN93"/>
    <mergeCell ref="DWO93:DWR93"/>
    <mergeCell ref="DWS93:DWV93"/>
    <mergeCell ref="DVI93:DVL93"/>
    <mergeCell ref="DVM93:DVP93"/>
    <mergeCell ref="DVQ93:DVT93"/>
    <mergeCell ref="DVU93:DVX93"/>
    <mergeCell ref="DVY93:DWB93"/>
    <mergeCell ref="DUO93:DUR93"/>
    <mergeCell ref="DUS93:DUV93"/>
    <mergeCell ref="DUW93:DUZ93"/>
    <mergeCell ref="DVA93:DVD93"/>
    <mergeCell ref="DVE93:DVH93"/>
    <mergeCell ref="DTU93:DTX93"/>
    <mergeCell ref="DTY93:DUB93"/>
    <mergeCell ref="DUC93:DUF93"/>
    <mergeCell ref="DUG93:DUJ93"/>
    <mergeCell ref="DUK93:DUN93"/>
    <mergeCell ref="DTA93:DTD93"/>
    <mergeCell ref="DTE93:DTH93"/>
    <mergeCell ref="DTI93:DTL93"/>
    <mergeCell ref="DTM93:DTP93"/>
    <mergeCell ref="DTQ93:DTT93"/>
    <mergeCell ref="DSG93:DSJ93"/>
    <mergeCell ref="DSK93:DSN93"/>
    <mergeCell ref="DSO93:DSR93"/>
    <mergeCell ref="DSS93:DSV93"/>
    <mergeCell ref="DSW93:DSZ93"/>
    <mergeCell ref="DRM93:DRP93"/>
    <mergeCell ref="DRQ93:DRT93"/>
    <mergeCell ref="DRU93:DRX93"/>
    <mergeCell ref="DRY93:DSB93"/>
    <mergeCell ref="DSC93:DSF93"/>
    <mergeCell ref="DQS93:DQV93"/>
    <mergeCell ref="DQW93:DQZ93"/>
    <mergeCell ref="DRA93:DRD93"/>
    <mergeCell ref="DRE93:DRH93"/>
    <mergeCell ref="DRI93:DRL93"/>
    <mergeCell ref="DPY93:DQB93"/>
    <mergeCell ref="DQC93:DQF93"/>
    <mergeCell ref="DQG93:DQJ93"/>
    <mergeCell ref="DQK93:DQN93"/>
    <mergeCell ref="DQO93:DQR93"/>
    <mergeCell ref="DPE93:DPH93"/>
    <mergeCell ref="DPI93:DPL93"/>
    <mergeCell ref="DPM93:DPP93"/>
    <mergeCell ref="DPQ93:DPT93"/>
    <mergeCell ref="DPU93:DPX93"/>
    <mergeCell ref="DOK93:DON93"/>
    <mergeCell ref="DOO93:DOR93"/>
    <mergeCell ref="DOS93:DOV93"/>
    <mergeCell ref="DOW93:DOZ93"/>
    <mergeCell ref="DPA93:DPD93"/>
    <mergeCell ref="DNQ93:DNT93"/>
    <mergeCell ref="DNU93:DNX93"/>
    <mergeCell ref="DNY93:DOB93"/>
    <mergeCell ref="DOC93:DOF93"/>
    <mergeCell ref="DOG93:DOJ93"/>
    <mergeCell ref="DMW93:DMZ93"/>
    <mergeCell ref="DNA93:DND93"/>
    <mergeCell ref="DNE93:DNH93"/>
    <mergeCell ref="DNI93:DNL93"/>
    <mergeCell ref="DNM93:DNP93"/>
    <mergeCell ref="DMC93:DMF93"/>
    <mergeCell ref="DMG93:DMJ93"/>
    <mergeCell ref="DMK93:DMN93"/>
    <mergeCell ref="DMO93:DMR93"/>
    <mergeCell ref="DMS93:DMV93"/>
    <mergeCell ref="DLI93:DLL93"/>
    <mergeCell ref="DLM93:DLP93"/>
    <mergeCell ref="DLQ93:DLT93"/>
    <mergeCell ref="DLU93:DLX93"/>
    <mergeCell ref="DLY93:DMB93"/>
    <mergeCell ref="DKO93:DKR93"/>
    <mergeCell ref="DKS93:DKV93"/>
    <mergeCell ref="DKW93:DKZ93"/>
    <mergeCell ref="DLA93:DLD93"/>
    <mergeCell ref="DLE93:DLH93"/>
    <mergeCell ref="DJU93:DJX93"/>
    <mergeCell ref="DJY93:DKB93"/>
    <mergeCell ref="DKC93:DKF93"/>
    <mergeCell ref="DKG93:DKJ93"/>
    <mergeCell ref="DKK93:DKN93"/>
    <mergeCell ref="DJA93:DJD93"/>
    <mergeCell ref="DJE93:DJH93"/>
    <mergeCell ref="DJI93:DJL93"/>
    <mergeCell ref="DJM93:DJP93"/>
    <mergeCell ref="DJQ93:DJT93"/>
    <mergeCell ref="DIG93:DIJ93"/>
    <mergeCell ref="DIK93:DIN93"/>
    <mergeCell ref="DIO93:DIR93"/>
    <mergeCell ref="DIS93:DIV93"/>
    <mergeCell ref="DIW93:DIZ93"/>
    <mergeCell ref="DHM93:DHP93"/>
    <mergeCell ref="DHQ93:DHT93"/>
    <mergeCell ref="DHU93:DHX93"/>
    <mergeCell ref="DHY93:DIB93"/>
    <mergeCell ref="DIC93:DIF93"/>
    <mergeCell ref="DGS93:DGV93"/>
    <mergeCell ref="DGW93:DGZ93"/>
    <mergeCell ref="DHA93:DHD93"/>
    <mergeCell ref="DHE93:DHH93"/>
    <mergeCell ref="DHI93:DHL93"/>
    <mergeCell ref="DFY93:DGB93"/>
    <mergeCell ref="DGC93:DGF93"/>
    <mergeCell ref="DGG93:DGJ93"/>
    <mergeCell ref="DGK93:DGN93"/>
    <mergeCell ref="DGO93:DGR93"/>
    <mergeCell ref="DFE93:DFH93"/>
    <mergeCell ref="DFI93:DFL93"/>
    <mergeCell ref="DFM93:DFP93"/>
    <mergeCell ref="DFQ93:DFT93"/>
    <mergeCell ref="DFU93:DFX93"/>
    <mergeCell ref="DEK93:DEN93"/>
    <mergeCell ref="DEO93:DER93"/>
    <mergeCell ref="DES93:DEV93"/>
    <mergeCell ref="DEW93:DEZ93"/>
    <mergeCell ref="DFA93:DFD93"/>
    <mergeCell ref="DDQ93:DDT93"/>
    <mergeCell ref="DDU93:DDX93"/>
    <mergeCell ref="DDY93:DEB93"/>
    <mergeCell ref="DEC93:DEF93"/>
    <mergeCell ref="DEG93:DEJ93"/>
    <mergeCell ref="DCW93:DCZ93"/>
    <mergeCell ref="DDA93:DDD93"/>
    <mergeCell ref="DDE93:DDH93"/>
    <mergeCell ref="DDI93:DDL93"/>
    <mergeCell ref="DDM93:DDP93"/>
    <mergeCell ref="DCC93:DCF93"/>
    <mergeCell ref="DCG93:DCJ93"/>
    <mergeCell ref="DCK93:DCN93"/>
    <mergeCell ref="DCO93:DCR93"/>
    <mergeCell ref="DCS93:DCV93"/>
    <mergeCell ref="DBI93:DBL93"/>
    <mergeCell ref="DBM93:DBP93"/>
    <mergeCell ref="DBQ93:DBT93"/>
    <mergeCell ref="DBU93:DBX93"/>
    <mergeCell ref="DBY93:DCB93"/>
    <mergeCell ref="DAO93:DAR93"/>
    <mergeCell ref="DAS93:DAV93"/>
    <mergeCell ref="DAW93:DAZ93"/>
    <mergeCell ref="DBA93:DBD93"/>
    <mergeCell ref="DBE93:DBH93"/>
    <mergeCell ref="CZU93:CZX93"/>
    <mergeCell ref="CZY93:DAB93"/>
    <mergeCell ref="DAC93:DAF93"/>
    <mergeCell ref="DAG93:DAJ93"/>
    <mergeCell ref="DAK93:DAN93"/>
    <mergeCell ref="CZA93:CZD93"/>
    <mergeCell ref="CZE93:CZH93"/>
    <mergeCell ref="CZI93:CZL93"/>
    <mergeCell ref="CZM93:CZP93"/>
    <mergeCell ref="CZQ93:CZT93"/>
    <mergeCell ref="CYG93:CYJ93"/>
    <mergeCell ref="CYK93:CYN93"/>
    <mergeCell ref="CYO93:CYR93"/>
    <mergeCell ref="CYS93:CYV93"/>
    <mergeCell ref="CYW93:CYZ93"/>
    <mergeCell ref="CXM93:CXP93"/>
    <mergeCell ref="CXQ93:CXT93"/>
    <mergeCell ref="CXU93:CXX93"/>
    <mergeCell ref="CXY93:CYB93"/>
    <mergeCell ref="CYC93:CYF93"/>
    <mergeCell ref="CWS93:CWV93"/>
    <mergeCell ref="CWW93:CWZ93"/>
    <mergeCell ref="CXA93:CXD93"/>
    <mergeCell ref="CXE93:CXH93"/>
    <mergeCell ref="CXI93:CXL93"/>
    <mergeCell ref="CVY93:CWB93"/>
    <mergeCell ref="CWC93:CWF93"/>
    <mergeCell ref="CWG93:CWJ93"/>
    <mergeCell ref="CWK93:CWN93"/>
    <mergeCell ref="CWO93:CWR93"/>
    <mergeCell ref="CVE93:CVH93"/>
    <mergeCell ref="CVI93:CVL93"/>
    <mergeCell ref="CVM93:CVP93"/>
    <mergeCell ref="CVQ93:CVT93"/>
    <mergeCell ref="CVU93:CVX93"/>
    <mergeCell ref="CUK93:CUN93"/>
    <mergeCell ref="CUO93:CUR93"/>
    <mergeCell ref="CUS93:CUV93"/>
    <mergeCell ref="CUW93:CUZ93"/>
    <mergeCell ref="CVA93:CVD93"/>
    <mergeCell ref="CTQ93:CTT93"/>
    <mergeCell ref="CTU93:CTX93"/>
    <mergeCell ref="CTY93:CUB93"/>
    <mergeCell ref="CUC93:CUF93"/>
    <mergeCell ref="CUG93:CUJ93"/>
    <mergeCell ref="CSW93:CSZ93"/>
    <mergeCell ref="CTA93:CTD93"/>
    <mergeCell ref="CTE93:CTH93"/>
    <mergeCell ref="CTI93:CTL93"/>
    <mergeCell ref="CTM93:CTP93"/>
    <mergeCell ref="CSC93:CSF93"/>
    <mergeCell ref="CSG93:CSJ93"/>
    <mergeCell ref="CSK93:CSN93"/>
    <mergeCell ref="CSO93:CSR93"/>
    <mergeCell ref="CSS93:CSV93"/>
    <mergeCell ref="CRI93:CRL93"/>
    <mergeCell ref="CRM93:CRP93"/>
    <mergeCell ref="CRQ93:CRT93"/>
    <mergeCell ref="CRU93:CRX93"/>
    <mergeCell ref="CRY93:CSB93"/>
    <mergeCell ref="CQO93:CQR93"/>
    <mergeCell ref="CQS93:CQV93"/>
    <mergeCell ref="CQW93:CQZ93"/>
    <mergeCell ref="CRA93:CRD93"/>
    <mergeCell ref="CRE93:CRH93"/>
    <mergeCell ref="CPU93:CPX93"/>
    <mergeCell ref="CPY93:CQB93"/>
    <mergeCell ref="CQC93:CQF93"/>
    <mergeCell ref="CQG93:CQJ93"/>
    <mergeCell ref="CQK93:CQN93"/>
    <mergeCell ref="CPA93:CPD93"/>
    <mergeCell ref="CPE93:CPH93"/>
    <mergeCell ref="CPI93:CPL93"/>
    <mergeCell ref="CPM93:CPP93"/>
    <mergeCell ref="CPQ93:CPT93"/>
    <mergeCell ref="COG93:COJ93"/>
    <mergeCell ref="COK93:CON93"/>
    <mergeCell ref="COO93:COR93"/>
    <mergeCell ref="COS93:COV93"/>
    <mergeCell ref="COW93:COZ93"/>
    <mergeCell ref="CNM93:CNP93"/>
    <mergeCell ref="CNQ93:CNT93"/>
    <mergeCell ref="CNU93:CNX93"/>
    <mergeCell ref="CNY93:COB93"/>
    <mergeCell ref="COC93:COF93"/>
    <mergeCell ref="CMS93:CMV93"/>
    <mergeCell ref="CMW93:CMZ93"/>
    <mergeCell ref="CNA93:CND93"/>
    <mergeCell ref="CNE93:CNH93"/>
    <mergeCell ref="CNI93:CNL93"/>
    <mergeCell ref="CLY93:CMB93"/>
    <mergeCell ref="CMC93:CMF93"/>
    <mergeCell ref="CMG93:CMJ93"/>
    <mergeCell ref="CMK93:CMN93"/>
    <mergeCell ref="CMO93:CMR93"/>
    <mergeCell ref="CLE93:CLH93"/>
    <mergeCell ref="CLI93:CLL93"/>
    <mergeCell ref="CLM93:CLP93"/>
    <mergeCell ref="CLQ93:CLT93"/>
    <mergeCell ref="CLU93:CLX93"/>
    <mergeCell ref="CKK93:CKN93"/>
    <mergeCell ref="CKO93:CKR93"/>
    <mergeCell ref="CKS93:CKV93"/>
    <mergeCell ref="CKW93:CKZ93"/>
    <mergeCell ref="CLA93:CLD93"/>
    <mergeCell ref="CJQ93:CJT93"/>
    <mergeCell ref="CJU93:CJX93"/>
    <mergeCell ref="CJY93:CKB93"/>
    <mergeCell ref="CKC93:CKF93"/>
    <mergeCell ref="CKG93:CKJ93"/>
    <mergeCell ref="CIW93:CIZ93"/>
    <mergeCell ref="CJA93:CJD93"/>
    <mergeCell ref="CJE93:CJH93"/>
    <mergeCell ref="CJI93:CJL93"/>
    <mergeCell ref="CJM93:CJP93"/>
    <mergeCell ref="CIC93:CIF93"/>
    <mergeCell ref="CIG93:CIJ93"/>
    <mergeCell ref="CIK93:CIN93"/>
    <mergeCell ref="CIO93:CIR93"/>
    <mergeCell ref="CIS93:CIV93"/>
    <mergeCell ref="CHI93:CHL93"/>
    <mergeCell ref="CHM93:CHP93"/>
    <mergeCell ref="CHQ93:CHT93"/>
    <mergeCell ref="CHU93:CHX93"/>
    <mergeCell ref="CHY93:CIB93"/>
    <mergeCell ref="CGO93:CGR93"/>
    <mergeCell ref="CGS93:CGV93"/>
    <mergeCell ref="CGW93:CGZ93"/>
    <mergeCell ref="CHA93:CHD93"/>
    <mergeCell ref="CHE93:CHH93"/>
    <mergeCell ref="CFU93:CFX93"/>
    <mergeCell ref="CFY93:CGB93"/>
    <mergeCell ref="CGC93:CGF93"/>
    <mergeCell ref="CGG93:CGJ93"/>
    <mergeCell ref="CGK93:CGN93"/>
    <mergeCell ref="CFA93:CFD93"/>
    <mergeCell ref="CFE93:CFH93"/>
    <mergeCell ref="CFI93:CFL93"/>
    <mergeCell ref="CFM93:CFP93"/>
    <mergeCell ref="CFQ93:CFT93"/>
    <mergeCell ref="CEG93:CEJ93"/>
    <mergeCell ref="CEK93:CEN93"/>
    <mergeCell ref="CEO93:CER93"/>
    <mergeCell ref="CES93:CEV93"/>
    <mergeCell ref="CEW93:CEZ93"/>
    <mergeCell ref="CDM93:CDP93"/>
    <mergeCell ref="CDQ93:CDT93"/>
    <mergeCell ref="CDU93:CDX93"/>
    <mergeCell ref="CDY93:CEB93"/>
    <mergeCell ref="CEC93:CEF93"/>
    <mergeCell ref="CCS93:CCV93"/>
    <mergeCell ref="CCW93:CCZ93"/>
    <mergeCell ref="CDA93:CDD93"/>
    <mergeCell ref="CDE93:CDH93"/>
    <mergeCell ref="CDI93:CDL93"/>
    <mergeCell ref="CBY93:CCB93"/>
    <mergeCell ref="CCC93:CCF93"/>
    <mergeCell ref="CCG93:CCJ93"/>
    <mergeCell ref="CCK93:CCN93"/>
    <mergeCell ref="CCO93:CCR93"/>
    <mergeCell ref="CBE93:CBH93"/>
    <mergeCell ref="CBI93:CBL93"/>
    <mergeCell ref="CBM93:CBP93"/>
    <mergeCell ref="CBQ93:CBT93"/>
    <mergeCell ref="CBU93:CBX93"/>
    <mergeCell ref="CAK93:CAN93"/>
    <mergeCell ref="CAO93:CAR93"/>
    <mergeCell ref="CAS93:CAV93"/>
    <mergeCell ref="CAW93:CAZ93"/>
    <mergeCell ref="CBA93:CBD93"/>
    <mergeCell ref="BZQ93:BZT93"/>
    <mergeCell ref="BZU93:BZX93"/>
    <mergeCell ref="BZY93:CAB93"/>
    <mergeCell ref="CAC93:CAF93"/>
    <mergeCell ref="CAG93:CAJ93"/>
    <mergeCell ref="BYW93:BYZ93"/>
    <mergeCell ref="BZA93:BZD93"/>
    <mergeCell ref="BZE93:BZH93"/>
    <mergeCell ref="BZI93:BZL93"/>
    <mergeCell ref="BZM93:BZP93"/>
    <mergeCell ref="BYC93:BYF93"/>
    <mergeCell ref="BYG93:BYJ93"/>
    <mergeCell ref="BYK93:BYN93"/>
    <mergeCell ref="BYO93:BYR93"/>
    <mergeCell ref="BYS93:BYV93"/>
    <mergeCell ref="BXI93:BXL93"/>
    <mergeCell ref="BXM93:BXP93"/>
    <mergeCell ref="BXQ93:BXT93"/>
    <mergeCell ref="BXU93:BXX93"/>
    <mergeCell ref="BXY93:BYB93"/>
    <mergeCell ref="BWO93:BWR93"/>
    <mergeCell ref="BWS93:BWV93"/>
    <mergeCell ref="BWW93:BWZ93"/>
    <mergeCell ref="BXA93:BXD93"/>
    <mergeCell ref="BXE93:BXH93"/>
    <mergeCell ref="BVU93:BVX93"/>
    <mergeCell ref="BVY93:BWB93"/>
    <mergeCell ref="BWC93:BWF93"/>
    <mergeCell ref="BWG93:BWJ93"/>
    <mergeCell ref="BWK93:BWN93"/>
    <mergeCell ref="BVA93:BVD93"/>
    <mergeCell ref="BVE93:BVH93"/>
    <mergeCell ref="BVI93:BVL93"/>
    <mergeCell ref="BVM93:BVP93"/>
    <mergeCell ref="BVQ93:BVT93"/>
    <mergeCell ref="BUG93:BUJ93"/>
    <mergeCell ref="BUK93:BUN93"/>
    <mergeCell ref="BUO93:BUR93"/>
    <mergeCell ref="BUS93:BUV93"/>
    <mergeCell ref="BUW93:BUZ93"/>
    <mergeCell ref="BTM93:BTP93"/>
    <mergeCell ref="BTQ93:BTT93"/>
    <mergeCell ref="BTU93:BTX93"/>
    <mergeCell ref="BTY93:BUB93"/>
    <mergeCell ref="BUC93:BUF93"/>
    <mergeCell ref="BSS93:BSV93"/>
    <mergeCell ref="BSW93:BSZ93"/>
    <mergeCell ref="BTA93:BTD93"/>
    <mergeCell ref="BTE93:BTH93"/>
    <mergeCell ref="BTI93:BTL93"/>
    <mergeCell ref="BRY93:BSB93"/>
    <mergeCell ref="BSC93:BSF93"/>
    <mergeCell ref="BSG93:BSJ93"/>
    <mergeCell ref="BSK93:BSN93"/>
    <mergeCell ref="BSO93:BSR93"/>
    <mergeCell ref="BRE93:BRH93"/>
    <mergeCell ref="BRI93:BRL93"/>
    <mergeCell ref="BRM93:BRP93"/>
    <mergeCell ref="BRQ93:BRT93"/>
    <mergeCell ref="BRU93:BRX93"/>
    <mergeCell ref="BQK93:BQN93"/>
    <mergeCell ref="BQO93:BQR93"/>
    <mergeCell ref="BQS93:BQV93"/>
    <mergeCell ref="BQW93:BQZ93"/>
    <mergeCell ref="BRA93:BRD93"/>
    <mergeCell ref="BPQ93:BPT93"/>
    <mergeCell ref="BPU93:BPX93"/>
    <mergeCell ref="BPY93:BQB93"/>
    <mergeCell ref="BQC93:BQF93"/>
    <mergeCell ref="BQG93:BQJ93"/>
    <mergeCell ref="BOW93:BOZ93"/>
    <mergeCell ref="BPA93:BPD93"/>
    <mergeCell ref="BPE93:BPH93"/>
    <mergeCell ref="BPI93:BPL93"/>
    <mergeCell ref="BPM93:BPP93"/>
    <mergeCell ref="BOC93:BOF93"/>
    <mergeCell ref="BOG93:BOJ93"/>
    <mergeCell ref="BOK93:BON93"/>
    <mergeCell ref="BOO93:BOR93"/>
    <mergeCell ref="BOS93:BOV93"/>
    <mergeCell ref="BNI93:BNL93"/>
    <mergeCell ref="BNM93:BNP93"/>
    <mergeCell ref="BNQ93:BNT93"/>
    <mergeCell ref="BNU93:BNX93"/>
    <mergeCell ref="BNY93:BOB93"/>
    <mergeCell ref="BMO93:BMR93"/>
    <mergeCell ref="BMS93:BMV93"/>
    <mergeCell ref="BMW93:BMZ93"/>
    <mergeCell ref="BNA93:BND93"/>
    <mergeCell ref="BNE93:BNH93"/>
    <mergeCell ref="BLU93:BLX93"/>
    <mergeCell ref="BLY93:BMB93"/>
    <mergeCell ref="BMC93:BMF93"/>
    <mergeCell ref="BMG93:BMJ93"/>
    <mergeCell ref="BMK93:BMN93"/>
    <mergeCell ref="BLA93:BLD93"/>
    <mergeCell ref="BLE93:BLH93"/>
    <mergeCell ref="BLI93:BLL93"/>
    <mergeCell ref="BLM93:BLP93"/>
    <mergeCell ref="BLQ93:BLT93"/>
    <mergeCell ref="BKG93:BKJ93"/>
    <mergeCell ref="BKK93:BKN93"/>
    <mergeCell ref="BKO93:BKR93"/>
    <mergeCell ref="BKS93:BKV93"/>
    <mergeCell ref="BKW93:BKZ93"/>
    <mergeCell ref="BJM93:BJP93"/>
    <mergeCell ref="BJQ93:BJT93"/>
    <mergeCell ref="BJU93:BJX93"/>
    <mergeCell ref="BJY93:BKB93"/>
    <mergeCell ref="BKC93:BKF93"/>
    <mergeCell ref="BIS93:BIV93"/>
    <mergeCell ref="BIW93:BIZ93"/>
    <mergeCell ref="BJA93:BJD93"/>
    <mergeCell ref="BJE93:BJH93"/>
    <mergeCell ref="BJI93:BJL93"/>
    <mergeCell ref="BHY93:BIB93"/>
    <mergeCell ref="BIC93:BIF93"/>
    <mergeCell ref="BIG93:BIJ93"/>
    <mergeCell ref="BIK93:BIN93"/>
    <mergeCell ref="BIO93:BIR93"/>
    <mergeCell ref="BHE93:BHH93"/>
    <mergeCell ref="BHI93:BHL93"/>
    <mergeCell ref="BHM93:BHP93"/>
    <mergeCell ref="BHQ93:BHT93"/>
    <mergeCell ref="BHU93:BHX93"/>
    <mergeCell ref="BGK93:BGN93"/>
    <mergeCell ref="BGO93:BGR93"/>
    <mergeCell ref="BGS93:BGV93"/>
    <mergeCell ref="BGW93:BGZ93"/>
    <mergeCell ref="BHA93:BHD93"/>
    <mergeCell ref="BFQ93:BFT93"/>
    <mergeCell ref="BFU93:BFX93"/>
    <mergeCell ref="BFY93:BGB93"/>
    <mergeCell ref="BGC93:BGF93"/>
    <mergeCell ref="BGG93:BGJ93"/>
    <mergeCell ref="BEW93:BEZ93"/>
    <mergeCell ref="BFA93:BFD93"/>
    <mergeCell ref="BFE93:BFH93"/>
    <mergeCell ref="BFI93:BFL93"/>
    <mergeCell ref="BFM93:BFP93"/>
    <mergeCell ref="BEC93:BEF93"/>
    <mergeCell ref="BEG93:BEJ93"/>
    <mergeCell ref="BEK93:BEN93"/>
    <mergeCell ref="BEO93:BER93"/>
    <mergeCell ref="BES93:BEV93"/>
    <mergeCell ref="BDI93:BDL93"/>
    <mergeCell ref="BDM93:BDP93"/>
    <mergeCell ref="BDQ93:BDT93"/>
    <mergeCell ref="BDU93:BDX93"/>
    <mergeCell ref="BDY93:BEB93"/>
    <mergeCell ref="BCO93:BCR93"/>
    <mergeCell ref="BCS93:BCV93"/>
    <mergeCell ref="BCW93:BCZ93"/>
    <mergeCell ref="BDA93:BDD93"/>
    <mergeCell ref="BDE93:BDH93"/>
    <mergeCell ref="BBU93:BBX93"/>
    <mergeCell ref="BBY93:BCB93"/>
    <mergeCell ref="BCC93:BCF93"/>
    <mergeCell ref="BCG93:BCJ93"/>
    <mergeCell ref="BCK93:BCN93"/>
    <mergeCell ref="BBA93:BBD93"/>
    <mergeCell ref="BBE93:BBH93"/>
    <mergeCell ref="BBI93:BBL93"/>
    <mergeCell ref="BBM93:BBP93"/>
    <mergeCell ref="BBQ93:BBT93"/>
    <mergeCell ref="BAG93:BAJ93"/>
    <mergeCell ref="BAK93:BAN93"/>
    <mergeCell ref="BAO93:BAR93"/>
    <mergeCell ref="BAS93:BAV93"/>
    <mergeCell ref="BAW93:BAZ93"/>
    <mergeCell ref="AZM93:AZP93"/>
    <mergeCell ref="AZQ93:AZT93"/>
    <mergeCell ref="AZU93:AZX93"/>
    <mergeCell ref="AZY93:BAB93"/>
    <mergeCell ref="BAC93:BAF93"/>
    <mergeCell ref="AYS93:AYV93"/>
    <mergeCell ref="AYW93:AYZ93"/>
    <mergeCell ref="AZA93:AZD93"/>
    <mergeCell ref="AZE93:AZH93"/>
    <mergeCell ref="AZI93:AZL93"/>
    <mergeCell ref="AXY93:AYB93"/>
    <mergeCell ref="AYC93:AYF93"/>
    <mergeCell ref="AYG93:AYJ93"/>
    <mergeCell ref="AYK93:AYN93"/>
    <mergeCell ref="AYO93:AYR93"/>
    <mergeCell ref="AXE93:AXH93"/>
    <mergeCell ref="AXI93:AXL93"/>
    <mergeCell ref="AXM93:AXP93"/>
    <mergeCell ref="AXQ93:AXT93"/>
    <mergeCell ref="AXU93:AXX93"/>
    <mergeCell ref="AWK93:AWN93"/>
    <mergeCell ref="AWO93:AWR93"/>
    <mergeCell ref="AWS93:AWV93"/>
    <mergeCell ref="AWW93:AWZ93"/>
    <mergeCell ref="AXA93:AXD93"/>
    <mergeCell ref="AVQ93:AVT93"/>
    <mergeCell ref="AVU93:AVX93"/>
    <mergeCell ref="AVY93:AWB93"/>
    <mergeCell ref="AWC93:AWF93"/>
    <mergeCell ref="AWG93:AWJ93"/>
    <mergeCell ref="AUW93:AUZ93"/>
    <mergeCell ref="AVA93:AVD93"/>
    <mergeCell ref="AVE93:AVH93"/>
    <mergeCell ref="AVI93:AVL93"/>
    <mergeCell ref="AVM93:AVP93"/>
    <mergeCell ref="AUC93:AUF93"/>
    <mergeCell ref="AUG93:AUJ93"/>
    <mergeCell ref="AUK93:AUN93"/>
    <mergeCell ref="AUO93:AUR93"/>
    <mergeCell ref="AUS93:AUV93"/>
    <mergeCell ref="ATI93:ATL93"/>
    <mergeCell ref="ATM93:ATP93"/>
    <mergeCell ref="ATQ93:ATT93"/>
    <mergeCell ref="ATU93:ATX93"/>
    <mergeCell ref="ATY93:AUB93"/>
    <mergeCell ref="ASO93:ASR93"/>
    <mergeCell ref="ASS93:ASV93"/>
    <mergeCell ref="ASW93:ASZ93"/>
    <mergeCell ref="ATA93:ATD93"/>
    <mergeCell ref="ATE93:ATH93"/>
    <mergeCell ref="ARU93:ARX93"/>
    <mergeCell ref="ARY93:ASB93"/>
    <mergeCell ref="ASC93:ASF93"/>
    <mergeCell ref="ASG93:ASJ93"/>
    <mergeCell ref="ASK93:ASN93"/>
    <mergeCell ref="ARA93:ARD93"/>
    <mergeCell ref="ARE93:ARH93"/>
    <mergeCell ref="ARI93:ARL93"/>
    <mergeCell ref="ARM93:ARP93"/>
    <mergeCell ref="ARQ93:ART93"/>
    <mergeCell ref="AQG93:AQJ93"/>
    <mergeCell ref="AQK93:AQN93"/>
    <mergeCell ref="AQO93:AQR93"/>
    <mergeCell ref="AQS93:AQV93"/>
    <mergeCell ref="AQW93:AQZ93"/>
    <mergeCell ref="APM93:APP93"/>
    <mergeCell ref="APQ93:APT93"/>
    <mergeCell ref="APU93:APX93"/>
    <mergeCell ref="APY93:AQB93"/>
    <mergeCell ref="AQC93:AQF93"/>
    <mergeCell ref="AOS93:AOV93"/>
    <mergeCell ref="AOW93:AOZ93"/>
    <mergeCell ref="APA93:APD93"/>
    <mergeCell ref="APE93:APH93"/>
    <mergeCell ref="API93:APL93"/>
    <mergeCell ref="ANY93:AOB93"/>
    <mergeCell ref="AOC93:AOF93"/>
    <mergeCell ref="AOG93:AOJ93"/>
    <mergeCell ref="AOK93:AON93"/>
    <mergeCell ref="AOO93:AOR93"/>
    <mergeCell ref="ANE93:ANH93"/>
    <mergeCell ref="ANI93:ANL93"/>
    <mergeCell ref="ANM93:ANP93"/>
    <mergeCell ref="ANQ93:ANT93"/>
    <mergeCell ref="ANU93:ANX93"/>
    <mergeCell ref="AMK93:AMN93"/>
    <mergeCell ref="AMO93:AMR93"/>
    <mergeCell ref="AMS93:AMV93"/>
    <mergeCell ref="AMW93:AMZ93"/>
    <mergeCell ref="ANA93:AND93"/>
    <mergeCell ref="ALQ93:ALT93"/>
    <mergeCell ref="ALU93:ALX93"/>
    <mergeCell ref="ALY93:AMB93"/>
    <mergeCell ref="AMC93:AMF93"/>
    <mergeCell ref="AMG93:AMJ93"/>
    <mergeCell ref="AKW93:AKZ93"/>
    <mergeCell ref="ALA93:ALD93"/>
    <mergeCell ref="ALE93:ALH93"/>
    <mergeCell ref="ALI93:ALL93"/>
    <mergeCell ref="ALM93:ALP93"/>
    <mergeCell ref="AKC93:AKF93"/>
    <mergeCell ref="AKG93:AKJ93"/>
    <mergeCell ref="AKK93:AKN93"/>
    <mergeCell ref="AKO93:AKR93"/>
    <mergeCell ref="AKS93:AKV93"/>
    <mergeCell ref="AJI93:AJL93"/>
    <mergeCell ref="AJM93:AJP93"/>
    <mergeCell ref="AJQ93:AJT93"/>
    <mergeCell ref="AJU93:AJX93"/>
    <mergeCell ref="AJY93:AKB93"/>
    <mergeCell ref="AIO93:AIR93"/>
    <mergeCell ref="AIS93:AIV93"/>
    <mergeCell ref="AIW93:AIZ93"/>
    <mergeCell ref="AJA93:AJD93"/>
    <mergeCell ref="AJE93:AJH93"/>
    <mergeCell ref="AHU93:AHX93"/>
    <mergeCell ref="AHY93:AIB93"/>
    <mergeCell ref="AIC93:AIF93"/>
    <mergeCell ref="AIG93:AIJ93"/>
    <mergeCell ref="AIK93:AIN93"/>
    <mergeCell ref="AHA93:AHD93"/>
    <mergeCell ref="AHE93:AHH93"/>
    <mergeCell ref="AHI93:AHL93"/>
    <mergeCell ref="AHM93:AHP93"/>
    <mergeCell ref="AHQ93:AHT93"/>
    <mergeCell ref="AGG93:AGJ93"/>
    <mergeCell ref="AGK93:AGN93"/>
    <mergeCell ref="AGO93:AGR93"/>
    <mergeCell ref="AGS93:AGV93"/>
    <mergeCell ref="AGW93:AGZ93"/>
    <mergeCell ref="AFM93:AFP93"/>
    <mergeCell ref="AFQ93:AFT93"/>
    <mergeCell ref="AFU93:AFX93"/>
    <mergeCell ref="AFY93:AGB93"/>
    <mergeCell ref="AGC93:AGF93"/>
    <mergeCell ref="AES93:AEV93"/>
    <mergeCell ref="AEW93:AEZ93"/>
    <mergeCell ref="AFA93:AFD93"/>
    <mergeCell ref="AFE93:AFH93"/>
    <mergeCell ref="AFI93:AFL93"/>
    <mergeCell ref="ADY93:AEB93"/>
    <mergeCell ref="AEC93:AEF93"/>
    <mergeCell ref="AEG93:AEJ93"/>
    <mergeCell ref="AEK93:AEN93"/>
    <mergeCell ref="AEO93:AER93"/>
    <mergeCell ref="ADE93:ADH93"/>
    <mergeCell ref="ADI93:ADL93"/>
    <mergeCell ref="ADM93:ADP93"/>
    <mergeCell ref="ADQ93:ADT93"/>
    <mergeCell ref="ADU93:ADX93"/>
    <mergeCell ref="ACK93:ACN93"/>
    <mergeCell ref="ACO93:ACR93"/>
    <mergeCell ref="ACS93:ACV93"/>
    <mergeCell ref="ACW93:ACZ93"/>
    <mergeCell ref="ADA93:ADD93"/>
    <mergeCell ref="ABQ93:ABT93"/>
    <mergeCell ref="ABU93:ABX93"/>
    <mergeCell ref="ABY93:ACB93"/>
    <mergeCell ref="ACC93:ACF93"/>
    <mergeCell ref="ACG93:ACJ93"/>
    <mergeCell ref="AAW93:AAZ93"/>
    <mergeCell ref="ABA93:ABD93"/>
    <mergeCell ref="ABE93:ABH93"/>
    <mergeCell ref="ABI93:ABL93"/>
    <mergeCell ref="ABM93:ABP93"/>
    <mergeCell ref="AAC93:AAF93"/>
    <mergeCell ref="AAG93:AAJ93"/>
    <mergeCell ref="AAK93:AAN93"/>
    <mergeCell ref="AAO93:AAR93"/>
    <mergeCell ref="AAS93:AAV93"/>
    <mergeCell ref="ZI93:ZL93"/>
    <mergeCell ref="ZM93:ZP93"/>
    <mergeCell ref="ZQ93:ZT93"/>
    <mergeCell ref="ZU93:ZX93"/>
    <mergeCell ref="ZY93:AAB93"/>
    <mergeCell ref="YO93:YR93"/>
    <mergeCell ref="YS93:YV93"/>
    <mergeCell ref="YW93:YZ93"/>
    <mergeCell ref="ZA93:ZD93"/>
    <mergeCell ref="ZE93:ZH93"/>
    <mergeCell ref="XU93:XX93"/>
    <mergeCell ref="XY93:YB93"/>
    <mergeCell ref="YC93:YF93"/>
    <mergeCell ref="YG93:YJ93"/>
    <mergeCell ref="YK93:YN93"/>
    <mergeCell ref="XA93:XD93"/>
    <mergeCell ref="XE93:XH93"/>
    <mergeCell ref="XI93:XL93"/>
    <mergeCell ref="XM93:XP93"/>
    <mergeCell ref="XQ93:XT93"/>
    <mergeCell ref="WG93:WJ93"/>
    <mergeCell ref="WK93:WN93"/>
    <mergeCell ref="WO93:WR93"/>
    <mergeCell ref="WS93:WV93"/>
    <mergeCell ref="WW93:WZ93"/>
    <mergeCell ref="VM93:VP93"/>
    <mergeCell ref="VQ93:VT93"/>
    <mergeCell ref="VU93:VX93"/>
    <mergeCell ref="VY93:WB93"/>
    <mergeCell ref="WC93:WF93"/>
    <mergeCell ref="US93:UV93"/>
    <mergeCell ref="UW93:UZ93"/>
    <mergeCell ref="VA93:VD93"/>
    <mergeCell ref="VE93:VH93"/>
    <mergeCell ref="VI93:VL93"/>
    <mergeCell ref="TY93:UB93"/>
    <mergeCell ref="UC93:UF93"/>
    <mergeCell ref="UG93:UJ93"/>
    <mergeCell ref="UK93:UN93"/>
    <mergeCell ref="UO93:UR93"/>
    <mergeCell ref="TE93:TH93"/>
    <mergeCell ref="TI93:TL93"/>
    <mergeCell ref="TM93:TP93"/>
    <mergeCell ref="TQ93:TT93"/>
    <mergeCell ref="TU93:TX93"/>
    <mergeCell ref="SK93:SN93"/>
    <mergeCell ref="SO93:SR93"/>
    <mergeCell ref="SS93:SV93"/>
    <mergeCell ref="SW93:SZ93"/>
    <mergeCell ref="TA93:TD93"/>
    <mergeCell ref="RQ93:RT93"/>
    <mergeCell ref="RU93:RX93"/>
    <mergeCell ref="RY93:SB93"/>
    <mergeCell ref="SC93:SF93"/>
    <mergeCell ref="SG93:SJ93"/>
    <mergeCell ref="QW93:QZ93"/>
    <mergeCell ref="RA93:RD93"/>
    <mergeCell ref="RE93:RH93"/>
    <mergeCell ref="RI93:RL93"/>
    <mergeCell ref="RM93:RP93"/>
    <mergeCell ref="QC93:QF93"/>
    <mergeCell ref="QG93:QJ93"/>
    <mergeCell ref="QK93:QN93"/>
    <mergeCell ref="QO93:QR93"/>
    <mergeCell ref="QS93:QV93"/>
    <mergeCell ref="PI93:PL93"/>
    <mergeCell ref="PM93:PP93"/>
    <mergeCell ref="PQ93:PT93"/>
    <mergeCell ref="PU93:PX93"/>
    <mergeCell ref="PY93:QB93"/>
    <mergeCell ref="OO93:OR93"/>
    <mergeCell ref="OS93:OV93"/>
    <mergeCell ref="OW93:OZ93"/>
    <mergeCell ref="PA93:PD93"/>
    <mergeCell ref="PE93:PH93"/>
    <mergeCell ref="NU93:NX93"/>
    <mergeCell ref="NY93:OB93"/>
    <mergeCell ref="OC93:OF93"/>
    <mergeCell ref="OG93:OJ93"/>
    <mergeCell ref="OK93:ON93"/>
    <mergeCell ref="NA93:ND93"/>
    <mergeCell ref="NE93:NH93"/>
    <mergeCell ref="NI93:NL93"/>
    <mergeCell ref="NM93:NP93"/>
    <mergeCell ref="NQ93:NT93"/>
    <mergeCell ref="MG93:MJ93"/>
    <mergeCell ref="MK93:MN93"/>
    <mergeCell ref="MO93:MR93"/>
    <mergeCell ref="MS93:MV93"/>
    <mergeCell ref="MW93:MZ93"/>
    <mergeCell ref="LM93:LP93"/>
    <mergeCell ref="LQ93:LT93"/>
    <mergeCell ref="LU93:LX93"/>
    <mergeCell ref="LY93:MB93"/>
    <mergeCell ref="MC93:MF93"/>
    <mergeCell ref="KS93:KV93"/>
    <mergeCell ref="KW93:KZ93"/>
    <mergeCell ref="LA93:LD93"/>
    <mergeCell ref="LE93:LH93"/>
    <mergeCell ref="LI93:LL93"/>
    <mergeCell ref="JY93:KB93"/>
    <mergeCell ref="KC93:KF93"/>
    <mergeCell ref="KG93:KJ93"/>
    <mergeCell ref="KK93:KN93"/>
    <mergeCell ref="KO93:KR93"/>
    <mergeCell ref="JE93:JH93"/>
    <mergeCell ref="JI93:JL93"/>
    <mergeCell ref="JM93:JP93"/>
    <mergeCell ref="JQ93:JT93"/>
    <mergeCell ref="JU93:JX93"/>
    <mergeCell ref="IK93:IN93"/>
    <mergeCell ref="IO93:IR93"/>
    <mergeCell ref="IS93:IV93"/>
    <mergeCell ref="IW93:IZ93"/>
    <mergeCell ref="JA93:JD93"/>
    <mergeCell ref="HQ93:HT93"/>
    <mergeCell ref="HU93:HX93"/>
    <mergeCell ref="HY93:IB93"/>
    <mergeCell ref="IC93:IF93"/>
    <mergeCell ref="IG93:IJ93"/>
    <mergeCell ref="GW93:GZ93"/>
    <mergeCell ref="HA93:HD93"/>
    <mergeCell ref="HE93:HH93"/>
    <mergeCell ref="HI93:HL93"/>
    <mergeCell ref="HM93:HP93"/>
    <mergeCell ref="GC93:GF93"/>
    <mergeCell ref="GG93:GJ93"/>
    <mergeCell ref="GK93:GN93"/>
    <mergeCell ref="GO93:GR93"/>
    <mergeCell ref="GS93:GV93"/>
    <mergeCell ref="FI93:FL93"/>
    <mergeCell ref="FM93:FP93"/>
    <mergeCell ref="FQ93:FT93"/>
    <mergeCell ref="FU93:FX93"/>
    <mergeCell ref="FY93:GB93"/>
    <mergeCell ref="EO93:ER93"/>
    <mergeCell ref="ES93:EV93"/>
    <mergeCell ref="EW93:EZ93"/>
    <mergeCell ref="FA93:FD93"/>
    <mergeCell ref="FE93:FH93"/>
    <mergeCell ref="C2:D2"/>
    <mergeCell ref="C3:D4"/>
    <mergeCell ref="C5:D5"/>
    <mergeCell ref="C6:D6"/>
    <mergeCell ref="C7:D7"/>
    <mergeCell ref="DU93:DX93"/>
    <mergeCell ref="DY93:EB93"/>
    <mergeCell ref="EC93:EF93"/>
    <mergeCell ref="EG93:EJ93"/>
    <mergeCell ref="EK93:EN93"/>
    <mergeCell ref="DA93:DD93"/>
    <mergeCell ref="DE93:DH93"/>
    <mergeCell ref="DI93:DL93"/>
    <mergeCell ref="DM93:DP93"/>
    <mergeCell ref="DQ93:DT93"/>
    <mergeCell ref="CG93:CJ93"/>
    <mergeCell ref="CK93:CN93"/>
    <mergeCell ref="CO93:CR93"/>
    <mergeCell ref="CS93:CV93"/>
    <mergeCell ref="CW93:CZ93"/>
    <mergeCell ref="BM93:BP93"/>
    <mergeCell ref="BQ93:BT93"/>
    <mergeCell ref="BU93:BX93"/>
    <mergeCell ref="BY93:CB93"/>
    <mergeCell ref="CC93:CF93"/>
    <mergeCell ref="A98:C98"/>
    <mergeCell ref="C10:C13"/>
    <mergeCell ref="A95:D95"/>
    <mergeCell ref="A96:D96"/>
    <mergeCell ref="A97:D97"/>
    <mergeCell ref="D10:D13"/>
    <mergeCell ref="C8:D9"/>
    <mergeCell ref="A14:D14"/>
    <mergeCell ref="A32:D32"/>
    <mergeCell ref="A93:D93"/>
    <mergeCell ref="AS93:AV93"/>
    <mergeCell ref="AW93:AZ93"/>
    <mergeCell ref="BA93:BD93"/>
    <mergeCell ref="BE93:BH93"/>
    <mergeCell ref="BI93:BL93"/>
    <mergeCell ref="Y93:AB93"/>
    <mergeCell ref="AC93:AF93"/>
    <mergeCell ref="AG93:AJ93"/>
    <mergeCell ref="AK93:AN93"/>
    <mergeCell ref="AO93:AR93"/>
    <mergeCell ref="E93:H93"/>
    <mergeCell ref="I93:L93"/>
    <mergeCell ref="M93:P93"/>
    <mergeCell ref="Q93:T93"/>
    <mergeCell ref="U93:X93"/>
  </mergeCells>
  <printOptions horizontalCentered="1" verticalCentered="1"/>
  <pageMargins left="0.39370078740157483" right="0.39370078740157483" top="0.15748031496062992" bottom="0.19685039370078741" header="0.23622047244094491" footer="0.27559055118110237"/>
  <pageSetup paperSize="9" scale="52" fitToHeight="0" orientation="portrait" r:id="rId1"/>
  <headerFooter scaleWithDoc="0"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A2A796C9608E49823DE7BEDD57640C" ma:contentTypeVersion="13" ma:contentTypeDescription="Create a new document." ma:contentTypeScope="" ma:versionID="dd8916b7c3a96add60dbe6643edf4132">
  <xsd:schema xmlns:xsd="http://www.w3.org/2001/XMLSchema" xmlns:xs="http://www.w3.org/2001/XMLSchema" xmlns:p="http://schemas.microsoft.com/office/2006/metadata/properties" xmlns:ns2="b48b13b5-62c0-47fb-ac8f-3d37e703abca" xmlns:ns3="f985dcd2-383f-4365-934c-1cf241a7a80e" targetNamespace="http://schemas.microsoft.com/office/2006/metadata/properties" ma:root="true" ma:fieldsID="3425bb9f283890b71c06a63507c94948" ns2:_="" ns3:_="">
    <xsd:import namespace="b48b13b5-62c0-47fb-ac8f-3d37e703abca"/>
    <xsd:import namespace="f985dcd2-383f-4365-934c-1cf241a7a8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8b13b5-62c0-47fb-ac8f-3d37e703ab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40eee1e-ad38-437e-be40-fc9f033adc9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85dcd2-383f-4365-934c-1cf241a7a80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361b085-f03b-4a90-bf23-9939eaaaf77f}" ma:internalName="TaxCatchAll" ma:showField="CatchAllData" ma:web="f985dcd2-383f-4365-934c-1cf241a7a8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985dcd2-383f-4365-934c-1cf241a7a80e" xsi:nil="true"/>
    <lcf76f155ced4ddcb4097134ff3c332f xmlns="b48b13b5-62c0-47fb-ac8f-3d37e703abc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C1A561-B614-4941-88FA-0E2A2BB17A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8b13b5-62c0-47fb-ac8f-3d37e703abca"/>
    <ds:schemaRef ds:uri="f985dcd2-383f-4365-934c-1cf241a7a8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D7138F-94AD-40C6-A3BF-43A9C083F7C5}">
  <ds:schemaRefs>
    <ds:schemaRef ds:uri="http://www.w3.org/XML/1998/namespace"/>
    <ds:schemaRef ds:uri="http://schemas.microsoft.com/office/2006/documentManagement/types"/>
    <ds:schemaRef ds:uri="http://schemas.microsoft.com/office/infopath/2007/PartnerControls"/>
    <ds:schemaRef ds:uri="f985dcd2-383f-4365-934c-1cf241a7a80e"/>
    <ds:schemaRef ds:uri="http://purl.org/dc/terms/"/>
    <ds:schemaRef ds:uri="http://purl.org/dc/elements/1.1/"/>
    <ds:schemaRef ds:uri="http://schemas.openxmlformats.org/package/2006/metadata/core-properties"/>
    <ds:schemaRef ds:uri="http://purl.org/dc/dcmitype/"/>
    <ds:schemaRef ds:uri="b48b13b5-62c0-47fb-ac8f-3d37e703abca"/>
    <ds:schemaRef ds:uri="http://schemas.microsoft.com/office/2006/metadata/properties"/>
  </ds:schemaRefs>
</ds:datastoreItem>
</file>

<file path=customXml/itemProps3.xml><?xml version="1.0" encoding="utf-8"?>
<ds:datastoreItem xmlns:ds="http://schemas.openxmlformats.org/officeDocument/2006/customXml" ds:itemID="{CF3A958E-B85D-4296-AF33-3F7E403A51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10</vt:i4>
      </vt:variant>
    </vt:vector>
  </HeadingPairs>
  <TitlesOfParts>
    <vt:vector size="24" baseType="lpstr">
      <vt:lpstr>PORTADA  </vt:lpstr>
      <vt:lpstr>INSTRUCCIONES</vt:lpstr>
      <vt:lpstr>DEFINICIONES</vt:lpstr>
      <vt:lpstr>CC1|Prod. Primarios|Producción</vt:lpstr>
      <vt:lpstr>CC2|Prod. Primarios|Comercio</vt:lpstr>
      <vt:lpstr>CC3|Prod. Secundarios|Comercio</vt:lpstr>
      <vt:lpstr>METADATOS</vt:lpstr>
      <vt:lpstr>SUGERENCIAS</vt:lpstr>
      <vt:lpstr>Anexo1 | CC1-Corres.</vt:lpstr>
      <vt:lpstr>Anexo2 | CC2-Corres.</vt:lpstr>
      <vt:lpstr>Anexo3 | CC3-Corres.</vt:lpstr>
      <vt:lpstr>Anexo4 |CC2-CC3-Corres.</vt:lpstr>
      <vt:lpstr>Anexo5 | Territorios tropicales</vt:lpstr>
      <vt:lpstr>Upload</vt:lpstr>
      <vt:lpstr>'Anexo1 | CC1-Corres.'!Print_Area</vt:lpstr>
      <vt:lpstr>'Anexo2 | CC2-Corres.'!Print_Area</vt:lpstr>
      <vt:lpstr>'CC1|Prod. Primarios|Producción'!Print_Area</vt:lpstr>
      <vt:lpstr>'CC2|Prod. Primarios|Comercio'!Print_Area</vt:lpstr>
      <vt:lpstr>'CC3|Prod. Secundarios|Comercio'!Print_Area</vt:lpstr>
      <vt:lpstr>DEFINICIONES!Print_Area</vt:lpstr>
      <vt:lpstr>INSTRUCCIONES!Print_Area</vt:lpstr>
      <vt:lpstr>'PORTADA  '!Print_Area</vt:lpstr>
      <vt:lpstr>'Anexo1 | CC1-Corres.'!Print_Titles</vt:lpstr>
      <vt:lpstr>'CC1|Prod. Primarios|Producción'!Print_Titles</vt:lpstr>
    </vt:vector>
  </TitlesOfParts>
  <Manager/>
  <Company>FAO of The UN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EUROSTAT;FAO;ITTO;UNECE</dc:creator>
  <cp:keywords/>
  <dc:description/>
  <cp:lastModifiedBy>Lebedys, Arvydas (NFOP)</cp:lastModifiedBy>
  <cp:revision/>
  <dcterms:created xsi:type="dcterms:W3CDTF">1998-09-16T16:39:33Z</dcterms:created>
  <dcterms:modified xsi:type="dcterms:W3CDTF">2026-06-08T05:36:01Z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0x0101002CA2A796C9608E49823DE7BEDD57640C</vt:lpwstr>
  </property>
  <property fmtid="{D5CDD505-2E9C-101B-9397-08002B2CF9AE}" pid="3" name="TaxKeyword">
    <vt:lpwstr/>
  </property>
  <property fmtid="{D5CDD505-2E9C-101B-9397-08002B2CF9AE}" pid="4" name="MediaServiceImageTags">
    <vt:lpwstr/>
  </property>
  <property fmtid="{D5CDD505-2E9C-101B-9397-08002B2CF9AE}" pid="5" name="Weight">
    <vt:lpwstr/>
  </property>
  <property fmtid="{D5CDD505-2E9C-101B-9397-08002B2CF9AE}" pid="6" name="Order">
    <vt:r8>439497200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